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0" documentId="8_{1892A0A7-9CC0-4869-8070-CF57967362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DPOVĚDI (vyčištěné)" sheetId="3" r:id="rId1"/>
    <sheet name="VYŘAZENÍ RESPONDENTI" sheetId="4" r:id="rId2"/>
    <sheet name="TEST" sheetId="14" r:id="rId3"/>
    <sheet name="TESTRETEST" sheetId="8" r:id="rId4"/>
    <sheet name="FA 2 FAKTORY" sheetId="10" r:id="rId5"/>
    <sheet name="FA 1 FAKTOR" sheetId="18" r:id="rId6"/>
    <sheet name="REABILITA" sheetId="11" r:id="rId7"/>
    <sheet name="VALIDITA" sheetId="16" r:id="rId8"/>
    <sheet name="NORMY" sheetId="19" r:id="rId9"/>
  </sheets>
  <definedNames>
    <definedName name="_xlnm._FilterDatabase" localSheetId="2" hidden="1">TEST!$C$1:$C$475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3" roundtripDataSignature="AMtx7mh7KJZkPgRWD8WpcUh7t/06miHnIQ=="/>
    </ext>
  </extLst>
</workbook>
</file>

<file path=xl/calcChain.xml><?xml version="1.0" encoding="utf-8"?>
<calcChain xmlns="http://schemas.openxmlformats.org/spreadsheetml/2006/main">
  <c r="Q3" i="3" l="1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2" i="3"/>
  <c r="J72" i="19"/>
  <c r="K72" i="19" s="1"/>
  <c r="G72" i="19"/>
  <c r="J71" i="19"/>
  <c r="K71" i="19" s="1"/>
  <c r="G71" i="19"/>
  <c r="J70" i="19"/>
  <c r="K70" i="19" s="1"/>
  <c r="G70" i="19"/>
  <c r="J69" i="19"/>
  <c r="K69" i="19" s="1"/>
  <c r="G69" i="19"/>
  <c r="J68" i="19"/>
  <c r="K68" i="19" s="1"/>
  <c r="G68" i="19"/>
  <c r="J67" i="19"/>
  <c r="K67" i="19" s="1"/>
  <c r="G67" i="19"/>
  <c r="J66" i="19"/>
  <c r="K66" i="19" s="1"/>
  <c r="L66" i="19" s="1"/>
  <c r="G66" i="19"/>
  <c r="J65" i="19"/>
  <c r="K65" i="19" s="1"/>
  <c r="L65" i="19" s="1"/>
  <c r="G65" i="19"/>
  <c r="J64" i="19"/>
  <c r="K64" i="19" s="1"/>
  <c r="L64" i="19" s="1"/>
  <c r="G64" i="19"/>
  <c r="J63" i="19"/>
  <c r="K63" i="19" s="1"/>
  <c r="L63" i="19" s="1"/>
  <c r="G63" i="19"/>
  <c r="J62" i="19"/>
  <c r="K62" i="19" s="1"/>
  <c r="L62" i="19" s="1"/>
  <c r="G62" i="19"/>
  <c r="J61" i="19"/>
  <c r="K61" i="19" s="1"/>
  <c r="L61" i="19" s="1"/>
  <c r="G61" i="19"/>
  <c r="J60" i="19"/>
  <c r="K60" i="19" s="1"/>
  <c r="L60" i="19" s="1"/>
  <c r="G60" i="19"/>
  <c r="J59" i="19"/>
  <c r="K59" i="19" s="1"/>
  <c r="L59" i="19" s="1"/>
  <c r="G59" i="19"/>
  <c r="J58" i="19"/>
  <c r="K58" i="19" s="1"/>
  <c r="L58" i="19" s="1"/>
  <c r="G58" i="19"/>
  <c r="J57" i="19"/>
  <c r="K57" i="19" s="1"/>
  <c r="L57" i="19" s="1"/>
  <c r="G57" i="19"/>
  <c r="J56" i="19"/>
  <c r="K56" i="19" s="1"/>
  <c r="L56" i="19" s="1"/>
  <c r="G56" i="19"/>
  <c r="J55" i="19"/>
  <c r="K55" i="19" s="1"/>
  <c r="L55" i="19" s="1"/>
  <c r="G55" i="19"/>
  <c r="J54" i="19"/>
  <c r="K54" i="19" s="1"/>
  <c r="L54" i="19" s="1"/>
  <c r="G54" i="19"/>
  <c r="J53" i="19"/>
  <c r="K53" i="19" s="1"/>
  <c r="L53" i="19" s="1"/>
  <c r="G53" i="19"/>
  <c r="K52" i="19"/>
  <c r="L52" i="19" s="1"/>
  <c r="J52" i="19"/>
  <c r="G52" i="19"/>
  <c r="K51" i="19"/>
  <c r="L51" i="19" s="1"/>
  <c r="J51" i="19"/>
  <c r="G51" i="19"/>
  <c r="K50" i="19"/>
  <c r="L50" i="19" s="1"/>
  <c r="J50" i="19"/>
  <c r="G50" i="19"/>
  <c r="J49" i="19"/>
  <c r="K49" i="19" s="1"/>
  <c r="L49" i="19" s="1"/>
  <c r="G49" i="19"/>
  <c r="K48" i="19"/>
  <c r="L48" i="19" s="1"/>
  <c r="J48" i="19"/>
  <c r="G48" i="19"/>
  <c r="K47" i="19"/>
  <c r="L47" i="19" s="1"/>
  <c r="J47" i="19"/>
  <c r="G47" i="19"/>
  <c r="L46" i="19"/>
  <c r="K46" i="19"/>
  <c r="J46" i="19"/>
  <c r="G46" i="19"/>
  <c r="J45" i="19"/>
  <c r="K45" i="19" s="1"/>
  <c r="L45" i="19" s="1"/>
  <c r="G45" i="19"/>
  <c r="J44" i="19"/>
  <c r="K44" i="19" s="1"/>
  <c r="L44" i="19" s="1"/>
  <c r="G44" i="19"/>
  <c r="J43" i="19"/>
  <c r="K43" i="19" s="1"/>
  <c r="L43" i="19" s="1"/>
  <c r="G43" i="19"/>
  <c r="J42" i="19"/>
  <c r="K42" i="19" s="1"/>
  <c r="L42" i="19" s="1"/>
  <c r="G42" i="19"/>
  <c r="J41" i="19"/>
  <c r="K41" i="19" s="1"/>
  <c r="L41" i="19" s="1"/>
  <c r="G41" i="19"/>
  <c r="J40" i="19"/>
  <c r="K40" i="19" s="1"/>
  <c r="L40" i="19" s="1"/>
  <c r="G40" i="19"/>
  <c r="J39" i="19"/>
  <c r="K39" i="19" s="1"/>
  <c r="L39" i="19" s="1"/>
  <c r="G39" i="19"/>
  <c r="J38" i="19"/>
  <c r="K38" i="19" s="1"/>
  <c r="L38" i="19" s="1"/>
  <c r="G38" i="19"/>
  <c r="J37" i="19"/>
  <c r="K37" i="19" s="1"/>
  <c r="L37" i="19" s="1"/>
  <c r="G37" i="19"/>
  <c r="K36" i="19"/>
  <c r="L36" i="19" s="1"/>
  <c r="J36" i="19"/>
  <c r="G36" i="19"/>
  <c r="K35" i="19"/>
  <c r="L35" i="19" s="1"/>
  <c r="J35" i="19"/>
  <c r="G35" i="19"/>
  <c r="K34" i="19"/>
  <c r="L34" i="19" s="1"/>
  <c r="J34" i="19"/>
  <c r="G34" i="19"/>
  <c r="J33" i="19"/>
  <c r="K33" i="19" s="1"/>
  <c r="L33" i="19" s="1"/>
  <c r="G33" i="19"/>
  <c r="J32" i="19"/>
  <c r="K32" i="19" s="1"/>
  <c r="L32" i="19" s="1"/>
  <c r="G32" i="19"/>
  <c r="J31" i="19"/>
  <c r="K31" i="19" s="1"/>
  <c r="L31" i="19" s="1"/>
  <c r="G31" i="19"/>
  <c r="K30" i="19"/>
  <c r="L30" i="19" s="1"/>
  <c r="J30" i="19"/>
  <c r="G30" i="19"/>
  <c r="J29" i="19"/>
  <c r="K29" i="19" s="1"/>
  <c r="L29" i="19" s="1"/>
  <c r="G29" i="19"/>
  <c r="J28" i="19"/>
  <c r="K28" i="19" s="1"/>
  <c r="L28" i="19" s="1"/>
  <c r="G28" i="19"/>
  <c r="J27" i="19"/>
  <c r="K27" i="19" s="1"/>
  <c r="L27" i="19" s="1"/>
  <c r="G27" i="19"/>
  <c r="K26" i="19"/>
  <c r="L26" i="19" s="1"/>
  <c r="J26" i="19"/>
  <c r="G26" i="19"/>
  <c r="J25" i="19"/>
  <c r="K25" i="19" s="1"/>
  <c r="L25" i="19" s="1"/>
  <c r="G25" i="19"/>
  <c r="J24" i="19"/>
  <c r="K24" i="19" s="1"/>
  <c r="L24" i="19" s="1"/>
  <c r="G24" i="19"/>
  <c r="K23" i="19"/>
  <c r="L23" i="19" s="1"/>
  <c r="J23" i="19"/>
  <c r="G23" i="19"/>
  <c r="J22" i="19"/>
  <c r="K22" i="19" s="1"/>
  <c r="G22" i="19"/>
  <c r="J21" i="19"/>
  <c r="K21" i="19" s="1"/>
  <c r="G21" i="19"/>
  <c r="J20" i="19"/>
  <c r="K20" i="19" s="1"/>
  <c r="G20" i="19"/>
  <c r="J19" i="19"/>
  <c r="K19" i="19" s="1"/>
  <c r="G19" i="19"/>
  <c r="J18" i="19"/>
  <c r="K18" i="19" s="1"/>
  <c r="G18" i="19"/>
  <c r="J17" i="19"/>
  <c r="K17" i="19" s="1"/>
  <c r="G17" i="19"/>
  <c r="K16" i="19"/>
  <c r="J16" i="19"/>
  <c r="G16" i="19"/>
  <c r="K15" i="19"/>
  <c r="J15" i="19"/>
  <c r="G15" i="19"/>
  <c r="J14" i="19"/>
  <c r="K14" i="19" s="1"/>
  <c r="G14" i="19"/>
  <c r="J13" i="19"/>
  <c r="K13" i="19" s="1"/>
  <c r="G13" i="19"/>
  <c r="J12" i="19"/>
  <c r="K12" i="19" s="1"/>
  <c r="G12" i="19"/>
  <c r="J11" i="19"/>
  <c r="K11" i="19" s="1"/>
  <c r="G11" i="19"/>
  <c r="J10" i="19"/>
  <c r="K10" i="19" s="1"/>
  <c r="G10" i="19"/>
  <c r="J9" i="19"/>
  <c r="K9" i="19" s="1"/>
  <c r="G9" i="19"/>
  <c r="K8" i="19"/>
  <c r="J8" i="19"/>
  <c r="G8" i="19"/>
  <c r="J7" i="19"/>
  <c r="K7" i="19" s="1"/>
  <c r="G7" i="19"/>
  <c r="J6" i="19"/>
  <c r="K6" i="19" s="1"/>
  <c r="G6" i="19"/>
  <c r="J5" i="19"/>
  <c r="K5" i="19" s="1"/>
  <c r="G5" i="19"/>
  <c r="J4" i="19"/>
  <c r="K4" i="19" s="1"/>
  <c r="G4" i="19"/>
  <c r="D4" i="19"/>
  <c r="H9" i="19" s="1"/>
  <c r="J3" i="19"/>
  <c r="K3" i="19" s="1"/>
  <c r="G3" i="19"/>
  <c r="D3" i="19"/>
  <c r="H52" i="19" s="1"/>
  <c r="I52" i="19" s="1"/>
  <c r="J2" i="19"/>
  <c r="K2" i="19" s="1"/>
  <c r="G2" i="19"/>
  <c r="D2" i="19"/>
  <c r="D1" i="19"/>
  <c r="H7" i="19" l="1"/>
  <c r="H12" i="19"/>
  <c r="H28" i="19"/>
  <c r="I28" i="19" s="1"/>
  <c r="H32" i="19"/>
  <c r="I32" i="19" s="1"/>
  <c r="H48" i="19"/>
  <c r="I48" i="19" s="1"/>
  <c r="H64" i="19"/>
  <c r="I64" i="19" s="1"/>
  <c r="H69" i="19"/>
  <c r="I69" i="19" s="1"/>
  <c r="H10" i="19"/>
  <c r="H18" i="19"/>
  <c r="H16" i="19"/>
  <c r="H36" i="19"/>
  <c r="I36" i="19" s="1"/>
  <c r="H2" i="19"/>
  <c r="H14" i="19"/>
  <c r="H22" i="19"/>
  <c r="H40" i="19"/>
  <c r="I40" i="19" s="1"/>
  <c r="H56" i="19"/>
  <c r="I56" i="19" s="1"/>
  <c r="H6" i="19"/>
  <c r="H20" i="19"/>
  <c r="H25" i="19"/>
  <c r="H44" i="19"/>
  <c r="I44" i="19" s="1"/>
  <c r="H60" i="19"/>
  <c r="I60" i="19" s="1"/>
  <c r="P2" i="19"/>
  <c r="P3" i="19"/>
  <c r="P8" i="19"/>
  <c r="P5" i="19"/>
  <c r="P9" i="19"/>
  <c r="P6" i="19"/>
  <c r="P7" i="19"/>
  <c r="P4" i="19"/>
  <c r="H4" i="19"/>
  <c r="H8" i="19"/>
  <c r="H11" i="19"/>
  <c r="H13" i="19"/>
  <c r="H15" i="19"/>
  <c r="H17" i="19"/>
  <c r="H19" i="19"/>
  <c r="H21" i="19"/>
  <c r="H23" i="19"/>
  <c r="H3" i="19"/>
  <c r="H29" i="19"/>
  <c r="I29" i="19" s="1"/>
  <c r="H33" i="19"/>
  <c r="I33" i="19" s="1"/>
  <c r="H37" i="19"/>
  <c r="I37" i="19" s="1"/>
  <c r="H41" i="19"/>
  <c r="I41" i="19" s="1"/>
  <c r="H45" i="19"/>
  <c r="I45" i="19" s="1"/>
  <c r="H49" i="19"/>
  <c r="I49" i="19" s="1"/>
  <c r="H53" i="19"/>
  <c r="I53" i="19" s="1"/>
  <c r="H57" i="19"/>
  <c r="I57" i="19" s="1"/>
  <c r="H61" i="19"/>
  <c r="I61" i="19" s="1"/>
  <c r="H65" i="19"/>
  <c r="I65" i="19" s="1"/>
  <c r="H71" i="19"/>
  <c r="I71" i="19" s="1"/>
  <c r="H68" i="19"/>
  <c r="I68" i="19" s="1"/>
  <c r="H70" i="19"/>
  <c r="I70" i="19" s="1"/>
  <c r="H24" i="19"/>
  <c r="H27" i="19"/>
  <c r="I27" i="19" s="1"/>
  <c r="H31" i="19"/>
  <c r="I31" i="19" s="1"/>
  <c r="H35" i="19"/>
  <c r="I35" i="19" s="1"/>
  <c r="H39" i="19"/>
  <c r="I39" i="19" s="1"/>
  <c r="H43" i="19"/>
  <c r="I43" i="19" s="1"/>
  <c r="H47" i="19"/>
  <c r="I47" i="19" s="1"/>
  <c r="H51" i="19"/>
  <c r="I51" i="19" s="1"/>
  <c r="H55" i="19"/>
  <c r="I55" i="19" s="1"/>
  <c r="H59" i="19"/>
  <c r="I59" i="19" s="1"/>
  <c r="H63" i="19"/>
  <c r="I63" i="19" s="1"/>
  <c r="H67" i="19"/>
  <c r="I67" i="19" s="1"/>
  <c r="H72" i="19"/>
  <c r="H5" i="19"/>
  <c r="H26" i="19"/>
  <c r="I26" i="19" s="1"/>
  <c r="H30" i="19"/>
  <c r="I30" i="19" s="1"/>
  <c r="H34" i="19"/>
  <c r="I34" i="19" s="1"/>
  <c r="H38" i="19"/>
  <c r="I38" i="19" s="1"/>
  <c r="H42" i="19"/>
  <c r="I42" i="19" s="1"/>
  <c r="H46" i="19"/>
  <c r="I46" i="19" s="1"/>
  <c r="H50" i="19"/>
  <c r="I50" i="19" s="1"/>
  <c r="H54" i="19"/>
  <c r="I54" i="19" s="1"/>
  <c r="H58" i="19"/>
  <c r="I58" i="19" s="1"/>
  <c r="H62" i="19"/>
  <c r="I62" i="19" s="1"/>
  <c r="H66" i="19"/>
  <c r="I66" i="19" s="1"/>
  <c r="O8" i="19" l="1"/>
  <c r="O6" i="19"/>
  <c r="O4" i="19"/>
  <c r="O7" i="19"/>
  <c r="O3" i="19"/>
  <c r="O9" i="19"/>
  <c r="O5" i="19"/>
  <c r="O2" i="19"/>
  <c r="C14" i="18"/>
  <c r="C11" i="18"/>
  <c r="C12" i="18"/>
  <c r="C13" i="18"/>
  <c r="C10" i="18"/>
  <c r="C8" i="18"/>
  <c r="C6" i="18"/>
  <c r="C15" i="18"/>
  <c r="C9" i="18"/>
  <c r="C2" i="18"/>
  <c r="C3" i="18"/>
  <c r="C5" i="18"/>
  <c r="C4" i="18"/>
  <c r="C7" i="18"/>
  <c r="C16" i="18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4" i="16"/>
  <c r="D2" i="10"/>
  <c r="D8" i="10"/>
  <c r="D6" i="10"/>
  <c r="D10" i="10"/>
  <c r="D9" i="10"/>
  <c r="D12" i="10"/>
  <c r="D15" i="10"/>
  <c r="D13" i="10"/>
  <c r="D7" i="10"/>
  <c r="D3" i="10"/>
  <c r="D11" i="10"/>
  <c r="D16" i="10"/>
  <c r="D14" i="10"/>
  <c r="D4" i="10"/>
  <c r="D5" i="10"/>
  <c r="Q456" i="14"/>
  <c r="N456" i="14"/>
  <c r="Q455" i="14"/>
  <c r="N455" i="14"/>
  <c r="Q454" i="14"/>
  <c r="N454" i="14"/>
  <c r="Q453" i="14"/>
  <c r="N453" i="14"/>
  <c r="Q452" i="14"/>
  <c r="N452" i="14"/>
  <c r="V452" i="14" s="1"/>
  <c r="Q451" i="14"/>
  <c r="N451" i="14"/>
  <c r="Q450" i="14"/>
  <c r="N450" i="14"/>
  <c r="Q449" i="14"/>
  <c r="N449" i="14"/>
  <c r="Q448" i="14"/>
  <c r="N448" i="14"/>
  <c r="V448" i="14" s="1"/>
  <c r="Q447" i="14"/>
  <c r="N447" i="14"/>
  <c r="Q446" i="14"/>
  <c r="N446" i="14"/>
  <c r="Q445" i="14"/>
  <c r="N445" i="14"/>
  <c r="Q444" i="14"/>
  <c r="N444" i="14"/>
  <c r="V444" i="14" s="1"/>
  <c r="Q443" i="14"/>
  <c r="N443" i="14"/>
  <c r="Q442" i="14"/>
  <c r="N442" i="14"/>
  <c r="Q441" i="14"/>
  <c r="N441" i="14"/>
  <c r="Q440" i="14"/>
  <c r="N440" i="14"/>
  <c r="V440" i="14" s="1"/>
  <c r="Q439" i="14"/>
  <c r="N439" i="14"/>
  <c r="Q438" i="14"/>
  <c r="N438" i="14"/>
  <c r="Q437" i="14"/>
  <c r="N437" i="14"/>
  <c r="Q436" i="14"/>
  <c r="N436" i="14"/>
  <c r="V436" i="14" s="1"/>
  <c r="Q435" i="14"/>
  <c r="N435" i="14"/>
  <c r="Q434" i="14"/>
  <c r="N434" i="14"/>
  <c r="Q433" i="14"/>
  <c r="N433" i="14"/>
  <c r="Q432" i="14"/>
  <c r="N432" i="14"/>
  <c r="V432" i="14" s="1"/>
  <c r="Q431" i="14"/>
  <c r="N431" i="14"/>
  <c r="Q430" i="14"/>
  <c r="N430" i="14"/>
  <c r="Q429" i="14"/>
  <c r="N429" i="14"/>
  <c r="Q428" i="14"/>
  <c r="N428" i="14"/>
  <c r="V428" i="14" s="1"/>
  <c r="Q427" i="14"/>
  <c r="N427" i="14"/>
  <c r="Q426" i="14"/>
  <c r="N426" i="14"/>
  <c r="Q425" i="14"/>
  <c r="N425" i="14"/>
  <c r="Q424" i="14"/>
  <c r="N424" i="14"/>
  <c r="V424" i="14" s="1"/>
  <c r="Q423" i="14"/>
  <c r="N423" i="14"/>
  <c r="Q422" i="14"/>
  <c r="N422" i="14"/>
  <c r="Q421" i="14"/>
  <c r="N421" i="14"/>
  <c r="Q420" i="14"/>
  <c r="N420" i="14"/>
  <c r="V420" i="14" s="1"/>
  <c r="Q419" i="14"/>
  <c r="N419" i="14"/>
  <c r="Q418" i="14"/>
  <c r="N418" i="14"/>
  <c r="Q417" i="14"/>
  <c r="N417" i="14"/>
  <c r="Q416" i="14"/>
  <c r="N416" i="14"/>
  <c r="V416" i="14" s="1"/>
  <c r="Q415" i="14"/>
  <c r="N415" i="14"/>
  <c r="Q414" i="14"/>
  <c r="N414" i="14"/>
  <c r="Q413" i="14"/>
  <c r="N413" i="14"/>
  <c r="Q412" i="14"/>
  <c r="N412" i="14"/>
  <c r="V412" i="14" s="1"/>
  <c r="Q411" i="14"/>
  <c r="N411" i="14"/>
  <c r="Q410" i="14"/>
  <c r="N410" i="14"/>
  <c r="Q409" i="14"/>
  <c r="N409" i="14"/>
  <c r="Q408" i="14"/>
  <c r="N408" i="14"/>
  <c r="Q407" i="14"/>
  <c r="N407" i="14"/>
  <c r="Q406" i="14"/>
  <c r="N406" i="14"/>
  <c r="Q405" i="14"/>
  <c r="N405" i="14"/>
  <c r="Q404" i="14"/>
  <c r="N404" i="14"/>
  <c r="Q403" i="14"/>
  <c r="N403" i="14"/>
  <c r="Q402" i="14"/>
  <c r="N402" i="14"/>
  <c r="Q401" i="14"/>
  <c r="N401" i="14"/>
  <c r="Q400" i="14"/>
  <c r="N400" i="14"/>
  <c r="Q399" i="14"/>
  <c r="N399" i="14"/>
  <c r="Q398" i="14"/>
  <c r="N398" i="14"/>
  <c r="Q397" i="14"/>
  <c r="N397" i="14"/>
  <c r="Q396" i="14"/>
  <c r="N396" i="14"/>
  <c r="Q395" i="14"/>
  <c r="N395" i="14"/>
  <c r="Q394" i="14"/>
  <c r="N394" i="14"/>
  <c r="Q393" i="14"/>
  <c r="N393" i="14"/>
  <c r="Q392" i="14"/>
  <c r="N392" i="14"/>
  <c r="Q391" i="14"/>
  <c r="N391" i="14"/>
  <c r="Q390" i="14"/>
  <c r="N390" i="14"/>
  <c r="Q389" i="14"/>
  <c r="N389" i="14"/>
  <c r="Q388" i="14"/>
  <c r="N388" i="14"/>
  <c r="Q387" i="14"/>
  <c r="N387" i="14"/>
  <c r="Q386" i="14"/>
  <c r="N386" i="14"/>
  <c r="Q385" i="14"/>
  <c r="N385" i="14"/>
  <c r="Q384" i="14"/>
  <c r="N384" i="14"/>
  <c r="Q383" i="14"/>
  <c r="N383" i="14"/>
  <c r="Q382" i="14"/>
  <c r="N382" i="14"/>
  <c r="Q381" i="14"/>
  <c r="N381" i="14"/>
  <c r="Q380" i="14"/>
  <c r="N380" i="14"/>
  <c r="Q379" i="14"/>
  <c r="N379" i="14"/>
  <c r="Q378" i="14"/>
  <c r="N378" i="14"/>
  <c r="Q377" i="14"/>
  <c r="N377" i="14"/>
  <c r="Q376" i="14"/>
  <c r="N376" i="14"/>
  <c r="Q375" i="14"/>
  <c r="N375" i="14"/>
  <c r="Q374" i="14"/>
  <c r="N374" i="14"/>
  <c r="Q373" i="14"/>
  <c r="N373" i="14"/>
  <c r="Q372" i="14"/>
  <c r="N372" i="14"/>
  <c r="Q371" i="14"/>
  <c r="N371" i="14"/>
  <c r="Q370" i="14"/>
  <c r="N370" i="14"/>
  <c r="Q369" i="14"/>
  <c r="N369" i="14"/>
  <c r="Q368" i="14"/>
  <c r="N368" i="14"/>
  <c r="Q367" i="14"/>
  <c r="N367" i="14"/>
  <c r="Q366" i="14"/>
  <c r="N366" i="14"/>
  <c r="Q365" i="14"/>
  <c r="N365" i="14"/>
  <c r="Q364" i="14"/>
  <c r="N364" i="14"/>
  <c r="Q363" i="14"/>
  <c r="N363" i="14"/>
  <c r="Q362" i="14"/>
  <c r="N362" i="14"/>
  <c r="Q361" i="14"/>
  <c r="N361" i="14"/>
  <c r="Q360" i="14"/>
  <c r="N360" i="14"/>
  <c r="Q359" i="14"/>
  <c r="N359" i="14"/>
  <c r="Q358" i="14"/>
  <c r="N358" i="14"/>
  <c r="Q357" i="14"/>
  <c r="N357" i="14"/>
  <c r="Q356" i="14"/>
  <c r="N356" i="14"/>
  <c r="Q355" i="14"/>
  <c r="N355" i="14"/>
  <c r="Q354" i="14"/>
  <c r="N354" i="14"/>
  <c r="Q353" i="14"/>
  <c r="N353" i="14"/>
  <c r="Q352" i="14"/>
  <c r="N352" i="14"/>
  <c r="Q351" i="14"/>
  <c r="N351" i="14"/>
  <c r="Q350" i="14"/>
  <c r="N350" i="14"/>
  <c r="Q349" i="14"/>
  <c r="N349" i="14"/>
  <c r="Q348" i="14"/>
  <c r="N348" i="14"/>
  <c r="Q347" i="14"/>
  <c r="N347" i="14"/>
  <c r="Q346" i="14"/>
  <c r="N346" i="14"/>
  <c r="Q345" i="14"/>
  <c r="N345" i="14"/>
  <c r="Q344" i="14"/>
  <c r="N344" i="14"/>
  <c r="Q343" i="14"/>
  <c r="N343" i="14"/>
  <c r="Q342" i="14"/>
  <c r="N342" i="14"/>
  <c r="Q341" i="14"/>
  <c r="N341" i="14"/>
  <c r="Q340" i="14"/>
  <c r="N340" i="14"/>
  <c r="Q339" i="14"/>
  <c r="N339" i="14"/>
  <c r="Q338" i="14"/>
  <c r="N338" i="14"/>
  <c r="Q337" i="14"/>
  <c r="N337" i="14"/>
  <c r="Q336" i="14"/>
  <c r="N336" i="14"/>
  <c r="Q335" i="14"/>
  <c r="N335" i="14"/>
  <c r="Q334" i="14"/>
  <c r="N334" i="14"/>
  <c r="Q333" i="14"/>
  <c r="N333" i="14"/>
  <c r="Q332" i="14"/>
  <c r="N332" i="14"/>
  <c r="Q331" i="14"/>
  <c r="N331" i="14"/>
  <c r="Q330" i="14"/>
  <c r="N330" i="14"/>
  <c r="Q329" i="14"/>
  <c r="N329" i="14"/>
  <c r="Q328" i="14"/>
  <c r="N328" i="14"/>
  <c r="Q327" i="14"/>
  <c r="N327" i="14"/>
  <c r="Q326" i="14"/>
  <c r="N326" i="14"/>
  <c r="Q325" i="14"/>
  <c r="N325" i="14"/>
  <c r="Q324" i="14"/>
  <c r="N324" i="14"/>
  <c r="Q323" i="14"/>
  <c r="N323" i="14"/>
  <c r="Q322" i="14"/>
  <c r="N322" i="14"/>
  <c r="Q321" i="14"/>
  <c r="N321" i="14"/>
  <c r="Q320" i="14"/>
  <c r="N320" i="14"/>
  <c r="Q319" i="14"/>
  <c r="N319" i="14"/>
  <c r="Q318" i="14"/>
  <c r="N318" i="14"/>
  <c r="Q317" i="14"/>
  <c r="N317" i="14"/>
  <c r="Q316" i="14"/>
  <c r="N316" i="14"/>
  <c r="Q315" i="14"/>
  <c r="N315" i="14"/>
  <c r="Q314" i="14"/>
  <c r="N314" i="14"/>
  <c r="Q313" i="14"/>
  <c r="N313" i="14"/>
  <c r="Q312" i="14"/>
  <c r="N312" i="14"/>
  <c r="Q311" i="14"/>
  <c r="N311" i="14"/>
  <c r="Q310" i="14"/>
  <c r="N310" i="14"/>
  <c r="Q309" i="14"/>
  <c r="N309" i="14"/>
  <c r="Q308" i="14"/>
  <c r="N308" i="14"/>
  <c r="Q307" i="14"/>
  <c r="N307" i="14"/>
  <c r="Q306" i="14"/>
  <c r="N306" i="14"/>
  <c r="Q305" i="14"/>
  <c r="N305" i="14"/>
  <c r="Q304" i="14"/>
  <c r="N304" i="14"/>
  <c r="Q303" i="14"/>
  <c r="N303" i="14"/>
  <c r="Q302" i="14"/>
  <c r="N302" i="14"/>
  <c r="Q301" i="14"/>
  <c r="N301" i="14"/>
  <c r="Q300" i="14"/>
  <c r="N300" i="14"/>
  <c r="Q299" i="14"/>
  <c r="N299" i="14"/>
  <c r="Q298" i="14"/>
  <c r="N298" i="14"/>
  <c r="Q297" i="14"/>
  <c r="N297" i="14"/>
  <c r="Q296" i="14"/>
  <c r="N296" i="14"/>
  <c r="Q295" i="14"/>
  <c r="N295" i="14"/>
  <c r="Q294" i="14"/>
  <c r="N294" i="14"/>
  <c r="Q293" i="14"/>
  <c r="N293" i="14"/>
  <c r="Q292" i="14"/>
  <c r="N292" i="14"/>
  <c r="Q291" i="14"/>
  <c r="N291" i="14"/>
  <c r="Q290" i="14"/>
  <c r="N290" i="14"/>
  <c r="Q289" i="14"/>
  <c r="N289" i="14"/>
  <c r="Q288" i="14"/>
  <c r="N288" i="14"/>
  <c r="Q287" i="14"/>
  <c r="N287" i="14"/>
  <c r="Q286" i="14"/>
  <c r="N286" i="14"/>
  <c r="Q285" i="14"/>
  <c r="N285" i="14"/>
  <c r="Q284" i="14"/>
  <c r="N284" i="14"/>
  <c r="Q283" i="14"/>
  <c r="N283" i="14"/>
  <c r="Q282" i="14"/>
  <c r="N282" i="14"/>
  <c r="Q281" i="14"/>
  <c r="N281" i="14"/>
  <c r="Q280" i="14"/>
  <c r="N280" i="14"/>
  <c r="Q279" i="14"/>
  <c r="N279" i="14"/>
  <c r="Q278" i="14"/>
  <c r="N278" i="14"/>
  <c r="Q277" i="14"/>
  <c r="N277" i="14"/>
  <c r="Q276" i="14"/>
  <c r="N276" i="14"/>
  <c r="Q275" i="14"/>
  <c r="N275" i="14"/>
  <c r="Q274" i="14"/>
  <c r="N274" i="14"/>
  <c r="Q273" i="14"/>
  <c r="N273" i="14"/>
  <c r="Q272" i="14"/>
  <c r="N272" i="14"/>
  <c r="Q271" i="14"/>
  <c r="N271" i="14"/>
  <c r="Q270" i="14"/>
  <c r="N270" i="14"/>
  <c r="Q269" i="14"/>
  <c r="N269" i="14"/>
  <c r="Q268" i="14"/>
  <c r="N268" i="14"/>
  <c r="Q267" i="14"/>
  <c r="N267" i="14"/>
  <c r="Q266" i="14"/>
  <c r="N266" i="14"/>
  <c r="Q265" i="14"/>
  <c r="N265" i="14"/>
  <c r="Q264" i="14"/>
  <c r="N264" i="14"/>
  <c r="Q263" i="14"/>
  <c r="N263" i="14"/>
  <c r="Q262" i="14"/>
  <c r="N262" i="14"/>
  <c r="Q261" i="14"/>
  <c r="N261" i="14"/>
  <c r="Q260" i="14"/>
  <c r="N260" i="14"/>
  <c r="Q259" i="14"/>
  <c r="N259" i="14"/>
  <c r="Q258" i="14"/>
  <c r="N258" i="14"/>
  <c r="Q257" i="14"/>
  <c r="N257" i="14"/>
  <c r="Q256" i="14"/>
  <c r="N256" i="14"/>
  <c r="Q255" i="14"/>
  <c r="N255" i="14"/>
  <c r="Q254" i="14"/>
  <c r="N254" i="14"/>
  <c r="Q253" i="14"/>
  <c r="N253" i="14"/>
  <c r="Q252" i="14"/>
  <c r="N252" i="14"/>
  <c r="Q251" i="14"/>
  <c r="N251" i="14"/>
  <c r="Q250" i="14"/>
  <c r="N250" i="14"/>
  <c r="Q249" i="14"/>
  <c r="N249" i="14"/>
  <c r="Q248" i="14"/>
  <c r="N248" i="14"/>
  <c r="Q247" i="14"/>
  <c r="N247" i="14"/>
  <c r="Q246" i="14"/>
  <c r="N246" i="14"/>
  <c r="Q245" i="14"/>
  <c r="N245" i="14"/>
  <c r="Q244" i="14"/>
  <c r="N244" i="14"/>
  <c r="Q243" i="14"/>
  <c r="N243" i="14"/>
  <c r="Q242" i="14"/>
  <c r="N242" i="14"/>
  <c r="Q241" i="14"/>
  <c r="N241" i="14"/>
  <c r="Q240" i="14"/>
  <c r="N240" i="14"/>
  <c r="Q239" i="14"/>
  <c r="N239" i="14"/>
  <c r="Q238" i="14"/>
  <c r="N238" i="14"/>
  <c r="Q237" i="14"/>
  <c r="N237" i="14"/>
  <c r="Q236" i="14"/>
  <c r="N236" i="14"/>
  <c r="Q235" i="14"/>
  <c r="N235" i="14"/>
  <c r="Q234" i="14"/>
  <c r="N234" i="14"/>
  <c r="Q233" i="14"/>
  <c r="N233" i="14"/>
  <c r="Q232" i="14"/>
  <c r="N232" i="14"/>
  <c r="Q231" i="14"/>
  <c r="N231" i="14"/>
  <c r="Q230" i="14"/>
  <c r="N230" i="14"/>
  <c r="Q229" i="14"/>
  <c r="N229" i="14"/>
  <c r="Q228" i="14"/>
  <c r="N228" i="14"/>
  <c r="Q227" i="14"/>
  <c r="N227" i="14"/>
  <c r="Q226" i="14"/>
  <c r="N226" i="14"/>
  <c r="Q225" i="14"/>
  <c r="N225" i="14"/>
  <c r="Q224" i="14"/>
  <c r="N224" i="14"/>
  <c r="Q223" i="14"/>
  <c r="N223" i="14"/>
  <c r="Q222" i="14"/>
  <c r="N222" i="14"/>
  <c r="Q221" i="14"/>
  <c r="N221" i="14"/>
  <c r="Q220" i="14"/>
  <c r="N220" i="14"/>
  <c r="Q219" i="14"/>
  <c r="N219" i="14"/>
  <c r="Q218" i="14"/>
  <c r="N218" i="14"/>
  <c r="Q217" i="14"/>
  <c r="N217" i="14"/>
  <c r="Q216" i="14"/>
  <c r="N216" i="14"/>
  <c r="Q215" i="14"/>
  <c r="N215" i="14"/>
  <c r="Q214" i="14"/>
  <c r="N214" i="14"/>
  <c r="Q213" i="14"/>
  <c r="N213" i="14"/>
  <c r="Q212" i="14"/>
  <c r="N212" i="14"/>
  <c r="Q211" i="14"/>
  <c r="N211" i="14"/>
  <c r="Q210" i="14"/>
  <c r="N210" i="14"/>
  <c r="Q209" i="14"/>
  <c r="N209" i="14"/>
  <c r="Q208" i="14"/>
  <c r="N208" i="14"/>
  <c r="Q207" i="14"/>
  <c r="N207" i="14"/>
  <c r="Q206" i="14"/>
  <c r="N206" i="14"/>
  <c r="Q205" i="14"/>
  <c r="N205" i="14"/>
  <c r="Q204" i="14"/>
  <c r="N204" i="14"/>
  <c r="Q203" i="14"/>
  <c r="N203" i="14"/>
  <c r="Q202" i="14"/>
  <c r="N202" i="14"/>
  <c r="Q201" i="14"/>
  <c r="N201" i="14"/>
  <c r="Q200" i="14"/>
  <c r="N200" i="14"/>
  <c r="Q199" i="14"/>
  <c r="N199" i="14"/>
  <c r="Q198" i="14"/>
  <c r="N198" i="14"/>
  <c r="Q197" i="14"/>
  <c r="N197" i="14"/>
  <c r="Q196" i="14"/>
  <c r="N196" i="14"/>
  <c r="Q195" i="14"/>
  <c r="N195" i="14"/>
  <c r="Q194" i="14"/>
  <c r="N194" i="14"/>
  <c r="Q193" i="14"/>
  <c r="N193" i="14"/>
  <c r="Q192" i="14"/>
  <c r="N192" i="14"/>
  <c r="Q191" i="14"/>
  <c r="N191" i="14"/>
  <c r="Q190" i="14"/>
  <c r="N190" i="14"/>
  <c r="Q189" i="14"/>
  <c r="N189" i="14"/>
  <c r="Q188" i="14"/>
  <c r="N188" i="14"/>
  <c r="Q187" i="14"/>
  <c r="N187" i="14"/>
  <c r="Q186" i="14"/>
  <c r="N186" i="14"/>
  <c r="Q185" i="14"/>
  <c r="N185" i="14"/>
  <c r="Q184" i="14"/>
  <c r="N184" i="14"/>
  <c r="Q183" i="14"/>
  <c r="N183" i="14"/>
  <c r="Q182" i="14"/>
  <c r="N182" i="14"/>
  <c r="Q181" i="14"/>
  <c r="N181" i="14"/>
  <c r="Q180" i="14"/>
  <c r="N180" i="14"/>
  <c r="Q179" i="14"/>
  <c r="N179" i="14"/>
  <c r="Q178" i="14"/>
  <c r="N178" i="14"/>
  <c r="Q177" i="14"/>
  <c r="N177" i="14"/>
  <c r="Q176" i="14"/>
  <c r="N176" i="14"/>
  <c r="Q175" i="14"/>
  <c r="N175" i="14"/>
  <c r="Q174" i="14"/>
  <c r="N174" i="14"/>
  <c r="Q173" i="14"/>
  <c r="N173" i="14"/>
  <c r="Q172" i="14"/>
  <c r="N172" i="14"/>
  <c r="Q171" i="14"/>
  <c r="N171" i="14"/>
  <c r="Q170" i="14"/>
  <c r="N170" i="14"/>
  <c r="Q169" i="14"/>
  <c r="N169" i="14"/>
  <c r="Q168" i="14"/>
  <c r="N168" i="14"/>
  <c r="Q167" i="14"/>
  <c r="N167" i="14"/>
  <c r="Q166" i="14"/>
  <c r="N166" i="14"/>
  <c r="Q165" i="14"/>
  <c r="N165" i="14"/>
  <c r="Q164" i="14"/>
  <c r="N164" i="14"/>
  <c r="Q163" i="14"/>
  <c r="N163" i="14"/>
  <c r="Q162" i="14"/>
  <c r="N162" i="14"/>
  <c r="Q161" i="14"/>
  <c r="N161" i="14"/>
  <c r="Q160" i="14"/>
  <c r="N160" i="14"/>
  <c r="Q159" i="14"/>
  <c r="N159" i="14"/>
  <c r="Q158" i="14"/>
  <c r="N158" i="14"/>
  <c r="Q157" i="14"/>
  <c r="N157" i="14"/>
  <c r="Q156" i="14"/>
  <c r="N156" i="14"/>
  <c r="Q155" i="14"/>
  <c r="N155" i="14"/>
  <c r="Q154" i="14"/>
  <c r="N154" i="14"/>
  <c r="Q153" i="14"/>
  <c r="N153" i="14"/>
  <c r="Q152" i="14"/>
  <c r="N152" i="14"/>
  <c r="Q151" i="14"/>
  <c r="N151" i="14"/>
  <c r="Q150" i="14"/>
  <c r="N150" i="14"/>
  <c r="Q149" i="14"/>
  <c r="N149" i="14"/>
  <c r="Q148" i="14"/>
  <c r="N148" i="14"/>
  <c r="Q147" i="14"/>
  <c r="N147" i="14"/>
  <c r="Q146" i="14"/>
  <c r="N146" i="14"/>
  <c r="Q145" i="14"/>
  <c r="N145" i="14"/>
  <c r="Q144" i="14"/>
  <c r="N144" i="14"/>
  <c r="Q143" i="14"/>
  <c r="N143" i="14"/>
  <c r="Q142" i="14"/>
  <c r="N142" i="14"/>
  <c r="Q141" i="14"/>
  <c r="N141" i="14"/>
  <c r="Q140" i="14"/>
  <c r="N140" i="14"/>
  <c r="Q139" i="14"/>
  <c r="N139" i="14"/>
  <c r="Q138" i="14"/>
  <c r="N138" i="14"/>
  <c r="Q137" i="14"/>
  <c r="N137" i="14"/>
  <c r="Q136" i="14"/>
  <c r="N136" i="14"/>
  <c r="Q135" i="14"/>
  <c r="N135" i="14"/>
  <c r="Q134" i="14"/>
  <c r="N134" i="14"/>
  <c r="Q133" i="14"/>
  <c r="N133" i="14"/>
  <c r="Q132" i="14"/>
  <c r="N132" i="14"/>
  <c r="Q131" i="14"/>
  <c r="N131" i="14"/>
  <c r="Q130" i="14"/>
  <c r="N130" i="14"/>
  <c r="Q129" i="14"/>
  <c r="N129" i="14"/>
  <c r="Q128" i="14"/>
  <c r="N128" i="14"/>
  <c r="Q127" i="14"/>
  <c r="N127" i="14"/>
  <c r="Q126" i="14"/>
  <c r="N126" i="14"/>
  <c r="Q125" i="14"/>
  <c r="N125" i="14"/>
  <c r="Q124" i="14"/>
  <c r="N124" i="14"/>
  <c r="Q123" i="14"/>
  <c r="N123" i="14"/>
  <c r="Q122" i="14"/>
  <c r="N122" i="14"/>
  <c r="Q121" i="14"/>
  <c r="N121" i="14"/>
  <c r="Q120" i="14"/>
  <c r="N120" i="14"/>
  <c r="Q119" i="14"/>
  <c r="N119" i="14"/>
  <c r="Q118" i="14"/>
  <c r="N118" i="14"/>
  <c r="Q117" i="14"/>
  <c r="N117" i="14"/>
  <c r="Q116" i="14"/>
  <c r="N116" i="14"/>
  <c r="Q115" i="14"/>
  <c r="N115" i="14"/>
  <c r="Q114" i="14"/>
  <c r="N114" i="14"/>
  <c r="Q113" i="14"/>
  <c r="N113" i="14"/>
  <c r="Q112" i="14"/>
  <c r="N112" i="14"/>
  <c r="Q111" i="14"/>
  <c r="N111" i="14"/>
  <c r="Q110" i="14"/>
  <c r="N110" i="14"/>
  <c r="Q109" i="14"/>
  <c r="N109" i="14"/>
  <c r="Q108" i="14"/>
  <c r="N108" i="14"/>
  <c r="Q107" i="14"/>
  <c r="N107" i="14"/>
  <c r="Q106" i="14"/>
  <c r="N106" i="14"/>
  <c r="Q105" i="14"/>
  <c r="N105" i="14"/>
  <c r="Q104" i="14"/>
  <c r="N104" i="14"/>
  <c r="Q103" i="14"/>
  <c r="N103" i="14"/>
  <c r="Q102" i="14"/>
  <c r="N102" i="14"/>
  <c r="Q101" i="14"/>
  <c r="N101" i="14"/>
  <c r="Q100" i="14"/>
  <c r="N100" i="14"/>
  <c r="Q99" i="14"/>
  <c r="N99" i="14"/>
  <c r="Q98" i="14"/>
  <c r="N98" i="14"/>
  <c r="Q97" i="14"/>
  <c r="N97" i="14"/>
  <c r="Q96" i="14"/>
  <c r="N96" i="14"/>
  <c r="Q95" i="14"/>
  <c r="N95" i="14"/>
  <c r="Q94" i="14"/>
  <c r="N94" i="14"/>
  <c r="Q93" i="14"/>
  <c r="N93" i="14"/>
  <c r="Q92" i="14"/>
  <c r="N92" i="14"/>
  <c r="Q91" i="14"/>
  <c r="N91" i="14"/>
  <c r="Q90" i="14"/>
  <c r="N90" i="14"/>
  <c r="Q89" i="14"/>
  <c r="N89" i="14"/>
  <c r="Q88" i="14"/>
  <c r="N88" i="14"/>
  <c r="Q87" i="14"/>
  <c r="N87" i="14"/>
  <c r="Q86" i="14"/>
  <c r="N86" i="14"/>
  <c r="Q85" i="14"/>
  <c r="N85" i="14"/>
  <c r="Q84" i="14"/>
  <c r="N84" i="14"/>
  <c r="Q83" i="14"/>
  <c r="N83" i="14"/>
  <c r="Q82" i="14"/>
  <c r="N82" i="14"/>
  <c r="Q81" i="14"/>
  <c r="N81" i="14"/>
  <c r="Q80" i="14"/>
  <c r="N80" i="14"/>
  <c r="Q79" i="14"/>
  <c r="N79" i="14"/>
  <c r="Q78" i="14"/>
  <c r="N78" i="14"/>
  <c r="Q77" i="14"/>
  <c r="N77" i="14"/>
  <c r="Q76" i="14"/>
  <c r="N76" i="14"/>
  <c r="Q75" i="14"/>
  <c r="N75" i="14"/>
  <c r="Q74" i="14"/>
  <c r="N74" i="14"/>
  <c r="Q73" i="14"/>
  <c r="N73" i="14"/>
  <c r="Q72" i="14"/>
  <c r="N72" i="14"/>
  <c r="Q71" i="14"/>
  <c r="N71" i="14"/>
  <c r="Q70" i="14"/>
  <c r="N70" i="14"/>
  <c r="Q69" i="14"/>
  <c r="N69" i="14"/>
  <c r="Q68" i="14"/>
  <c r="N68" i="14"/>
  <c r="Q67" i="14"/>
  <c r="N67" i="14"/>
  <c r="Q66" i="14"/>
  <c r="N66" i="14"/>
  <c r="Q65" i="14"/>
  <c r="N65" i="14"/>
  <c r="Q64" i="14"/>
  <c r="N64" i="14"/>
  <c r="Q63" i="14"/>
  <c r="N63" i="14"/>
  <c r="Q62" i="14"/>
  <c r="N62" i="14"/>
  <c r="Q61" i="14"/>
  <c r="N61" i="14"/>
  <c r="Q60" i="14"/>
  <c r="N60" i="14"/>
  <c r="Q59" i="14"/>
  <c r="N59" i="14"/>
  <c r="Q58" i="14"/>
  <c r="N58" i="14"/>
  <c r="Q57" i="14"/>
  <c r="N57" i="14"/>
  <c r="Q56" i="14"/>
  <c r="N56" i="14"/>
  <c r="Q55" i="14"/>
  <c r="N55" i="14"/>
  <c r="Q54" i="14"/>
  <c r="N54" i="14"/>
  <c r="Q53" i="14"/>
  <c r="N53" i="14"/>
  <c r="Q52" i="14"/>
  <c r="N52" i="14"/>
  <c r="Q51" i="14"/>
  <c r="N51" i="14"/>
  <c r="Q50" i="14"/>
  <c r="N50" i="14"/>
  <c r="Q49" i="14"/>
  <c r="N49" i="14"/>
  <c r="Q48" i="14"/>
  <c r="N48" i="14"/>
  <c r="Q47" i="14"/>
  <c r="N47" i="14"/>
  <c r="Q46" i="14"/>
  <c r="N46" i="14"/>
  <c r="Q45" i="14"/>
  <c r="N45" i="14"/>
  <c r="Q44" i="14"/>
  <c r="N44" i="14"/>
  <c r="Q43" i="14"/>
  <c r="N43" i="14"/>
  <c r="Q42" i="14"/>
  <c r="N42" i="14"/>
  <c r="Q41" i="14"/>
  <c r="N41" i="14"/>
  <c r="Q40" i="14"/>
  <c r="N40" i="14"/>
  <c r="Q39" i="14"/>
  <c r="N39" i="14"/>
  <c r="Q38" i="14"/>
  <c r="N38" i="14"/>
  <c r="Q37" i="14"/>
  <c r="N37" i="14"/>
  <c r="Q36" i="14"/>
  <c r="N36" i="14"/>
  <c r="Q35" i="14"/>
  <c r="N35" i="14"/>
  <c r="Q34" i="14"/>
  <c r="N34" i="14"/>
  <c r="Q33" i="14"/>
  <c r="N33" i="14"/>
  <c r="Q32" i="14"/>
  <c r="N32" i="14"/>
  <c r="Q31" i="14"/>
  <c r="N31" i="14"/>
  <c r="Q30" i="14"/>
  <c r="N30" i="14"/>
  <c r="Q29" i="14"/>
  <c r="N29" i="14"/>
  <c r="Q28" i="14"/>
  <c r="N28" i="14"/>
  <c r="Q27" i="14"/>
  <c r="N27" i="14"/>
  <c r="Q26" i="14"/>
  <c r="N26" i="14"/>
  <c r="Q25" i="14"/>
  <c r="N25" i="14"/>
  <c r="Q24" i="14"/>
  <c r="N24" i="14"/>
  <c r="Q23" i="14"/>
  <c r="N23" i="14"/>
  <c r="Q22" i="14"/>
  <c r="N22" i="14"/>
  <c r="Q21" i="14"/>
  <c r="N21" i="14"/>
  <c r="Q20" i="14"/>
  <c r="N20" i="14"/>
  <c r="Q19" i="14"/>
  <c r="N19" i="14"/>
  <c r="Q18" i="14"/>
  <c r="N18" i="14"/>
  <c r="Q17" i="14"/>
  <c r="N17" i="14"/>
  <c r="Q16" i="14"/>
  <c r="N16" i="14"/>
  <c r="Q15" i="14"/>
  <c r="N15" i="14"/>
  <c r="Q14" i="14"/>
  <c r="N14" i="14"/>
  <c r="Q13" i="14"/>
  <c r="N13" i="14"/>
  <c r="Q12" i="14"/>
  <c r="N12" i="14"/>
  <c r="Q11" i="14"/>
  <c r="N11" i="14"/>
  <c r="Q10" i="14"/>
  <c r="N10" i="14"/>
  <c r="Q9" i="14"/>
  <c r="N9" i="14"/>
  <c r="Q8" i="14"/>
  <c r="N8" i="14"/>
  <c r="Q7" i="14"/>
  <c r="N7" i="14"/>
  <c r="Q6" i="14"/>
  <c r="N6" i="14"/>
  <c r="Q5" i="14"/>
  <c r="N5" i="14"/>
  <c r="Q4" i="14"/>
  <c r="N4" i="14"/>
  <c r="Q3" i="14"/>
  <c r="N3" i="14"/>
  <c r="Q2" i="14"/>
  <c r="N2" i="14"/>
  <c r="AH3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2" i="8"/>
  <c r="AE2" i="8"/>
  <c r="AE3" i="8"/>
  <c r="AM3" i="8" s="1"/>
  <c r="AE4" i="8"/>
  <c r="AM4" i="8" s="1"/>
  <c r="AE5" i="8"/>
  <c r="AM5" i="8" s="1"/>
  <c r="AE6" i="8"/>
  <c r="AM6" i="8" s="1"/>
  <c r="AE7" i="8"/>
  <c r="AM7" i="8" s="1"/>
  <c r="AE8" i="8"/>
  <c r="AM8" i="8" s="1"/>
  <c r="AE9" i="8"/>
  <c r="AM9" i="8" s="1"/>
  <c r="AE10" i="8"/>
  <c r="AM10" i="8" s="1"/>
  <c r="AE11" i="8"/>
  <c r="AM11" i="8" s="1"/>
  <c r="AE12" i="8"/>
  <c r="AM12" i="8" s="1"/>
  <c r="AE13" i="8"/>
  <c r="AM13" i="8" s="1"/>
  <c r="AE14" i="8"/>
  <c r="AM14" i="8" s="1"/>
  <c r="AE15" i="8"/>
  <c r="AM15" i="8" s="1"/>
  <c r="AE16" i="8"/>
  <c r="AM16" i="8" s="1"/>
  <c r="AE17" i="8"/>
  <c r="AM17" i="8" s="1"/>
  <c r="AE18" i="8"/>
  <c r="AM18" i="8" s="1"/>
  <c r="AE19" i="8"/>
  <c r="AM19" i="8" s="1"/>
  <c r="AE20" i="8"/>
  <c r="AM20" i="8" s="1"/>
  <c r="AE21" i="8"/>
  <c r="AM21" i="8" s="1"/>
  <c r="AE22" i="8"/>
  <c r="AM22" i="8" s="1"/>
  <c r="AE23" i="8"/>
  <c r="AM23" i="8" s="1"/>
  <c r="AE24" i="8"/>
  <c r="AM24" i="8" s="1"/>
  <c r="AE25" i="8"/>
  <c r="AM25" i="8" s="1"/>
  <c r="AE26" i="8"/>
  <c r="AM26" i="8" s="1"/>
  <c r="AE27" i="8"/>
  <c r="AM27" i="8" s="1"/>
  <c r="AE28" i="8"/>
  <c r="AM28" i="8" s="1"/>
  <c r="AE29" i="8"/>
  <c r="AM29" i="8" s="1"/>
  <c r="AE30" i="8"/>
  <c r="AM30" i="8" s="1"/>
  <c r="AE31" i="8"/>
  <c r="AM31" i="8" s="1"/>
  <c r="AE32" i="8"/>
  <c r="AM32" i="8" s="1"/>
  <c r="AE33" i="8"/>
  <c r="AM33" i="8" s="1"/>
  <c r="AE34" i="8"/>
  <c r="AM34" i="8" s="1"/>
  <c r="AE35" i="8"/>
  <c r="AM35" i="8" s="1"/>
  <c r="AE36" i="8"/>
  <c r="AM36" i="8" s="1"/>
  <c r="AE37" i="8"/>
  <c r="AM37" i="8" s="1"/>
  <c r="AE38" i="8"/>
  <c r="AM38" i="8" s="1"/>
  <c r="AE39" i="8"/>
  <c r="AM39" i="8" s="1"/>
  <c r="AE40" i="8"/>
  <c r="AM40" i="8" s="1"/>
  <c r="AE41" i="8"/>
  <c r="AM41" i="8" s="1"/>
  <c r="AE42" i="8"/>
  <c r="AM42" i="8" s="1"/>
  <c r="AE43" i="8"/>
  <c r="AM43" i="8" s="1"/>
  <c r="AE44" i="8"/>
  <c r="AM44" i="8" s="1"/>
  <c r="T3" i="8"/>
  <c r="T4" i="8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2" i="8"/>
  <c r="Q3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AL44" i="8" s="1"/>
  <c r="Q2" i="8"/>
  <c r="AZ19" i="4"/>
  <c r="AZ18" i="4"/>
  <c r="AZ17" i="4"/>
  <c r="AZ16" i="4"/>
  <c r="AZ15" i="4"/>
  <c r="AZ14" i="4"/>
  <c r="AZ13" i="4"/>
  <c r="AZ12" i="4"/>
  <c r="AZ11" i="4"/>
  <c r="AZ10" i="4"/>
  <c r="AZ9" i="4"/>
  <c r="AZ8" i="4"/>
  <c r="AZ7" i="4"/>
  <c r="AZ6" i="4"/>
  <c r="AZ5" i="4"/>
  <c r="AZ4" i="4"/>
  <c r="AZ3" i="4"/>
  <c r="AZ2" i="4"/>
  <c r="AZ1" i="4"/>
  <c r="AL17" i="8" l="1"/>
  <c r="AL41" i="8"/>
  <c r="AL33" i="8"/>
  <c r="AL25" i="8"/>
  <c r="AL9" i="8"/>
  <c r="V456" i="14"/>
  <c r="AL42" i="8"/>
  <c r="AL34" i="8"/>
  <c r="AL26" i="8"/>
  <c r="AL18" i="8"/>
  <c r="AL10" i="8"/>
  <c r="V3" i="14"/>
  <c r="V7" i="14"/>
  <c r="V11" i="14"/>
  <c r="V15" i="14"/>
  <c r="V19" i="14"/>
  <c r="V23" i="14"/>
  <c r="V27" i="14"/>
  <c r="V31" i="14"/>
  <c r="V35" i="14"/>
  <c r="V39" i="14"/>
  <c r="V43" i="14"/>
  <c r="V47" i="14"/>
  <c r="V51" i="14"/>
  <c r="V55" i="14"/>
  <c r="V59" i="14"/>
  <c r="V63" i="14"/>
  <c r="V67" i="14"/>
  <c r="V71" i="14"/>
  <c r="V75" i="14"/>
  <c r="V79" i="14"/>
  <c r="V83" i="14"/>
  <c r="V87" i="14"/>
  <c r="V91" i="14"/>
  <c r="V95" i="14"/>
  <c r="V99" i="14"/>
  <c r="V103" i="14"/>
  <c r="V107" i="14"/>
  <c r="V111" i="14"/>
  <c r="V115" i="14"/>
  <c r="V119" i="14"/>
  <c r="V123" i="14"/>
  <c r="V127" i="14"/>
  <c r="V242" i="14"/>
  <c r="V250" i="14"/>
  <c r="V266" i="14"/>
  <c r="V274" i="14"/>
  <c r="V282" i="14"/>
  <c r="V290" i="14"/>
  <c r="V298" i="14"/>
  <c r="V306" i="14"/>
  <c r="V314" i="14"/>
  <c r="V330" i="14"/>
  <c r="V338" i="14"/>
  <c r="V346" i="14"/>
  <c r="V354" i="14"/>
  <c r="V362" i="14"/>
  <c r="V370" i="14"/>
  <c r="V378" i="14"/>
  <c r="V394" i="14"/>
  <c r="V402" i="14"/>
  <c r="V410" i="14"/>
  <c r="V418" i="14"/>
  <c r="V426" i="14"/>
  <c r="V434" i="14"/>
  <c r="V442" i="14"/>
  <c r="V226" i="14"/>
  <c r="V26" i="14"/>
  <c r="V42" i="14"/>
  <c r="V58" i="14"/>
  <c r="V74" i="14"/>
  <c r="V130" i="14"/>
  <c r="V167" i="14"/>
  <c r="V18" i="14"/>
  <c r="V162" i="14"/>
  <c r="V10" i="14"/>
  <c r="V34" i="14"/>
  <c r="V50" i="14"/>
  <c r="V5" i="14"/>
  <c r="V9" i="14"/>
  <c r="V13" i="14"/>
  <c r="V17" i="14"/>
  <c r="V21" i="14"/>
  <c r="V25" i="14"/>
  <c r="V29" i="14"/>
  <c r="V33" i="14"/>
  <c r="V37" i="14"/>
  <c r="V41" i="14"/>
  <c r="V45" i="14"/>
  <c r="V49" i="14"/>
  <c r="V53" i="14"/>
  <c r="V57" i="14"/>
  <c r="V61" i="14"/>
  <c r="V65" i="14"/>
  <c r="V69" i="14"/>
  <c r="V73" i="14"/>
  <c r="V77" i="14"/>
  <c r="V81" i="14"/>
  <c r="V85" i="14"/>
  <c r="V89" i="14"/>
  <c r="V93" i="14"/>
  <c r="V97" i="14"/>
  <c r="V101" i="14"/>
  <c r="V105" i="14"/>
  <c r="V109" i="14"/>
  <c r="V113" i="14"/>
  <c r="V104" i="14"/>
  <c r="V120" i="14"/>
  <c r="V192" i="14"/>
  <c r="V272" i="14"/>
  <c r="V117" i="14"/>
  <c r="V121" i="14"/>
  <c r="V125" i="14"/>
  <c r="V129" i="14"/>
  <c r="V133" i="14"/>
  <c r="V137" i="14"/>
  <c r="V141" i="14"/>
  <c r="V145" i="14"/>
  <c r="V149" i="14"/>
  <c r="V153" i="14"/>
  <c r="V157" i="14"/>
  <c r="V161" i="14"/>
  <c r="V165" i="14"/>
  <c r="V169" i="14"/>
  <c r="V173" i="14"/>
  <c r="V177" i="14"/>
  <c r="V181" i="14"/>
  <c r="V185" i="14"/>
  <c r="V189" i="14"/>
  <c r="V193" i="14"/>
  <c r="V197" i="14"/>
  <c r="V201" i="14"/>
  <c r="V205" i="14"/>
  <c r="V209" i="14"/>
  <c r="V213" i="14"/>
  <c r="V217" i="14"/>
  <c r="V221" i="14"/>
  <c r="V225" i="14"/>
  <c r="V229" i="14"/>
  <c r="V233" i="14"/>
  <c r="V237" i="14"/>
  <c r="V241" i="14"/>
  <c r="V245" i="14"/>
  <c r="V249" i="14"/>
  <c r="V253" i="14"/>
  <c r="V257" i="14"/>
  <c r="V261" i="14"/>
  <c r="V265" i="14"/>
  <c r="V269" i="14"/>
  <c r="V273" i="14"/>
  <c r="V277" i="14"/>
  <c r="V281" i="14"/>
  <c r="V285" i="14"/>
  <c r="V289" i="14"/>
  <c r="V293" i="14"/>
  <c r="V297" i="14"/>
  <c r="V301" i="14"/>
  <c r="V305" i="14"/>
  <c r="V309" i="14"/>
  <c r="V313" i="14"/>
  <c r="V317" i="14"/>
  <c r="V321" i="14"/>
  <c r="V325" i="14"/>
  <c r="V329" i="14"/>
  <c r="V333" i="14"/>
  <c r="V337" i="14"/>
  <c r="V341" i="14"/>
  <c r="V345" i="14"/>
  <c r="V349" i="14"/>
  <c r="V353" i="14"/>
  <c r="V357" i="14"/>
  <c r="V361" i="14"/>
  <c r="V365" i="14"/>
  <c r="V369" i="14"/>
  <c r="V373" i="14"/>
  <c r="V377" i="14"/>
  <c r="V381" i="14"/>
  <c r="V385" i="14"/>
  <c r="V389" i="14"/>
  <c r="V393" i="14"/>
  <c r="V397" i="14"/>
  <c r="V401" i="14"/>
  <c r="V405" i="14"/>
  <c r="V409" i="14"/>
  <c r="V413" i="14"/>
  <c r="V417" i="14"/>
  <c r="V421" i="14"/>
  <c r="V425" i="14"/>
  <c r="V429" i="14"/>
  <c r="V433" i="14"/>
  <c r="V437" i="14"/>
  <c r="V441" i="14"/>
  <c r="V445" i="14"/>
  <c r="V449" i="14"/>
  <c r="V453" i="14"/>
  <c r="V144" i="14"/>
  <c r="V208" i="14"/>
  <c r="V256" i="14"/>
  <c r="V292" i="14"/>
  <c r="V296" i="14"/>
  <c r="V300" i="14"/>
  <c r="V304" i="14"/>
  <c r="V308" i="14"/>
  <c r="V312" i="14"/>
  <c r="V316" i="14"/>
  <c r="V320" i="14"/>
  <c r="V324" i="14"/>
  <c r="V328" i="14"/>
  <c r="V332" i="14"/>
  <c r="V336" i="14"/>
  <c r="V340" i="14"/>
  <c r="V344" i="14"/>
  <c r="V348" i="14"/>
  <c r="V352" i="14"/>
  <c r="V356" i="14"/>
  <c r="V360" i="14"/>
  <c r="V364" i="14"/>
  <c r="V368" i="14"/>
  <c r="V372" i="14"/>
  <c r="V376" i="14"/>
  <c r="V380" i="14"/>
  <c r="V384" i="14"/>
  <c r="V388" i="14"/>
  <c r="V392" i="14"/>
  <c r="V396" i="14"/>
  <c r="V400" i="14"/>
  <c r="V404" i="14"/>
  <c r="V408" i="14"/>
  <c r="V66" i="14"/>
  <c r="V82" i="14"/>
  <c r="V90" i="14"/>
  <c r="V98" i="14"/>
  <c r="V106" i="14"/>
  <c r="V114" i="14"/>
  <c r="V122" i="14"/>
  <c r="V138" i="14"/>
  <c r="V146" i="14"/>
  <c r="V154" i="14"/>
  <c r="V170" i="14"/>
  <c r="V178" i="14"/>
  <c r="V186" i="14"/>
  <c r="V194" i="14"/>
  <c r="V202" i="14"/>
  <c r="V210" i="14"/>
  <c r="V218" i="14"/>
  <c r="V234" i="14"/>
  <c r="V258" i="14"/>
  <c r="V322" i="14"/>
  <c r="V386" i="14"/>
  <c r="V450" i="14"/>
  <c r="V131" i="14"/>
  <c r="V135" i="14"/>
  <c r="V139" i="14"/>
  <c r="V143" i="14"/>
  <c r="V147" i="14"/>
  <c r="V151" i="14"/>
  <c r="V155" i="14"/>
  <c r="V159" i="14"/>
  <c r="V163" i="14"/>
  <c r="V171" i="14"/>
  <c r="V175" i="14"/>
  <c r="V179" i="14"/>
  <c r="V183" i="14"/>
  <c r="V187" i="14"/>
  <c r="V191" i="14"/>
  <c r="V195" i="14"/>
  <c r="V199" i="14"/>
  <c r="V203" i="14"/>
  <c r="V207" i="14"/>
  <c r="V211" i="14"/>
  <c r="V215" i="14"/>
  <c r="V219" i="14"/>
  <c r="V223" i="14"/>
  <c r="V227" i="14"/>
  <c r="V231" i="14"/>
  <c r="V235" i="14"/>
  <c r="V239" i="14"/>
  <c r="V243" i="14"/>
  <c r="V247" i="14"/>
  <c r="V251" i="14"/>
  <c r="V255" i="14"/>
  <c r="V259" i="14"/>
  <c r="V263" i="14"/>
  <c r="V267" i="14"/>
  <c r="V271" i="14"/>
  <c r="V275" i="14"/>
  <c r="V279" i="14"/>
  <c r="V283" i="14"/>
  <c r="V287" i="14"/>
  <c r="V291" i="14"/>
  <c r="V295" i="14"/>
  <c r="V299" i="14"/>
  <c r="V303" i="14"/>
  <c r="V307" i="14"/>
  <c r="V311" i="14"/>
  <c r="V315" i="14"/>
  <c r="V319" i="14"/>
  <c r="V323" i="14"/>
  <c r="V327" i="14"/>
  <c r="V331" i="14"/>
  <c r="V335" i="14"/>
  <c r="V339" i="14"/>
  <c r="V343" i="14"/>
  <c r="V347" i="14"/>
  <c r="V351" i="14"/>
  <c r="V355" i="14"/>
  <c r="V359" i="14"/>
  <c r="V363" i="14"/>
  <c r="V367" i="14"/>
  <c r="V371" i="14"/>
  <c r="V375" i="14"/>
  <c r="V379" i="14"/>
  <c r="V383" i="14"/>
  <c r="V387" i="14"/>
  <c r="V391" i="14"/>
  <c r="V395" i="14"/>
  <c r="V399" i="14"/>
  <c r="V403" i="14"/>
  <c r="V407" i="14"/>
  <c r="V411" i="14"/>
  <c r="V415" i="14"/>
  <c r="V419" i="14"/>
  <c r="V423" i="14"/>
  <c r="V427" i="14"/>
  <c r="V431" i="14"/>
  <c r="V435" i="14"/>
  <c r="V439" i="14"/>
  <c r="V443" i="14"/>
  <c r="V447" i="14"/>
  <c r="V451" i="14"/>
  <c r="V455" i="14"/>
  <c r="V4" i="14"/>
  <c r="V8" i="14"/>
  <c r="V12" i="14"/>
  <c r="V16" i="14"/>
  <c r="V20" i="14"/>
  <c r="V24" i="14"/>
  <c r="V28" i="14"/>
  <c r="V32" i="14"/>
  <c r="V36" i="14"/>
  <c r="V40" i="14"/>
  <c r="V44" i="14"/>
  <c r="V48" i="14"/>
  <c r="V52" i="14"/>
  <c r="V56" i="14"/>
  <c r="V60" i="14"/>
  <c r="V64" i="14"/>
  <c r="V68" i="14"/>
  <c r="V72" i="14"/>
  <c r="V76" i="14"/>
  <c r="V80" i="14"/>
  <c r="V84" i="14"/>
  <c r="V88" i="14"/>
  <c r="V92" i="14"/>
  <c r="V96" i="14"/>
  <c r="V100" i="14"/>
  <c r="V108" i="14"/>
  <c r="V112" i="14"/>
  <c r="V116" i="14"/>
  <c r="V124" i="14"/>
  <c r="V128" i="14"/>
  <c r="V132" i="14"/>
  <c r="V136" i="14"/>
  <c r="V140" i="14"/>
  <c r="V148" i="14"/>
  <c r="V152" i="14"/>
  <c r="V156" i="14"/>
  <c r="V160" i="14"/>
  <c r="V164" i="14"/>
  <c r="V168" i="14"/>
  <c r="V172" i="14"/>
  <c r="V176" i="14"/>
  <c r="V180" i="14"/>
  <c r="V184" i="14"/>
  <c r="V188" i="14"/>
  <c r="V196" i="14"/>
  <c r="V200" i="14"/>
  <c r="V204" i="14"/>
  <c r="V212" i="14"/>
  <c r="V216" i="14"/>
  <c r="V220" i="14"/>
  <c r="V224" i="14"/>
  <c r="V228" i="14"/>
  <c r="V232" i="14"/>
  <c r="V236" i="14"/>
  <c r="V240" i="14"/>
  <c r="V244" i="14"/>
  <c r="V248" i="14"/>
  <c r="V252" i="14"/>
  <c r="V260" i="14"/>
  <c r="V264" i="14"/>
  <c r="V268" i="14"/>
  <c r="V276" i="14"/>
  <c r="V280" i="14"/>
  <c r="V284" i="14"/>
  <c r="V288" i="14"/>
  <c r="V2" i="14"/>
  <c r="V6" i="14"/>
  <c r="V14" i="14"/>
  <c r="V22" i="14"/>
  <c r="V30" i="14"/>
  <c r="V38" i="14"/>
  <c r="V46" i="14"/>
  <c r="V54" i="14"/>
  <c r="V62" i="14"/>
  <c r="V70" i="14"/>
  <c r="V78" i="14"/>
  <c r="V86" i="14"/>
  <c r="V94" i="14"/>
  <c r="V102" i="14"/>
  <c r="V110" i="14"/>
  <c r="V118" i="14"/>
  <c r="V126" i="14"/>
  <c r="V134" i="14"/>
  <c r="V142" i="14"/>
  <c r="V150" i="14"/>
  <c r="V158" i="14"/>
  <c r="V166" i="14"/>
  <c r="V174" i="14"/>
  <c r="V182" i="14"/>
  <c r="V190" i="14"/>
  <c r="V198" i="14"/>
  <c r="V206" i="14"/>
  <c r="V214" i="14"/>
  <c r="V222" i="14"/>
  <c r="V230" i="14"/>
  <c r="V238" i="14"/>
  <c r="V246" i="14"/>
  <c r="V254" i="14"/>
  <c r="V262" i="14"/>
  <c r="V270" i="14"/>
  <c r="V278" i="14"/>
  <c r="V286" i="14"/>
  <c r="V294" i="14"/>
  <c r="V302" i="14"/>
  <c r="V310" i="14"/>
  <c r="V318" i="14"/>
  <c r="V326" i="14"/>
  <c r="V334" i="14"/>
  <c r="V342" i="14"/>
  <c r="V350" i="14"/>
  <c r="V358" i="14"/>
  <c r="V366" i="14"/>
  <c r="V374" i="14"/>
  <c r="V382" i="14"/>
  <c r="V390" i="14"/>
  <c r="V398" i="14"/>
  <c r="V406" i="14"/>
  <c r="V414" i="14"/>
  <c r="V422" i="14"/>
  <c r="V430" i="14"/>
  <c r="V438" i="14"/>
  <c r="V446" i="14"/>
  <c r="V454" i="14"/>
  <c r="AL39" i="8"/>
  <c r="AL31" i="8"/>
  <c r="AL23" i="8"/>
  <c r="AL15" i="8"/>
  <c r="AL7" i="8"/>
  <c r="AL38" i="8"/>
  <c r="AL30" i="8"/>
  <c r="AL22" i="8"/>
  <c r="AL14" i="8"/>
  <c r="AL6" i="8"/>
  <c r="AM2" i="8"/>
  <c r="AL37" i="8"/>
  <c r="AL29" i="8"/>
  <c r="AL21" i="8"/>
  <c r="AL13" i="8"/>
  <c r="AL5" i="8"/>
  <c r="AL40" i="8"/>
  <c r="AL32" i="8"/>
  <c r="AL24" i="8"/>
  <c r="AL16" i="8"/>
  <c r="AL8" i="8"/>
  <c r="AL2" i="8"/>
  <c r="AL28" i="8"/>
  <c r="AL20" i="8"/>
  <c r="AL4" i="8"/>
  <c r="AL36" i="8"/>
  <c r="AL12" i="8"/>
  <c r="AL43" i="8"/>
  <c r="AL35" i="8"/>
  <c r="AL27" i="8"/>
  <c r="AL19" i="8"/>
  <c r="AL11" i="8"/>
  <c r="AL3" i="8"/>
  <c r="AL45" i="8" l="1"/>
  <c r="AL46" i="8"/>
  <c r="AM46" i="8"/>
  <c r="AM45" i="8"/>
</calcChain>
</file>

<file path=xl/sharedStrings.xml><?xml version="1.0" encoding="utf-8"?>
<sst xmlns="http://schemas.openxmlformats.org/spreadsheetml/2006/main" count="2055" uniqueCount="1161">
  <si>
    <t>1</t>
  </si>
  <si>
    <t>2</t>
  </si>
  <si>
    <t>3</t>
  </si>
  <si>
    <t>4</t>
  </si>
  <si>
    <t>5</t>
  </si>
  <si>
    <t>Vždy u sebe nosím nějaký obranný prostředek (pepřový sprej, boxer, paralyzér, klíče mezi prsty apod.)</t>
  </si>
  <si>
    <t>Když jdu za tmy venku sama, volím raději cestu podél hlavní ulice.</t>
  </si>
  <si>
    <t xml:space="preserve">Chodím za tmy sama ven, jen v případě, kdy je to nezbytně nutné.
</t>
  </si>
  <si>
    <t xml:space="preserve">Když jdu za tmy venku, cítím se bezpečněji v doprovodu další osoby.
</t>
  </si>
  <si>
    <t xml:space="preserve">Když jdu za tmy venku sama, jsem obezřetnější než přes den.
</t>
  </si>
  <si>
    <t>6</t>
  </si>
  <si>
    <t xml:space="preserve">Myslím si, že je velká pravděpodobnost, že mě někdo za tmy venku napadne.
</t>
  </si>
  <si>
    <t>7</t>
  </si>
  <si>
    <t xml:space="preserve">Když jdu za tmy venku sama, bojím se, že mě někdo sleduje.
</t>
  </si>
  <si>
    <t>8</t>
  </si>
  <si>
    <t xml:space="preserve">Když jdu za tmy venku sama, snadno mě vyděsí okolní zvuky.
</t>
  </si>
  <si>
    <t>9</t>
  </si>
  <si>
    <t xml:space="preserve">Nemyslím si, že mě někdo za tmy napadne. </t>
  </si>
  <si>
    <t>10</t>
  </si>
  <si>
    <t xml:space="preserve">Když jsem za tmy venku sama, snáze se něčeho leknu.
</t>
  </si>
  <si>
    <t>11</t>
  </si>
  <si>
    <t xml:space="preserve">Bojím se, když jdu za tmy venku sama.
</t>
  </si>
  <si>
    <t>12</t>
  </si>
  <si>
    <t>Když jdu za tmy venku sama, cítím se bezpečně.</t>
  </si>
  <si>
    <t>13</t>
  </si>
  <si>
    <t>Když jdu za tmy venku sama, bije mi rychleji srdce.</t>
  </si>
  <si>
    <t>14</t>
  </si>
  <si>
    <t xml:space="preserve">Jsem nervózní, když vím, že půjdu sama po tmě venku (např. z nějaké akce, oslavy apod.)
</t>
  </si>
  <si>
    <t>15</t>
  </si>
  <si>
    <t xml:space="preserve">Když jdu za tmy venku sama, zrychluje se mi dech.
</t>
  </si>
  <si>
    <t>respondent</t>
  </si>
  <si>
    <t>pohlavi</t>
  </si>
  <si>
    <t>rocnik</t>
  </si>
  <si>
    <t>timestamp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</si>
  <si>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</si>
  <si>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</si>
  <si>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</si>
  <si>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</si>
  <si>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</si>
  <si>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</si>
  <si>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</si>
  <si>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</si>
  <si>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</si>
  <si>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</si>
  <si>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</si>
  <si>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</si>
  <si>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</si>
  <si>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</si>
  <si>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</si>
  <si>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26521</t>
  </si>
  <si>
    <t>0</t>
  </si>
  <si>
    <t>2022-10-25 11:03:37</t>
  </si>
  <si>
    <t xml:space="preserve"> </t>
  </si>
  <si>
    <t>26530</t>
  </si>
  <si>
    <t>2022-10-25 11:27:19</t>
  </si>
  <si>
    <t>26529</t>
  </si>
  <si>
    <t>2022-10-25 11:28:51</t>
  </si>
  <si>
    <t>26533</t>
  </si>
  <si>
    <t>2022-10-25 11:36:18</t>
  </si>
  <si>
    <t>26543</t>
  </si>
  <si>
    <t>2022-10-25 11:45:44</t>
  </si>
  <si>
    <t>26538</t>
  </si>
  <si>
    <t>2022-10-25 11:52:44</t>
  </si>
  <si>
    <t xml:space="preserve"> 3</t>
  </si>
  <si>
    <t>26551</t>
  </si>
  <si>
    <t>2022-10-25 11:57:20</t>
  </si>
  <si>
    <t>26540</t>
  </si>
  <si>
    <t>2022-10-25 12:02:36</t>
  </si>
  <si>
    <t>26557</t>
  </si>
  <si>
    <t>2022-10-25 12:02:41</t>
  </si>
  <si>
    <t>26546</t>
  </si>
  <si>
    <t>2022-10-25 12:11:38</t>
  </si>
  <si>
    <t xml:space="preserve"> 0</t>
  </si>
  <si>
    <t>26545</t>
  </si>
  <si>
    <t>2022-10-25 12:20:11</t>
  </si>
  <si>
    <t>26556</t>
  </si>
  <si>
    <t>2022-10-25 12:26:36</t>
  </si>
  <si>
    <t>26555</t>
  </si>
  <si>
    <t>2022-10-25 12:27:07</t>
  </si>
  <si>
    <t>26572</t>
  </si>
  <si>
    <t>2022-10-25 12:28:59</t>
  </si>
  <si>
    <t>26579</t>
  </si>
  <si>
    <t>2022-10-25 12:37:21</t>
  </si>
  <si>
    <t>26582</t>
  </si>
  <si>
    <t>2022-10-25 12:42:39</t>
  </si>
  <si>
    <t>26576</t>
  </si>
  <si>
    <t>2022-10-25 12:43:44</t>
  </si>
  <si>
    <t>26573</t>
  </si>
  <si>
    <t>2022-10-25 12:45:03</t>
  </si>
  <si>
    <t>26589</t>
  </si>
  <si>
    <t>2022-10-25 12:50:39</t>
  </si>
  <si>
    <t>26596</t>
  </si>
  <si>
    <t>1998</t>
  </si>
  <si>
    <t>2022-10-25 12:55:38</t>
  </si>
  <si>
    <t xml:space="preserve"> Nechodím nutně za doprovodu vy feministický fanatický hlavy.</t>
  </si>
  <si>
    <t>26581</t>
  </si>
  <si>
    <t>2022-10-25 13:06:07</t>
  </si>
  <si>
    <t>26603</t>
  </si>
  <si>
    <t>2022-10-25 13:08:37</t>
  </si>
  <si>
    <t>26609</t>
  </si>
  <si>
    <t>2022-10-25 13:14:19</t>
  </si>
  <si>
    <t>26599</t>
  </si>
  <si>
    <t>2022-10-25 13:14:53</t>
  </si>
  <si>
    <t>26535</t>
  </si>
  <si>
    <t>2022-10-25 13:20:14</t>
  </si>
  <si>
    <t>26614</t>
  </si>
  <si>
    <t>2022-10-25 19:10:13</t>
  </si>
  <si>
    <t>26525</t>
  </si>
  <si>
    <t>2022-10-25 19:22:58</t>
  </si>
  <si>
    <t>26617</t>
  </si>
  <si>
    <t>2022-10-25 19:30:34</t>
  </si>
  <si>
    <t>26621</t>
  </si>
  <si>
    <t>2022-10-25 19:33:07</t>
  </si>
  <si>
    <t>26623</t>
  </si>
  <si>
    <t>2022-10-25 20:08:24</t>
  </si>
  <si>
    <t xml:space="preserve"> 2</t>
  </si>
  <si>
    <t>26620</t>
  </si>
  <si>
    <t>2022-10-25 20:09:31</t>
  </si>
  <si>
    <t>26641</t>
  </si>
  <si>
    <t>2022-10-25 20:31:28</t>
  </si>
  <si>
    <t>26634</t>
  </si>
  <si>
    <t>2022-10-25 20:33:16</t>
  </si>
  <si>
    <t>26640</t>
  </si>
  <si>
    <t>2022-10-25 20:33:40</t>
  </si>
  <si>
    <t>26671</t>
  </si>
  <si>
    <t>2022-10-25 21:21:50</t>
  </si>
  <si>
    <t>26681</t>
  </si>
  <si>
    <t>2022-10-25 21:38:37</t>
  </si>
  <si>
    <t>26678</t>
  </si>
  <si>
    <t>2022-10-25 21:43:56</t>
  </si>
  <si>
    <t>26534</t>
  </si>
  <si>
    <t>2022-10-25 22:01:00</t>
  </si>
  <si>
    <t>26701</t>
  </si>
  <si>
    <t>2022-10-25 22:42:12</t>
  </si>
  <si>
    <t>26737</t>
  </si>
  <si>
    <t>2022-10-26 07:08:40</t>
  </si>
  <si>
    <t>26746</t>
  </si>
  <si>
    <t>2022-10-26 08:16:45</t>
  </si>
  <si>
    <t>26753</t>
  </si>
  <si>
    <t>2022-10-26 08:41:57</t>
  </si>
  <si>
    <t xml:space="preserve"> 1</t>
  </si>
  <si>
    <t>26756</t>
  </si>
  <si>
    <t>2022-10-26 08:45:43</t>
  </si>
  <si>
    <t>26769</t>
  </si>
  <si>
    <t>2022-10-26 09:21:24</t>
  </si>
  <si>
    <t>26780</t>
  </si>
  <si>
    <t>2022-10-26 09:33:30</t>
  </si>
  <si>
    <t>26792</t>
  </si>
  <si>
    <t>2022-10-26 09:50:07</t>
  </si>
  <si>
    <t>26770</t>
  </si>
  <si>
    <t>2022-10-26 10:09:08</t>
  </si>
  <si>
    <t>26646</t>
  </si>
  <si>
    <t>2022-10-26 10:09:33</t>
  </si>
  <si>
    <t>26808</t>
  </si>
  <si>
    <t>2022-10-26 10:15:04</t>
  </si>
  <si>
    <t>26800</t>
  </si>
  <si>
    <t>2022-10-26 10:25:54</t>
  </si>
  <si>
    <t>26814</t>
  </si>
  <si>
    <t>2022-10-26 10:27:04</t>
  </si>
  <si>
    <t>26804</t>
  </si>
  <si>
    <t>2022-10-26 10:32:33</t>
  </si>
  <si>
    <t>26819</t>
  </si>
  <si>
    <t>2022-10-26 10:36:34</t>
  </si>
  <si>
    <t>26820</t>
  </si>
  <si>
    <t>2022-10-26 10:36:41</t>
  </si>
  <si>
    <t>26827</t>
  </si>
  <si>
    <t>2022-10-26 10:44:44</t>
  </si>
  <si>
    <t>26831</t>
  </si>
  <si>
    <t>2022-10-26 10:57:33</t>
  </si>
  <si>
    <t>26830</t>
  </si>
  <si>
    <t>2022-10-26 10:59:23</t>
  </si>
  <si>
    <t>26841</t>
  </si>
  <si>
    <t>2022-10-26 11:00:16</t>
  </si>
  <si>
    <t>26843</t>
  </si>
  <si>
    <t>2022-10-26 11:03:27</t>
  </si>
  <si>
    <t>26852</t>
  </si>
  <si>
    <t>2022-10-26 11:08:46</t>
  </si>
  <si>
    <t>26821</t>
  </si>
  <si>
    <t>2022-10-26 11:10:49</t>
  </si>
  <si>
    <t>26816</t>
  </si>
  <si>
    <t>2022-10-26 11:34:53</t>
  </si>
  <si>
    <t>26889</t>
  </si>
  <si>
    <t>2022-10-26 11:49:38</t>
  </si>
  <si>
    <t>26887</t>
  </si>
  <si>
    <t>2022-10-26 12:16:24</t>
  </si>
  <si>
    <t>26931</t>
  </si>
  <si>
    <t>2022-10-26 12:37:57</t>
  </si>
  <si>
    <t>26934</t>
  </si>
  <si>
    <t>2022-10-26 12:41:32</t>
  </si>
  <si>
    <t>26936</t>
  </si>
  <si>
    <t>2022-10-26 12:43:28</t>
  </si>
  <si>
    <t>26940</t>
  </si>
  <si>
    <t>2022-10-26 12:49:33</t>
  </si>
  <si>
    <t>26947</t>
  </si>
  <si>
    <t>2022-10-26 12:58:21</t>
  </si>
  <si>
    <t>26945</t>
  </si>
  <si>
    <t>2022-10-26 12:59:01</t>
  </si>
  <si>
    <t>26957</t>
  </si>
  <si>
    <t>2022-10-26 13:15:10</t>
  </si>
  <si>
    <t>26963</t>
  </si>
  <si>
    <t>2022-10-26 13:16:04</t>
  </si>
  <si>
    <t>26951</t>
  </si>
  <si>
    <t>2022-10-26 13:16:33</t>
  </si>
  <si>
    <t>26960</t>
  </si>
  <si>
    <t>2022-10-26 13:20:22</t>
  </si>
  <si>
    <t>26996</t>
  </si>
  <si>
    <t>2022-10-26 13:43:52</t>
  </si>
  <si>
    <t>27003</t>
  </si>
  <si>
    <t>2022-10-26 13:58:31</t>
  </si>
  <si>
    <t>27039</t>
  </si>
  <si>
    <t>2022-10-26 14:16:30</t>
  </si>
  <si>
    <t>27030</t>
  </si>
  <si>
    <t>2022-10-26 14:17:42</t>
  </si>
  <si>
    <t>27057</t>
  </si>
  <si>
    <t>2022-10-26 14:49:14</t>
  </si>
  <si>
    <t>27079</t>
  </si>
  <si>
    <t>2022-10-26 15:05:27</t>
  </si>
  <si>
    <t>27067</t>
  </si>
  <si>
    <t>2022-10-26 15:06:25</t>
  </si>
  <si>
    <t>27100</t>
  </si>
  <si>
    <t>2022-10-26 15:11:52</t>
  </si>
  <si>
    <t>27078</t>
  </si>
  <si>
    <t>2022-10-26 15:20:57</t>
  </si>
  <si>
    <t>26884</t>
  </si>
  <si>
    <t>2022-10-26 15:21:23</t>
  </si>
  <si>
    <t>27106</t>
  </si>
  <si>
    <t>2022-10-26 15:21:49</t>
  </si>
  <si>
    <t>27053</t>
  </si>
  <si>
    <t>2022-10-26 15:28:18</t>
  </si>
  <si>
    <t>27125</t>
  </si>
  <si>
    <t>2022-10-26 15:37:11</t>
  </si>
  <si>
    <t>27148</t>
  </si>
  <si>
    <t>2022-10-26 16:02:44</t>
  </si>
  <si>
    <t>27140</t>
  </si>
  <si>
    <t>2022-10-26 16:07:57</t>
  </si>
  <si>
    <t>27167</t>
  </si>
  <si>
    <t>2022-10-26 16:17:20</t>
  </si>
  <si>
    <t>27184</t>
  </si>
  <si>
    <t>2022-10-26 16:39:31</t>
  </si>
  <si>
    <t>27154</t>
  </si>
  <si>
    <t>2022-10-26 16:42:47</t>
  </si>
  <si>
    <t>26932</t>
  </si>
  <si>
    <t>2022-10-26 16:43:17</t>
  </si>
  <si>
    <t>27197</t>
  </si>
  <si>
    <t>2022-10-26 16:46:27</t>
  </si>
  <si>
    <t>27195</t>
  </si>
  <si>
    <t>2022-10-26 16:46:35</t>
  </si>
  <si>
    <t>27194</t>
  </si>
  <si>
    <t>2022-10-26 16:47:17</t>
  </si>
  <si>
    <t>27181</t>
  </si>
  <si>
    <t>2022-10-26 16:58:46</t>
  </si>
  <si>
    <t>27210</t>
  </si>
  <si>
    <t>2022-10-26 17:05:48</t>
  </si>
  <si>
    <t>27260</t>
  </si>
  <si>
    <t>2022-10-26 17:33:06</t>
  </si>
  <si>
    <t>27211</t>
  </si>
  <si>
    <t>2022-10-26 17:38:19</t>
  </si>
  <si>
    <t>27256</t>
  </si>
  <si>
    <t>2022-10-26 17:54:54</t>
  </si>
  <si>
    <t>27238</t>
  </si>
  <si>
    <t>2022-10-26 17:55:46</t>
  </si>
  <si>
    <t>27286</t>
  </si>
  <si>
    <t>2022-10-26 18:05:07</t>
  </si>
  <si>
    <t>27086</t>
  </si>
  <si>
    <t>2022-10-26 18:14:00</t>
  </si>
  <si>
    <t>27314</t>
  </si>
  <si>
    <t>2022-10-26 18:26:24</t>
  </si>
  <si>
    <t>27305</t>
  </si>
  <si>
    <t>2022-10-26 18:31:08</t>
  </si>
  <si>
    <t>27242</t>
  </si>
  <si>
    <t>2022-10-26 18:39:06</t>
  </si>
  <si>
    <t>27301</t>
  </si>
  <si>
    <t>2022-10-26 18:43:47</t>
  </si>
  <si>
    <t>27227</t>
  </si>
  <si>
    <t>2022-10-26 18:44:22</t>
  </si>
  <si>
    <t>27334</t>
  </si>
  <si>
    <t>2022-10-26 18:50:37</t>
  </si>
  <si>
    <t>27333</t>
  </si>
  <si>
    <t>2022-10-26 18:52:22</t>
  </si>
  <si>
    <t>27340</t>
  </si>
  <si>
    <t>2022-10-26 18:54:14</t>
  </si>
  <si>
    <t>27225</t>
  </si>
  <si>
    <t>2022-10-26 18:54:42</t>
  </si>
  <si>
    <t>27346</t>
  </si>
  <si>
    <t>2022-10-26 19:14:03</t>
  </si>
  <si>
    <t>27358</t>
  </si>
  <si>
    <t>2022-10-26 19:14:59</t>
  </si>
  <si>
    <t>27369</t>
  </si>
  <si>
    <t>2022-10-26 19:26:36</t>
  </si>
  <si>
    <t>27371</t>
  </si>
  <si>
    <t>2022-10-26 19:26:56</t>
  </si>
  <si>
    <t>27318</t>
  </si>
  <si>
    <t>2022-10-26 19:54:49</t>
  </si>
  <si>
    <t>27386</t>
  </si>
  <si>
    <t>2022-10-26 19:57:53</t>
  </si>
  <si>
    <t xml:space="preserve"> 2x</t>
  </si>
  <si>
    <t>27392</t>
  </si>
  <si>
    <t>2022-10-26 20:00:39</t>
  </si>
  <si>
    <t>27402</t>
  </si>
  <si>
    <t>2022-10-26 20:15:27</t>
  </si>
  <si>
    <t>27398</t>
  </si>
  <si>
    <t>2022-10-26 20:18:43</t>
  </si>
  <si>
    <t>27390</t>
  </si>
  <si>
    <t>2022-10-26 20:30:34</t>
  </si>
  <si>
    <t>27414</t>
  </si>
  <si>
    <t>2022-10-26 20:42:38</t>
  </si>
  <si>
    <t>27438</t>
  </si>
  <si>
    <t>2022-10-26 21:04:02</t>
  </si>
  <si>
    <t>27444</t>
  </si>
  <si>
    <t>2022-10-26 21:10:01</t>
  </si>
  <si>
    <t>27449</t>
  </si>
  <si>
    <t>2022-10-26 21:12:16</t>
  </si>
  <si>
    <t>27461</t>
  </si>
  <si>
    <t>2022-10-26 21:32:57</t>
  </si>
  <si>
    <t>27463</t>
  </si>
  <si>
    <t>2022-10-26 21:40:20</t>
  </si>
  <si>
    <t>27460</t>
  </si>
  <si>
    <t>2022-10-26 21:43:44</t>
  </si>
  <si>
    <t>27489</t>
  </si>
  <si>
    <t>2022-10-26 21:58:23</t>
  </si>
  <si>
    <t>27511</t>
  </si>
  <si>
    <t>2022-10-26 22:20:57</t>
  </si>
  <si>
    <t>27431</t>
  </si>
  <si>
    <t>2022-10-26 22:34:14</t>
  </si>
  <si>
    <t>27510</t>
  </si>
  <si>
    <t>2022-10-26 22:35:30</t>
  </si>
  <si>
    <t>27495</t>
  </si>
  <si>
    <t>2022-10-26 22:36:09</t>
  </si>
  <si>
    <t>27529</t>
  </si>
  <si>
    <t>2022-10-26 23:05:19</t>
  </si>
  <si>
    <t>27523</t>
  </si>
  <si>
    <t>2022-10-26 23:09:56</t>
  </si>
  <si>
    <t>27550</t>
  </si>
  <si>
    <t>2022-10-26 23:21:25</t>
  </si>
  <si>
    <t>27554</t>
  </si>
  <si>
    <t>2022-10-26 23:24:25</t>
  </si>
  <si>
    <t>26805</t>
  </si>
  <si>
    <t>2022-10-26 23:28:24</t>
  </si>
  <si>
    <t>27551</t>
  </si>
  <si>
    <t>2022-10-26 23:31:43</t>
  </si>
  <si>
    <t>27524</t>
  </si>
  <si>
    <t>2022-10-26 23:37:17</t>
  </si>
  <si>
    <t>27572</t>
  </si>
  <si>
    <t>2022-10-26 23:50:48</t>
  </si>
  <si>
    <t>27571</t>
  </si>
  <si>
    <t>2022-10-26 23:56:45</t>
  </si>
  <si>
    <t>27574</t>
  </si>
  <si>
    <t>2022-10-26 23:59:53</t>
  </si>
  <si>
    <t>27581</t>
  </si>
  <si>
    <t>2022-10-27 00:09:44</t>
  </si>
  <si>
    <t>27583</t>
  </si>
  <si>
    <t>2022-10-27 00:25:10</t>
  </si>
  <si>
    <t>27584</t>
  </si>
  <si>
    <t>2022-10-27 00:46:46</t>
  </si>
  <si>
    <t>27588</t>
  </si>
  <si>
    <t>2022-10-27 01:31:17</t>
  </si>
  <si>
    <t>27591</t>
  </si>
  <si>
    <t>2022-10-27 02:01:25</t>
  </si>
  <si>
    <t>27598</t>
  </si>
  <si>
    <t>2022-10-27 06:17:59</t>
  </si>
  <si>
    <t>27611</t>
  </si>
  <si>
    <t>2022-10-27 07:29:44</t>
  </si>
  <si>
    <t>27617</t>
  </si>
  <si>
    <t>2022-10-27 07:57:47</t>
  </si>
  <si>
    <t>27631</t>
  </si>
  <si>
    <t>2022-10-27 08:36:56</t>
  </si>
  <si>
    <t>27637</t>
  </si>
  <si>
    <t>2022-10-27 09:04:52</t>
  </si>
  <si>
    <t>27645</t>
  </si>
  <si>
    <t>2022-10-27 09:59:48</t>
  </si>
  <si>
    <t>27674</t>
  </si>
  <si>
    <t>2022-10-27 10:06:58</t>
  </si>
  <si>
    <t>27694</t>
  </si>
  <si>
    <t>2022-10-27 10:08:06</t>
  </si>
  <si>
    <t>27708</t>
  </si>
  <si>
    <t>2022-10-27 10:20:28</t>
  </si>
  <si>
    <t>27696</t>
  </si>
  <si>
    <t>2022-10-27 10:21:23</t>
  </si>
  <si>
    <t>27697</t>
  </si>
  <si>
    <t>2022-10-27 10:22:34</t>
  </si>
  <si>
    <t>27688</t>
  </si>
  <si>
    <t>2022-10-27 10:24:00</t>
  </si>
  <si>
    <t>27711</t>
  </si>
  <si>
    <t>2022-10-27 10:24:19</t>
  </si>
  <si>
    <t>27625</t>
  </si>
  <si>
    <t>2022-10-27 10:28:50</t>
  </si>
  <si>
    <t>27717</t>
  </si>
  <si>
    <t>2022-10-27 10:29:37</t>
  </si>
  <si>
    <t>27657</t>
  </si>
  <si>
    <t>2022-10-27 10:33:52</t>
  </si>
  <si>
    <t>27720</t>
  </si>
  <si>
    <t>2022-10-27 10:33:53</t>
  </si>
  <si>
    <t>27740</t>
  </si>
  <si>
    <t>2022-10-27 10:48:34</t>
  </si>
  <si>
    <t>27741</t>
  </si>
  <si>
    <t>2022-10-27 10:48:43</t>
  </si>
  <si>
    <t>27759</t>
  </si>
  <si>
    <t>2022-10-27 10:59:31</t>
  </si>
  <si>
    <t>26526</t>
  </si>
  <si>
    <t>2022-10-27 11:22:44</t>
  </si>
  <si>
    <t>27684</t>
  </si>
  <si>
    <t>2022-10-27 11:25:48</t>
  </si>
  <si>
    <t>27760</t>
  </si>
  <si>
    <t>2022-10-27 11:28:26</t>
  </si>
  <si>
    <t>26566</t>
  </si>
  <si>
    <t>2022-10-27 11:49:10</t>
  </si>
  <si>
    <t>27810</t>
  </si>
  <si>
    <t>2022-10-27 12:17:29</t>
  </si>
  <si>
    <t>27825</t>
  </si>
  <si>
    <t>2022-10-27 12:29:20</t>
  </si>
  <si>
    <t>27806</t>
  </si>
  <si>
    <t>2022-10-27 12:31:49</t>
  </si>
  <si>
    <t>26807</t>
  </si>
  <si>
    <t>2022-10-27 12:43:38</t>
  </si>
  <si>
    <t>27828</t>
  </si>
  <si>
    <t>2022-10-27 12:44:01</t>
  </si>
  <si>
    <t>27812</t>
  </si>
  <si>
    <t>2022-10-27 13:34:24</t>
  </si>
  <si>
    <t>27853</t>
  </si>
  <si>
    <t>2022-10-27 13:50:23</t>
  </si>
  <si>
    <t>27854</t>
  </si>
  <si>
    <t>2022-10-27 14:03:14</t>
  </si>
  <si>
    <t>27860</t>
  </si>
  <si>
    <t>2022-10-27 14:19:12</t>
  </si>
  <si>
    <t>27865</t>
  </si>
  <si>
    <t>2022-10-27 14:49:58</t>
  </si>
  <si>
    <t>27884</t>
  </si>
  <si>
    <t>2022-10-27 15:31:55</t>
  </si>
  <si>
    <t>27698</t>
  </si>
  <si>
    <t>2022-10-27 16:02:05</t>
  </si>
  <si>
    <t>27823</t>
  </si>
  <si>
    <t>2022-10-27 16:06:54</t>
  </si>
  <si>
    <t>27912</t>
  </si>
  <si>
    <t>2022-10-27 17:21:00</t>
  </si>
  <si>
    <t>27932</t>
  </si>
  <si>
    <t>2022-10-27 18:34:02</t>
  </si>
  <si>
    <t>27955</t>
  </si>
  <si>
    <t>2022-10-27 19:24:26</t>
  </si>
  <si>
    <t>27976</t>
  </si>
  <si>
    <t>2022-10-27 20:07:24</t>
  </si>
  <si>
    <t>28000</t>
  </si>
  <si>
    <t>2022-10-27 20:47:44</t>
  </si>
  <si>
    <t>28013</t>
  </si>
  <si>
    <t>2022-10-27 21:16:06</t>
  </si>
  <si>
    <t>28011</t>
  </si>
  <si>
    <t>2022-10-27 21:22:41</t>
  </si>
  <si>
    <t>28035</t>
  </si>
  <si>
    <t>2022-10-27 21:48:04</t>
  </si>
  <si>
    <t>28031</t>
  </si>
  <si>
    <t>2022-10-27 22:05:08</t>
  </si>
  <si>
    <t>28024</t>
  </si>
  <si>
    <t>2022-10-27 22:07:49</t>
  </si>
  <si>
    <t>28043</t>
  </si>
  <si>
    <t>2022-10-27 22:14:46</t>
  </si>
  <si>
    <t>28029</t>
  </si>
  <si>
    <t>2022-10-27 22:20:44</t>
  </si>
  <si>
    <t>28057</t>
  </si>
  <si>
    <t>2022-10-27 22:58:29</t>
  </si>
  <si>
    <t>28064</t>
  </si>
  <si>
    <t>2022-10-27 23:28:38</t>
  </si>
  <si>
    <t>28065</t>
  </si>
  <si>
    <t>2022-10-27 23:29:56</t>
  </si>
  <si>
    <t>28075</t>
  </si>
  <si>
    <t>2022-10-28 01:45:09</t>
  </si>
  <si>
    <t>28099</t>
  </si>
  <si>
    <t>2022-10-28 08:59:02</t>
  </si>
  <si>
    <t>28115</t>
  </si>
  <si>
    <t>2022-10-28 10:32:52</t>
  </si>
  <si>
    <t>28113</t>
  </si>
  <si>
    <t>2022-10-28 10:37:10</t>
  </si>
  <si>
    <t>28119</t>
  </si>
  <si>
    <t>2022-10-28 11:12:41</t>
  </si>
  <si>
    <t>28126</t>
  </si>
  <si>
    <t>2022-10-28 11:41:49</t>
  </si>
  <si>
    <t>28130</t>
  </si>
  <si>
    <t>2022-10-28 12:18:42</t>
  </si>
  <si>
    <t>28136</t>
  </si>
  <si>
    <t>2022-10-28 12:48:36</t>
  </si>
  <si>
    <t>28146</t>
  </si>
  <si>
    <t>2022-10-28 13:35:25</t>
  </si>
  <si>
    <t>28161</t>
  </si>
  <si>
    <t>2022-10-28 14:23:08</t>
  </si>
  <si>
    <t>28163</t>
  </si>
  <si>
    <t>2022-10-28 14:26:34</t>
  </si>
  <si>
    <t>28162</t>
  </si>
  <si>
    <t>2022-10-28 14:32:52</t>
  </si>
  <si>
    <t>28169</t>
  </si>
  <si>
    <t>2022-10-28 14:52:57</t>
  </si>
  <si>
    <t>28171</t>
  </si>
  <si>
    <t>2022-10-28 15:14:56</t>
  </si>
  <si>
    <t>28173</t>
  </si>
  <si>
    <t>2022-10-28 15:17:11</t>
  </si>
  <si>
    <t>28177</t>
  </si>
  <si>
    <t>2022-10-28 15:37:38</t>
  </si>
  <si>
    <t>28179</t>
  </si>
  <si>
    <t>2022-10-28 15:41:40</t>
  </si>
  <si>
    <t>28175</t>
  </si>
  <si>
    <t>2022-10-28 15:49:13</t>
  </si>
  <si>
    <t>28186</t>
  </si>
  <si>
    <t>2022-10-28 15:56:46</t>
  </si>
  <si>
    <t>28189</t>
  </si>
  <si>
    <t>2022-10-28 16:10:08</t>
  </si>
  <si>
    <t>28190</t>
  </si>
  <si>
    <t>2022-10-28 16:12:20</t>
  </si>
  <si>
    <t>28195</t>
  </si>
  <si>
    <t>2022-10-28 16:21:23</t>
  </si>
  <si>
    <t>28200</t>
  </si>
  <si>
    <t>2022-10-28 17:01:49</t>
  </si>
  <si>
    <t>28201</t>
  </si>
  <si>
    <t>2022-10-28 17:11:11</t>
  </si>
  <si>
    <t>28202</t>
  </si>
  <si>
    <t>2022-10-28 17:15:20</t>
  </si>
  <si>
    <t>28203</t>
  </si>
  <si>
    <t>2022-10-28 17:20:20</t>
  </si>
  <si>
    <t>28209</t>
  </si>
  <si>
    <t>2022-10-28 17:41:54</t>
  </si>
  <si>
    <t>28207</t>
  </si>
  <si>
    <t>2022-10-28 17:52:11</t>
  </si>
  <si>
    <t>28226</t>
  </si>
  <si>
    <t>2022-10-28 18:19:27</t>
  </si>
  <si>
    <t>28233</t>
  </si>
  <si>
    <t>2022-10-28 18:33:34</t>
  </si>
  <si>
    <t>28244</t>
  </si>
  <si>
    <t>2022-10-28 18:37:31</t>
  </si>
  <si>
    <t>28260</t>
  </si>
  <si>
    <t>2022-10-28 19:29:19</t>
  </si>
  <si>
    <t>28267</t>
  </si>
  <si>
    <t>2022-10-28 19:39:42</t>
  </si>
  <si>
    <t>28265</t>
  </si>
  <si>
    <t>2022-10-28 19:42:12</t>
  </si>
  <si>
    <t>28271</t>
  </si>
  <si>
    <t>2022-10-28 19:47:36</t>
  </si>
  <si>
    <t>28276</t>
  </si>
  <si>
    <t>2022-10-28 19:59:40</t>
  </si>
  <si>
    <t>28296</t>
  </si>
  <si>
    <t>2022-10-28 20:14:45</t>
  </si>
  <si>
    <t>28295</t>
  </si>
  <si>
    <t>2022-10-28 20:21:06</t>
  </si>
  <si>
    <t xml:space="preserve"> Skoro vždy chodím s přítelem </t>
  </si>
  <si>
    <t>28301</t>
  </si>
  <si>
    <t>2022-10-28 20:27:06</t>
  </si>
  <si>
    <t>28299</t>
  </si>
  <si>
    <t>2022-10-28 20:34:48</t>
  </si>
  <si>
    <t>28306</t>
  </si>
  <si>
    <t>2022-10-28 20:37:21</t>
  </si>
  <si>
    <t>28332</t>
  </si>
  <si>
    <t>2022-10-28 21:38:29</t>
  </si>
  <si>
    <t>28342</t>
  </si>
  <si>
    <t>2022-10-28 22:50:12</t>
  </si>
  <si>
    <t>28356</t>
  </si>
  <si>
    <t>2022-10-28 23:03:58</t>
  </si>
  <si>
    <t>28370</t>
  </si>
  <si>
    <t>2022-10-29 00:01:38</t>
  </si>
  <si>
    <t xml:space="preserve"> Dobri den ano</t>
  </si>
  <si>
    <t>28374</t>
  </si>
  <si>
    <t>2022-10-29 01:00:25</t>
  </si>
  <si>
    <t>28381</t>
  </si>
  <si>
    <t>2022-10-29 06:49:13</t>
  </si>
  <si>
    <t>28390</t>
  </si>
  <si>
    <t>2022-10-29 08:01:05</t>
  </si>
  <si>
    <t>28395</t>
  </si>
  <si>
    <t>2022-10-29 09:27:28</t>
  </si>
  <si>
    <t>28410</t>
  </si>
  <si>
    <t>2022-10-29 10:22:30</t>
  </si>
  <si>
    <t>28419</t>
  </si>
  <si>
    <t>2022-10-29 12:05:28</t>
  </si>
  <si>
    <t xml:space="preserve"> Skoro pokazde</t>
  </si>
  <si>
    <t>28420</t>
  </si>
  <si>
    <t>2022-10-29 12:10:27</t>
  </si>
  <si>
    <t>28428</t>
  </si>
  <si>
    <t>2022-10-29 12:49:32</t>
  </si>
  <si>
    <t>28442</t>
  </si>
  <si>
    <t>2022-10-29 15:15:20</t>
  </si>
  <si>
    <t>28443</t>
  </si>
  <si>
    <t>2022-10-29 15:33:34</t>
  </si>
  <si>
    <t>28455</t>
  </si>
  <si>
    <t>2022-10-29 17:50:48</t>
  </si>
  <si>
    <t>28457</t>
  </si>
  <si>
    <t>2022-10-29 19:27:40</t>
  </si>
  <si>
    <t>27525</t>
  </si>
  <si>
    <t>2022-10-29 20:11:51</t>
  </si>
  <si>
    <t>28503</t>
  </si>
  <si>
    <t>2022-10-29 22:51:58</t>
  </si>
  <si>
    <t>28505</t>
  </si>
  <si>
    <t>2022-10-29 23:09:10</t>
  </si>
  <si>
    <t>28517</t>
  </si>
  <si>
    <t>2022-10-30 07:43:16</t>
  </si>
  <si>
    <t>28528</t>
  </si>
  <si>
    <t>2022-10-30 10:50:41</t>
  </si>
  <si>
    <t>28529</t>
  </si>
  <si>
    <t>2022-10-30 10:54:53</t>
  </si>
  <si>
    <t>28530</t>
  </si>
  <si>
    <t>2022-10-30 10:55:43</t>
  </si>
  <si>
    <t>28531</t>
  </si>
  <si>
    <t>2022-10-30 10:58:21</t>
  </si>
  <si>
    <t>28534</t>
  </si>
  <si>
    <t>2022-10-30 11:05:35</t>
  </si>
  <si>
    <t>28535</t>
  </si>
  <si>
    <t>2022-10-30 11:08:11</t>
  </si>
  <si>
    <t>28537</t>
  </si>
  <si>
    <t>2022-10-30 11:09:11</t>
  </si>
  <si>
    <t>28538</t>
  </si>
  <si>
    <t>2022-10-30 11:13:51</t>
  </si>
  <si>
    <t>28539</t>
  </si>
  <si>
    <t>2022-10-30 11:19:34</t>
  </si>
  <si>
    <t>28541</t>
  </si>
  <si>
    <t>2022-10-30 11:46:15</t>
  </si>
  <si>
    <t>28542</t>
  </si>
  <si>
    <t>2022-10-30 12:23:27</t>
  </si>
  <si>
    <t>28543</t>
  </si>
  <si>
    <t>2022-10-30 12:29:24</t>
  </si>
  <si>
    <t>28551</t>
  </si>
  <si>
    <t>2022-10-30 13:09:46</t>
  </si>
  <si>
    <t>28558</t>
  </si>
  <si>
    <t>2022-10-30 13:39:46</t>
  </si>
  <si>
    <t>28560</t>
  </si>
  <si>
    <t>2022-10-30 14:09:01</t>
  </si>
  <si>
    <t>28571</t>
  </si>
  <si>
    <t>2022-10-30 15:20:26</t>
  </si>
  <si>
    <t>28579</t>
  </si>
  <si>
    <t>2022-10-30 15:43:26</t>
  </si>
  <si>
    <t>28577</t>
  </si>
  <si>
    <t>2022-10-30 15:51:06</t>
  </si>
  <si>
    <t>28588</t>
  </si>
  <si>
    <t>2022-10-30 16:57:29</t>
  </si>
  <si>
    <t>28592</t>
  </si>
  <si>
    <t>2022-10-30 18:04:54</t>
  </si>
  <si>
    <t>28600</t>
  </si>
  <si>
    <t>2022-10-30 18:13:37</t>
  </si>
  <si>
    <t>28609</t>
  </si>
  <si>
    <t>2022-10-30 18:33:45</t>
  </si>
  <si>
    <t>28590</t>
  </si>
  <si>
    <t>2022-10-30 18:53:39</t>
  </si>
  <si>
    <t>28606</t>
  </si>
  <si>
    <t>2022-10-30 19:10:37</t>
  </si>
  <si>
    <t>28625</t>
  </si>
  <si>
    <t>2022-10-30 19:38:48</t>
  </si>
  <si>
    <t>28619</t>
  </si>
  <si>
    <t>2022-10-30 19:44:47</t>
  </si>
  <si>
    <t>28634</t>
  </si>
  <si>
    <t>2022-10-30 20:00:28</t>
  </si>
  <si>
    <t>28632</t>
  </si>
  <si>
    <t>2022-10-30 20:09:40</t>
  </si>
  <si>
    <t>28645</t>
  </si>
  <si>
    <t>2022-10-30 21:23:01</t>
  </si>
  <si>
    <t>28651</t>
  </si>
  <si>
    <t>2022-10-30 21:53:25</t>
  </si>
  <si>
    <t>28661</t>
  </si>
  <si>
    <t>2022-10-30 23:43:21</t>
  </si>
  <si>
    <t>28672</t>
  </si>
  <si>
    <t>2022-10-31 08:58:29</t>
  </si>
  <si>
    <t>28670</t>
  </si>
  <si>
    <t>2022-10-31 09:06:01</t>
  </si>
  <si>
    <t>28693</t>
  </si>
  <si>
    <t>2022-10-31 10:44:08</t>
  </si>
  <si>
    <t>28701</t>
  </si>
  <si>
    <t>2022-10-31 10:56:56</t>
  </si>
  <si>
    <t>28713</t>
  </si>
  <si>
    <t>2022-10-31 11:38:07</t>
  </si>
  <si>
    <t>28719</t>
  </si>
  <si>
    <t>2022-10-31 12:35:16</t>
  </si>
  <si>
    <t>28730</t>
  </si>
  <si>
    <t>2022-10-31 13:14:23</t>
  </si>
  <si>
    <t>28737</t>
  </si>
  <si>
    <t>2022-10-31 13:35:46</t>
  </si>
  <si>
    <t>28740</t>
  </si>
  <si>
    <t>2022-10-31 13:42:18</t>
  </si>
  <si>
    <t>28749</t>
  </si>
  <si>
    <t>2022-10-31 14:14:19</t>
  </si>
  <si>
    <t>28776</t>
  </si>
  <si>
    <t>2022-10-31 15:47:12</t>
  </si>
  <si>
    <t>28797</t>
  </si>
  <si>
    <t>2022-10-31 16:36:06</t>
  </si>
  <si>
    <t>28802</t>
  </si>
  <si>
    <t>2022-10-31 17:34:10</t>
  </si>
  <si>
    <t>28810</t>
  </si>
  <si>
    <t>2022-10-31 18:12:37</t>
  </si>
  <si>
    <t>28808</t>
  </si>
  <si>
    <t>2022-10-31 18:16:53</t>
  </si>
  <si>
    <t>28814</t>
  </si>
  <si>
    <t>2022-10-31 18:18:00</t>
  </si>
  <si>
    <t>27231</t>
  </si>
  <si>
    <t>2022-10-31 18:37:24</t>
  </si>
  <si>
    <t>28729</t>
  </si>
  <si>
    <t>2022-10-31 19:20:12</t>
  </si>
  <si>
    <t>28838</t>
  </si>
  <si>
    <t>2022-10-31 19:49:30</t>
  </si>
  <si>
    <t>28852</t>
  </si>
  <si>
    <t>2022-10-31 21:12:50</t>
  </si>
  <si>
    <t>28656</t>
  </si>
  <si>
    <t>2022-10-31 21:36:47</t>
  </si>
  <si>
    <t>28860</t>
  </si>
  <si>
    <t>2022-10-31 22:12:36</t>
  </si>
  <si>
    <t>28866</t>
  </si>
  <si>
    <t>2022-10-31 22:24:15</t>
  </si>
  <si>
    <t>28868</t>
  </si>
  <si>
    <t>2022-10-31 23:11:57</t>
  </si>
  <si>
    <t>28879</t>
  </si>
  <si>
    <t>2022-11-01 07:41:39</t>
  </si>
  <si>
    <t>28728</t>
  </si>
  <si>
    <t>2022-11-01 08:40:58</t>
  </si>
  <si>
    <t>28910</t>
  </si>
  <si>
    <t>2022-11-01 10:11:13</t>
  </si>
  <si>
    <t>28923</t>
  </si>
  <si>
    <t>2022-11-01 11:29:55</t>
  </si>
  <si>
    <t>28970</t>
  </si>
  <si>
    <t>2022-11-01 11:54:33</t>
  </si>
  <si>
    <t>28972</t>
  </si>
  <si>
    <t>2022-11-01 11:55:43</t>
  </si>
  <si>
    <t>26861</t>
  </si>
  <si>
    <t>2022-11-01 11:58:21</t>
  </si>
  <si>
    <t xml:space="preserve"> 2krát z posledních třech případů</t>
  </si>
  <si>
    <t>19695</t>
  </si>
  <si>
    <t>2022-11-01 12:08:20</t>
  </si>
  <si>
    <t>27353</t>
  </si>
  <si>
    <t>2022-11-01 12:20:59</t>
  </si>
  <si>
    <t>29016</t>
  </si>
  <si>
    <t>2022-11-01 14:58:04</t>
  </si>
  <si>
    <t>29028</t>
  </si>
  <si>
    <t>2022-11-01 16:43:29</t>
  </si>
  <si>
    <t>26583</t>
  </si>
  <si>
    <t>2022-11-01 17:01:09</t>
  </si>
  <si>
    <t>29071</t>
  </si>
  <si>
    <t>2022-11-01 20:44:47</t>
  </si>
  <si>
    <t>29075</t>
  </si>
  <si>
    <t>2022-11-01 20:48:41</t>
  </si>
  <si>
    <t>29081</t>
  </si>
  <si>
    <t>2022-11-01 21:00:59</t>
  </si>
  <si>
    <t>29083</t>
  </si>
  <si>
    <t>2022-11-01 21:04:52</t>
  </si>
  <si>
    <t>29078</t>
  </si>
  <si>
    <t>2022-11-01 21:11:55</t>
  </si>
  <si>
    <t>29092</t>
  </si>
  <si>
    <t>2022-11-01 22:14:01</t>
  </si>
  <si>
    <t>29097</t>
  </si>
  <si>
    <t>2022-11-01 22:27:11</t>
  </si>
  <si>
    <t>29098</t>
  </si>
  <si>
    <t>2022-11-01 22:42:22</t>
  </si>
  <si>
    <t>29104</t>
  </si>
  <si>
    <t>2022-11-01 23:02:00</t>
  </si>
  <si>
    <t>29111</t>
  </si>
  <si>
    <t>2022-11-02 00:07:30</t>
  </si>
  <si>
    <t xml:space="preserve"> Ne</t>
  </si>
  <si>
    <t>28621</t>
  </si>
  <si>
    <t>2022-11-02 08:23:35</t>
  </si>
  <si>
    <t>29130</t>
  </si>
  <si>
    <t>2022-11-02 08:53:12</t>
  </si>
  <si>
    <t>29139</t>
  </si>
  <si>
    <t>2022-11-02 08:58:57</t>
  </si>
  <si>
    <t>29148</t>
  </si>
  <si>
    <t>2022-11-02 09:25:48</t>
  </si>
  <si>
    <t>29153</t>
  </si>
  <si>
    <t>2022-11-02 10:32:44</t>
  </si>
  <si>
    <t>29173</t>
  </si>
  <si>
    <t>2022-11-02 13:05:09</t>
  </si>
  <si>
    <t>29177</t>
  </si>
  <si>
    <t>2022-11-02 13:28:42</t>
  </si>
  <si>
    <t>29187</t>
  </si>
  <si>
    <t>2022-11-02 14:13:06</t>
  </si>
  <si>
    <t>29188</t>
  </si>
  <si>
    <t>2022-11-02 14:30:34</t>
  </si>
  <si>
    <t>29209</t>
  </si>
  <si>
    <t>2022-11-02 16:13:12</t>
  </si>
  <si>
    <t>29207</t>
  </si>
  <si>
    <t>2022-11-02 16:31:22</t>
  </si>
  <si>
    <t>29214</t>
  </si>
  <si>
    <t>2022-11-02 17:09:37</t>
  </si>
  <si>
    <t>29230</t>
  </si>
  <si>
    <t>2022-11-02 18:56:44</t>
  </si>
  <si>
    <t>29236</t>
  </si>
  <si>
    <t>2022-11-02 19:05:39</t>
  </si>
  <si>
    <t>26984</t>
  </si>
  <si>
    <t>2022-11-02 19:40:41</t>
  </si>
  <si>
    <t>29248</t>
  </si>
  <si>
    <t>2022-11-02 20:10:02</t>
  </si>
  <si>
    <t>29256</t>
  </si>
  <si>
    <t>2022-11-02 21:04:03</t>
  </si>
  <si>
    <t>29260</t>
  </si>
  <si>
    <t>2022-11-02 21:35:19</t>
  </si>
  <si>
    <t>29274</t>
  </si>
  <si>
    <t>2022-11-02 23:30:06</t>
  </si>
  <si>
    <t>29272</t>
  </si>
  <si>
    <t>2022-11-02 23:53:59</t>
  </si>
  <si>
    <t>29280</t>
  </si>
  <si>
    <t>2022-11-03 06:44:17</t>
  </si>
  <si>
    <t>29290</t>
  </si>
  <si>
    <t>2022-11-03 09:50:34</t>
  </si>
  <si>
    <t xml:space="preserve"> nevím</t>
  </si>
  <si>
    <t>29295</t>
  </si>
  <si>
    <t>2022-11-03 10:42:59</t>
  </si>
  <si>
    <t>29301</t>
  </si>
  <si>
    <t>2022-11-03 11:48:22</t>
  </si>
  <si>
    <t>29304</t>
  </si>
  <si>
    <t>2022-11-03 12:25:25</t>
  </si>
  <si>
    <t>29311</t>
  </si>
  <si>
    <t>2022-11-03 12:57:37</t>
  </si>
  <si>
    <t>29323</t>
  </si>
  <si>
    <t>2022-11-03 14:45:22</t>
  </si>
  <si>
    <t>28892</t>
  </si>
  <si>
    <t>2022-11-03 14:47:37</t>
  </si>
  <si>
    <t>29326</t>
  </si>
  <si>
    <t>2022-11-03 15:47:47</t>
  </si>
  <si>
    <t>29330</t>
  </si>
  <si>
    <t>2022-11-03 16:33:43</t>
  </si>
  <si>
    <t>29335</t>
  </si>
  <si>
    <t>2022-11-03 16:59:29</t>
  </si>
  <si>
    <t>29339</t>
  </si>
  <si>
    <t>2022-11-03 17:31:04</t>
  </si>
  <si>
    <t>29338</t>
  </si>
  <si>
    <t>2022-11-03 17:32:10</t>
  </si>
  <si>
    <t>29340</t>
  </si>
  <si>
    <t>2022-11-03 17:35:10</t>
  </si>
  <si>
    <t>29345</t>
  </si>
  <si>
    <t>2022-11-03 17:59:51</t>
  </si>
  <si>
    <t>29346</t>
  </si>
  <si>
    <t>2022-11-03 18:00:38</t>
  </si>
  <si>
    <t>29357</t>
  </si>
  <si>
    <t>2022-11-03 18:44:48</t>
  </si>
  <si>
    <t>29362</t>
  </si>
  <si>
    <t>2022-11-03 19:07:08</t>
  </si>
  <si>
    <t>29368</t>
  </si>
  <si>
    <t>2022-11-03 19:42:47</t>
  </si>
  <si>
    <t>29369</t>
  </si>
  <si>
    <t>2022-11-03 19:58:46</t>
  </si>
  <si>
    <t>29371</t>
  </si>
  <si>
    <t>2022-11-03 20:02:01</t>
  </si>
  <si>
    <t>29370</t>
  </si>
  <si>
    <t>2022-11-03 20:02:36</t>
  </si>
  <si>
    <t>29375</t>
  </si>
  <si>
    <t>2022-11-03 20:20:28</t>
  </si>
  <si>
    <t>29377</t>
  </si>
  <si>
    <t>2022-11-03 20:26:20</t>
  </si>
  <si>
    <t>29373</t>
  </si>
  <si>
    <t>2022-11-03 20:32:42</t>
  </si>
  <si>
    <t>27689</t>
  </si>
  <si>
    <t>2022-11-03 21:02:05</t>
  </si>
  <si>
    <t>29382</t>
  </si>
  <si>
    <t>2022-11-03 21:09:53</t>
  </si>
  <si>
    <t>29383</t>
  </si>
  <si>
    <t>2022-11-03 21:19:39</t>
  </si>
  <si>
    <t>29386</t>
  </si>
  <si>
    <t>2022-11-03 22:33:18</t>
  </si>
  <si>
    <t>29387</t>
  </si>
  <si>
    <t>2022-11-03 22:57:11</t>
  </si>
  <si>
    <t>29388</t>
  </si>
  <si>
    <t>2022-11-03 22:59:34</t>
  </si>
  <si>
    <t>29391</t>
  </si>
  <si>
    <t>2022-11-04 00:24:51</t>
  </si>
  <si>
    <t>29390</t>
  </si>
  <si>
    <t>2022-11-04 00:29:46</t>
  </si>
  <si>
    <t>29396</t>
  </si>
  <si>
    <t>2022-11-04 07:17:00</t>
  </si>
  <si>
    <t>29397</t>
  </si>
  <si>
    <t>2022-11-04 07:34:14</t>
  </si>
  <si>
    <t>29404</t>
  </si>
  <si>
    <t>2022-11-04 09:47:26</t>
  </si>
  <si>
    <t>29414</t>
  </si>
  <si>
    <t>2022-11-04 10:40:25</t>
  </si>
  <si>
    <t>26765</t>
  </si>
  <si>
    <t>2022-11-04 11:43:59</t>
  </si>
  <si>
    <t>29438</t>
  </si>
  <si>
    <t>2022-11-04 16:00:02</t>
  </si>
  <si>
    <t>29444</t>
  </si>
  <si>
    <t>2022-11-04 17:09:02</t>
  </si>
  <si>
    <t>29456</t>
  </si>
  <si>
    <t>2022-11-04 18:55:41</t>
  </si>
  <si>
    <t>29466</t>
  </si>
  <si>
    <t>2022-11-04 19:18:11</t>
  </si>
  <si>
    <t>29470</t>
  </si>
  <si>
    <t>2022-11-04 19:53:25</t>
  </si>
  <si>
    <t>29480</t>
  </si>
  <si>
    <t>2022-11-04 20:44:14</t>
  </si>
  <si>
    <t>29490</t>
  </si>
  <si>
    <t>2022-11-04 22:07:16</t>
  </si>
  <si>
    <t>29489</t>
  </si>
  <si>
    <t>2022-11-04 22:22:33</t>
  </si>
  <si>
    <t>29491</t>
  </si>
  <si>
    <t>2022-11-04 22:24:51</t>
  </si>
  <si>
    <t>29504</t>
  </si>
  <si>
    <t>2022-11-04 23:19:39</t>
  </si>
  <si>
    <t>29506</t>
  </si>
  <si>
    <t>2022-11-04 23:24:39</t>
  </si>
  <si>
    <t>29512</t>
  </si>
  <si>
    <t>2022-11-05 00:57:54</t>
  </si>
  <si>
    <t>29513</t>
  </si>
  <si>
    <t>2022-11-05 03:56:43</t>
  </si>
  <si>
    <t>29542</t>
  </si>
  <si>
    <t>2022-11-05 11:58:35</t>
  </si>
  <si>
    <t>29541</t>
  </si>
  <si>
    <t>2022-11-05 12:00:22</t>
  </si>
  <si>
    <t>29548</t>
  </si>
  <si>
    <t>2022-11-05 13:07:36</t>
  </si>
  <si>
    <t>29558</t>
  </si>
  <si>
    <t>2022-11-05 15:16:15</t>
  </si>
  <si>
    <t>29570</t>
  </si>
  <si>
    <t>2022-11-05 15:51:17</t>
  </si>
  <si>
    <t>29577</t>
  </si>
  <si>
    <t>2022-11-05 17:04:25</t>
  </si>
  <si>
    <t>29592</t>
  </si>
  <si>
    <t>2022-11-05 18:01:46</t>
  </si>
  <si>
    <t>29596</t>
  </si>
  <si>
    <t>2022-11-05 18:05:42</t>
  </si>
  <si>
    <t>29609</t>
  </si>
  <si>
    <t>2022-11-05 20:27:48</t>
  </si>
  <si>
    <t>29620</t>
  </si>
  <si>
    <t>2022-11-05 21:35:21</t>
  </si>
  <si>
    <t>29677</t>
  </si>
  <si>
    <t>2022-11-06 14:11:31</t>
  </si>
  <si>
    <t>29684</t>
  </si>
  <si>
    <t>2022-11-06 14:37:37</t>
  </si>
  <si>
    <t>29689</t>
  </si>
  <si>
    <t>2022-11-06 15:31:40</t>
  </si>
  <si>
    <t>29690</t>
  </si>
  <si>
    <t>2022-11-06 16:35:11</t>
  </si>
  <si>
    <t>29703</t>
  </si>
  <si>
    <t>2022-11-06 17:22:29</t>
  </si>
  <si>
    <t>29706</t>
  </si>
  <si>
    <t>2022-11-06 17:25:55</t>
  </si>
  <si>
    <t>29702</t>
  </si>
  <si>
    <t>2022-11-06 17:31:24</t>
  </si>
  <si>
    <t>29712</t>
  </si>
  <si>
    <t>2022-11-06 17:32:17</t>
  </si>
  <si>
    <t>29709</t>
  </si>
  <si>
    <t>2022-11-06 17:46:01</t>
  </si>
  <si>
    <t>29721</t>
  </si>
  <si>
    <t>2022-11-06 17:59:36</t>
  </si>
  <si>
    <t>29733</t>
  </si>
  <si>
    <t>2022-11-06 18:16:36</t>
  </si>
  <si>
    <t>29745</t>
  </si>
  <si>
    <t>2022-11-06 19:23:38</t>
  </si>
  <si>
    <t>29759</t>
  </si>
  <si>
    <t>2022-11-06 20:05:21</t>
  </si>
  <si>
    <t>29765</t>
  </si>
  <si>
    <t>2022-11-06 20:43:15</t>
  </si>
  <si>
    <t>29772</t>
  </si>
  <si>
    <t>2022-11-06 21:37:10</t>
  </si>
  <si>
    <t>28434</t>
  </si>
  <si>
    <t>2022-11-06 22:10:16</t>
  </si>
  <si>
    <t>29790</t>
  </si>
  <si>
    <t>2022-11-06 22:54:32</t>
  </si>
  <si>
    <t>29798</t>
  </si>
  <si>
    <t>2022-11-07 05:17:08</t>
  </si>
  <si>
    <t>29816</t>
  </si>
  <si>
    <t>2022-11-07 10:42:27</t>
  </si>
  <si>
    <t>29844</t>
  </si>
  <si>
    <t>2022-11-07 12:14:52</t>
  </si>
  <si>
    <t>29863</t>
  </si>
  <si>
    <t>2022-11-07 14:04:15</t>
  </si>
  <si>
    <t>29868</t>
  </si>
  <si>
    <t>2022-11-07 14:29:07</t>
  </si>
  <si>
    <t>29872</t>
  </si>
  <si>
    <t>2022-11-07 15:11:48</t>
  </si>
  <si>
    <t>29876</t>
  </si>
  <si>
    <t>2022-11-07 15:32:33</t>
  </si>
  <si>
    <t>29884</t>
  </si>
  <si>
    <t>2022-11-07 16:28:07</t>
  </si>
  <si>
    <t>29886</t>
  </si>
  <si>
    <t>2022-11-07 16:33:16</t>
  </si>
  <si>
    <t>29901</t>
  </si>
  <si>
    <t>2022-11-07 17:45:11</t>
  </si>
  <si>
    <t>29919</t>
  </si>
  <si>
    <t>2022-11-07 19:36:36</t>
  </si>
  <si>
    <t>29924</t>
  </si>
  <si>
    <t>2022-11-07 20:46:05</t>
  </si>
  <si>
    <t>29927</t>
  </si>
  <si>
    <t>2022-11-07 21:18:27</t>
  </si>
  <si>
    <t>29933</t>
  </si>
  <si>
    <t>2022-11-07 22:00:41</t>
  </si>
  <si>
    <t>29938</t>
  </si>
  <si>
    <t>2022-11-07 22:36:46</t>
  </si>
  <si>
    <t>29942</t>
  </si>
  <si>
    <t>2022-11-07 23:53:51</t>
  </si>
  <si>
    <t>29950</t>
  </si>
  <si>
    <t>2022-11-08 09:30:37</t>
  </si>
  <si>
    <t>29952</t>
  </si>
  <si>
    <t>2022-11-08 11:28:58</t>
  </si>
  <si>
    <t>29968</t>
  </si>
  <si>
    <t>2022-11-08 15:58:00</t>
  </si>
  <si>
    <t>29978</t>
  </si>
  <si>
    <t>2022-11-08 19:01:07</t>
  </si>
  <si>
    <t>30003</t>
  </si>
  <si>
    <t>2022-11-09 11:01:26</t>
  </si>
  <si>
    <t>30006</t>
  </si>
  <si>
    <t>2022-11-09 11:18:01</t>
  </si>
  <si>
    <t>30016</t>
  </si>
  <si>
    <t>2022-11-09 11:56:58</t>
  </si>
  <si>
    <t>30019</t>
  </si>
  <si>
    <t>2022-11-09 12:21:02</t>
  </si>
  <si>
    <t>30035</t>
  </si>
  <si>
    <t>2022-11-09 14:26:54</t>
  </si>
  <si>
    <t>30043</t>
  </si>
  <si>
    <t>2022-11-09 17:16:30</t>
  </si>
  <si>
    <t>30049</t>
  </si>
  <si>
    <t>2022-11-09 18:38:47</t>
  </si>
  <si>
    <t>30052</t>
  </si>
  <si>
    <t>2022-11-09 20:44:17</t>
  </si>
  <si>
    <t>30068</t>
  </si>
  <si>
    <t>2022-11-10 10:18:22</t>
  </si>
  <si>
    <t>30083</t>
  </si>
  <si>
    <t>2022-11-11 11:22:31</t>
  </si>
  <si>
    <t>30086</t>
  </si>
  <si>
    <t>2022-11-11 13:53:30</t>
  </si>
  <si>
    <t>30093</t>
  </si>
  <si>
    <t>2022-11-12 08:43:25</t>
  </si>
  <si>
    <t>30103</t>
  </si>
  <si>
    <t>2022-11-12 20:45:16</t>
  </si>
  <si>
    <t>30118</t>
  </si>
  <si>
    <t>2022-11-13 09:32:02</t>
  </si>
  <si>
    <t>28746</t>
  </si>
  <si>
    <t>2022-11-13 09:51:37</t>
  </si>
  <si>
    <t>30144</t>
  </si>
  <si>
    <t>2022-11-13 19:55:03</t>
  </si>
  <si>
    <t>30153</t>
  </si>
  <si>
    <t>2022-11-13 21:59:30</t>
  </si>
  <si>
    <t>cas_1</t>
  </si>
  <si>
    <t>cas_2</t>
  </si>
  <si>
    <t>odpoved_1</t>
  </si>
  <si>
    <t>odpoved_2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</si>
  <si>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</si>
  <si>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</si>
  <si>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</si>
  <si>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</si>
  <si>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</si>
  <si>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</si>
  <si>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</si>
  <si>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</si>
  <si>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</si>
  <si>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</si>
  <si>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</si>
  <si>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</si>
  <si>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</si>
  <si>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</si>
  <si>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</si>
  <si>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</si>
  <si>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</si>
  <si>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</si>
  <si>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</si>
  <si>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</si>
  <si>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</si>
  <si>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</si>
  <si>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</si>
  <si>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</si>
  <si>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</si>
  <si>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</si>
  <si>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</si>
  <si>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</si>
  <si>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>2022-11-01 12:54:54</t>
  </si>
  <si>
    <t>2022-11-03 16:29:46</t>
  </si>
  <si>
    <t>2022-11-01 12:31:15</t>
  </si>
  <si>
    <t>2022-11-04 18:08:02</t>
  </si>
  <si>
    <t>2022-11-02 17:54:40</t>
  </si>
  <si>
    <t>2022-11-02 13:52:34</t>
  </si>
  <si>
    <t>2022-11-03 20:00:29</t>
  </si>
  <si>
    <t>2022-11-02 18:27:11</t>
  </si>
  <si>
    <t>2022-11-02 09:13:32</t>
  </si>
  <si>
    <t>2022-11-02 10:11:44</t>
  </si>
  <si>
    <t>2022-11-02 16:01:34</t>
  </si>
  <si>
    <t>2022-11-04 10:35:15</t>
  </si>
  <si>
    <t>2022-11-03 19:11:09</t>
  </si>
  <si>
    <t>2022-11-03 20:19:31</t>
  </si>
  <si>
    <t>2022-11-04 09:51:41</t>
  </si>
  <si>
    <t>2022-11-03 19:24:59</t>
  </si>
  <si>
    <t>2022-11-02 13:10:32</t>
  </si>
  <si>
    <t>2022-11-04 18:59:34</t>
  </si>
  <si>
    <t>2022-11-03 18:49:46</t>
  </si>
  <si>
    <t>2022-11-02 17:50:01</t>
  </si>
  <si>
    <t>2022-11-04 14:41:04</t>
  </si>
  <si>
    <t>2022-11-08 16:53:23</t>
  </si>
  <si>
    <t>2022-11-03 20:24:52</t>
  </si>
  <si>
    <t>2022-11-08 17:55:21</t>
  </si>
  <si>
    <t>2022-11-03 09:17:52</t>
  </si>
  <si>
    <t>2022-11-03 18:50:23</t>
  </si>
  <si>
    <t>2022-11-03 19:01:20</t>
  </si>
  <si>
    <t>2022-11-03 16:25:25</t>
  </si>
  <si>
    <t>2022-11-07 18:05:48</t>
  </si>
  <si>
    <t>2022-11-07 15:44:15</t>
  </si>
  <si>
    <t>2022-11-06 15:05:48</t>
  </si>
  <si>
    <t>2022-11-05 09:47:37</t>
  </si>
  <si>
    <t>2022-11-04 18:10:45</t>
  </si>
  <si>
    <t>2022-11-05 15:21:14</t>
  </si>
  <si>
    <t>2022-11-05 07:48:34</t>
  </si>
  <si>
    <t>2022-11-13 10:40:59</t>
  </si>
  <si>
    <t>2022-11-05 18:42:48</t>
  </si>
  <si>
    <t>2022-11-05 10:25:42</t>
  </si>
  <si>
    <t>2022-11-06 22:21:41</t>
  </si>
  <si>
    <t>2022-11-06 22:55:26</t>
  </si>
  <si>
    <t>2022-11-07 11:15:21</t>
  </si>
  <si>
    <t>2022-11-09 10:16:24</t>
  </si>
  <si>
    <t>2022-11-09 22:54:00</t>
  </si>
  <si>
    <t>HS</t>
  </si>
  <si>
    <t>p9 - OTOČENO</t>
  </si>
  <si>
    <t>p12 - OTOČENO</t>
  </si>
  <si>
    <t>HS_1</t>
  </si>
  <si>
    <t>HS_2</t>
  </si>
  <si>
    <t>Expl.Var</t>
  </si>
  <si>
    <t>Prp.Totl</t>
  </si>
  <si>
    <t>VYTVÁŘENÍ SCÉNÁŘŮ</t>
  </si>
  <si>
    <t xml:space="preserve"> variable</t>
  </si>
  <si>
    <t>Mean if</t>
  </si>
  <si>
    <t>Var. if</t>
  </si>
  <si>
    <t>StDv. if</t>
  </si>
  <si>
    <t>Itm-Totl</t>
  </si>
  <si>
    <t>Alpha if</t>
  </si>
  <si>
    <t>PRŮMĚR</t>
  </si>
  <si>
    <t>SD</t>
  </si>
  <si>
    <t>MIN</t>
  </si>
  <si>
    <t>MAX</t>
  </si>
  <si>
    <t>ČETNOST</t>
  </si>
  <si>
    <t>STANIN</t>
  </si>
  <si>
    <t>Z-SKOR</t>
  </si>
  <si>
    <t>Z- SKOR (LINEAR)</t>
  </si>
  <si>
    <t>STANIN (LINEAR)</t>
  </si>
  <si>
    <t>PERCENTIL (NELINEAR, PLOŠNÁ TRANSFORMACE)</t>
  </si>
  <si>
    <t>ČETNOST (LINEAÁNÍ)</t>
  </si>
  <si>
    <t>ČETNOST NELINEÁRNÍ</t>
  </si>
  <si>
    <t xml:space="preserve"> N=455</t>
  </si>
  <si>
    <t>Summary</t>
  </si>
  <si>
    <t>No.Items</t>
  </si>
  <si>
    <t>Mean:</t>
  </si>
  <si>
    <t>Sum:</t>
  </si>
  <si>
    <t>Std.Dv.</t>
  </si>
  <si>
    <t>Variance</t>
  </si>
  <si>
    <t>Alpha</t>
  </si>
  <si>
    <t>ITEMS 1:</t>
  </si>
  <si>
    <t xml:space="preserve">      2:</t>
  </si>
  <si>
    <t xml:space="preserve">      3:</t>
  </si>
  <si>
    <t xml:space="preserve">      4:</t>
  </si>
  <si>
    <t xml:space="preserve">      5:</t>
  </si>
  <si>
    <t xml:space="preserve">      6:</t>
  </si>
  <si>
    <t>SPLIT-HALF REABILITA</t>
  </si>
  <si>
    <t>KRITÉRIUM</t>
  </si>
  <si>
    <t>FAKTOROVÁ VALIDITA</t>
  </si>
  <si>
    <t xml:space="preserve"> Variable</t>
  </si>
  <si>
    <t>KOMUNALITA</t>
  </si>
  <si>
    <t>FYZIOLOGICKÉ PROJEVY STRESU</t>
  </si>
  <si>
    <t>26,62418</t>
  </si>
  <si>
    <t>23,99121</t>
  </si>
  <si>
    <t>12114,00</t>
  </si>
  <si>
    <t>10916,00</t>
  </si>
  <si>
    <t>5,222945</t>
  </si>
  <si>
    <t>5,787341</t>
  </si>
  <si>
    <t>27,27915</t>
  </si>
  <si>
    <t>33,49331</t>
  </si>
  <si>
    <t>,8395551</t>
  </si>
  <si>
    <t>,8330833</t>
  </si>
  <si>
    <t xml:space="preserve">      7:</t>
  </si>
  <si>
    <t xml:space="preserve">p9 </t>
  </si>
  <si>
    <t>Cronbach alpha, full scale: ,91350 Standardized alpha: --- (Spreadsheet30)
Corr. 1st &amp; 2nd half: ,872365 Attenuation corrected: ---
Split-half reliability: ,931832 Guttman split-half: ,929217</t>
  </si>
  <si>
    <r>
      <rPr>
        <sz val="10"/>
        <color indexed="8"/>
        <rFont val="Arial"/>
        <family val="2"/>
        <charset val="238"/>
      </rPr>
      <t>Summary for scale: Mean=50,6154 Std.Dv.=10,6541 Valid N:455 (Spreadsheet30)
Cronbach alpha: ,913499 Standardized alpha: ,915324
Average inter-item corr.: ,442359</t>
    </r>
  </si>
  <si>
    <t>VNITŘNÍ KONZISTENCE</t>
  </si>
  <si>
    <t>STABILITA V ČASE</t>
  </si>
  <si>
    <t>rxx=</t>
  </si>
  <si>
    <t>N=</t>
  </si>
  <si>
    <t>PRŮMĚR1=</t>
  </si>
  <si>
    <t>SD1=</t>
  </si>
  <si>
    <t>PRŮMĚR2=</t>
  </si>
  <si>
    <t>SD2=</t>
  </si>
  <si>
    <t>KRITERIÁLNÍ VALIDITA = 0,246492257</t>
  </si>
  <si>
    <r>
      <rPr>
        <sz val="10"/>
        <color indexed="8"/>
        <rFont val="Arial"/>
        <charset val="238"/>
      </rPr>
      <t>Factor Loadings (Unrotated) (Spreadsheet30)
Extraction: Principal axis factoring
(Marked loadings are &gt;,700000)</t>
    </r>
  </si>
  <si>
    <t>FAKTOR</t>
  </si>
  <si>
    <t>Součet bodů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</si>
</sst>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0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0"/>
      <name val="Arial"/>
      <charset val="238"/>
    </font>
    <font>
      <sz val="10"/>
      <color indexed="8"/>
      <name val="Arial"/>
      <charset val="238"/>
    </font>
    <font>
      <sz val="10"/>
      <color indexed="10"/>
      <name val="Arial"/>
      <charset val="238"/>
    </font>
    <font>
      <sz val="10"/>
      <color indexed="8"/>
      <name val="Arial"/>
      <family val="2"/>
      <charset val="238"/>
    </font>
    <font>
      <sz val="11"/>
      <color theme="9" tint="-0.249977111117893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rgb="FFFFC0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theme="9" tint="-0.249977111117893"/>
      <name val="Arial"/>
      <family val="2"/>
      <charset val="238"/>
    </font>
    <font>
      <sz val="10"/>
      <color theme="4" tint="0.39997558519241921"/>
      <name val="Arial"/>
      <family val="2"/>
      <charset val="238"/>
    </font>
    <font>
      <sz val="11"/>
      <color theme="4" tint="0.39997558519241921"/>
      <name val="Calibri"/>
      <family val="2"/>
      <charset val="238"/>
    </font>
    <font>
      <sz val="11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theme="5"/>
        <bgColor rgb="FFE2EFD9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rgb="FFE2EFD9"/>
      </patternFill>
    </fill>
    <fill>
      <patternFill patternType="solid">
        <fgColor theme="0" tint="-0.14999847407452621"/>
        <bgColor rgb="FFE2EF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A8D08D"/>
      </left>
      <right/>
      <top style="thin">
        <color rgb="FFA8D08D"/>
      </top>
      <bottom style="thin">
        <color rgb="FFA8D08D"/>
      </bottom>
      <diagonal/>
    </border>
    <border>
      <left/>
      <right/>
      <top style="thin">
        <color rgb="FFA8D08D"/>
      </top>
      <bottom style="thin">
        <color rgb="FFA8D08D"/>
      </bottom>
      <diagonal/>
    </border>
    <border>
      <left style="thin">
        <color rgb="FFA8D08D"/>
      </left>
      <right/>
      <top style="thin">
        <color rgb="FFA8D08D"/>
      </top>
      <bottom style="thin">
        <color rgb="FFA8D08D"/>
      </bottom>
      <diagonal/>
    </border>
    <border>
      <left/>
      <right/>
      <top style="thin">
        <color rgb="FFA8D08D"/>
      </top>
      <bottom style="thin">
        <color rgb="FFA8D08D"/>
      </bottom>
      <diagonal/>
    </border>
    <border>
      <left/>
      <right style="thin">
        <color rgb="FFA8D08D"/>
      </right>
      <top style="thin">
        <color rgb="FFA8D08D"/>
      </top>
      <bottom style="thin">
        <color rgb="FFA8D08D"/>
      </bottom>
      <diagonal/>
    </border>
    <border>
      <left/>
      <right/>
      <top/>
      <bottom/>
      <diagonal/>
    </border>
  </borders>
  <cellStyleXfs count="10">
    <xf numFmtId="0" fontId="0" fillId="0" borderId="0"/>
    <xf numFmtId="0" fontId="12" fillId="0" borderId="6"/>
    <xf numFmtId="0" fontId="12" fillId="0" borderId="6"/>
    <xf numFmtId="0" fontId="7" fillId="0" borderId="6"/>
    <xf numFmtId="0" fontId="7" fillId="0" borderId="6"/>
    <xf numFmtId="0" fontId="12" fillId="0" borderId="6"/>
    <xf numFmtId="0" fontId="7" fillId="0" borderId="6"/>
    <xf numFmtId="0" fontId="7" fillId="0" borderId="6"/>
    <xf numFmtId="0" fontId="1" fillId="0" borderId="6"/>
    <xf numFmtId="9" fontId="1" fillId="0" borderId="6" applyFont="0" applyFill="0" applyBorder="0" applyAlignment="0" applyProtection="0"/>
  </cellStyleXfs>
  <cellXfs count="100">
    <xf numFmtId="0" fontId="0" fillId="0" borderId="0" xfId="0"/>
    <xf numFmtId="0" fontId="6" fillId="2" borderId="1" xfId="0" applyFont="1" applyFill="1" applyBorder="1"/>
    <xf numFmtId="0" fontId="6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6" fillId="2" borderId="6" xfId="0" applyFont="1" applyFill="1" applyBorder="1"/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0" fontId="6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3" borderId="6" xfId="0" applyFont="1" applyFill="1" applyBorder="1"/>
    <xf numFmtId="0" fontId="6" fillId="3" borderId="6" xfId="0" applyFont="1" applyFill="1" applyBorder="1" applyAlignment="1">
      <alignment horizontal="right"/>
    </xf>
    <xf numFmtId="1" fontId="6" fillId="3" borderId="6" xfId="0" applyNumberFormat="1" applyFont="1" applyFill="1" applyBorder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4" borderId="2" xfId="0" applyFont="1" applyFill="1" applyBorder="1"/>
    <xf numFmtId="0" fontId="6" fillId="5" borderId="4" xfId="0" applyFont="1" applyFill="1" applyBorder="1"/>
    <xf numFmtId="0" fontId="6" fillId="6" borderId="6" xfId="0" applyFont="1" applyFill="1" applyBorder="1"/>
    <xf numFmtId="0" fontId="6" fillId="7" borderId="2" xfId="0" applyFont="1" applyFill="1" applyBorder="1"/>
    <xf numFmtId="0" fontId="6" fillId="8" borderId="4" xfId="0" applyFont="1" applyFill="1" applyBorder="1"/>
    <xf numFmtId="0" fontId="0" fillId="8" borderId="0" xfId="0" applyFill="1"/>
    <xf numFmtId="0" fontId="6" fillId="9" borderId="6" xfId="0" applyFont="1" applyFill="1" applyBorder="1"/>
    <xf numFmtId="0" fontId="0" fillId="10" borderId="0" xfId="0" applyFill="1"/>
    <xf numFmtId="0" fontId="6" fillId="11" borderId="6" xfId="0" applyFont="1" applyFill="1" applyBorder="1"/>
    <xf numFmtId="0" fontId="10" fillId="0" borderId="6" xfId="1" applyFont="1" applyAlignment="1">
      <alignment horizontal="left" vertical="center"/>
    </xf>
    <xf numFmtId="164" fontId="10" fillId="0" borderId="6" xfId="1" applyNumberFormat="1" applyFont="1" applyAlignment="1">
      <alignment horizontal="right" vertical="center"/>
    </xf>
    <xf numFmtId="2" fontId="0" fillId="0" borderId="0" xfId="0" applyNumberFormat="1"/>
    <xf numFmtId="0" fontId="0" fillId="12" borderId="0" xfId="0" applyFill="1"/>
    <xf numFmtId="0" fontId="14" fillId="0" borderId="0" xfId="0" applyFont="1"/>
    <xf numFmtId="0" fontId="3" fillId="0" borderId="0" xfId="0" applyFont="1"/>
    <xf numFmtId="0" fontId="13" fillId="11" borderId="6" xfId="0" applyFont="1" applyFill="1" applyBorder="1"/>
    <xf numFmtId="0" fontId="4" fillId="0" borderId="0" xfId="0" applyFont="1"/>
    <xf numFmtId="0" fontId="8" fillId="0" borderId="6" xfId="3" applyFont="1" applyAlignment="1">
      <alignment horizontal="left" vertical="center"/>
    </xf>
    <xf numFmtId="2" fontId="8" fillId="0" borderId="6" xfId="3" applyNumberFormat="1" applyFont="1" applyAlignment="1">
      <alignment horizontal="right" vertical="center"/>
    </xf>
    <xf numFmtId="2" fontId="9" fillId="0" borderId="6" xfId="3" applyNumberFormat="1" applyFont="1" applyAlignment="1">
      <alignment horizontal="right" vertical="center"/>
    </xf>
    <xf numFmtId="0" fontId="8" fillId="0" borderId="6" xfId="4" applyFont="1" applyAlignment="1">
      <alignment horizontal="center" vertical="top" wrapText="1"/>
    </xf>
    <xf numFmtId="0" fontId="8" fillId="0" borderId="6" xfId="4" applyFont="1" applyAlignment="1">
      <alignment horizontal="left" vertical="center"/>
    </xf>
    <xf numFmtId="164" fontId="8" fillId="0" borderId="6" xfId="4" applyNumberFormat="1" applyFont="1" applyAlignment="1">
      <alignment horizontal="right" vertical="center"/>
    </xf>
    <xf numFmtId="164" fontId="9" fillId="0" borderId="6" xfId="4" applyNumberFormat="1" applyFont="1" applyAlignment="1">
      <alignment horizontal="right" vertical="center"/>
    </xf>
    <xf numFmtId="0" fontId="7" fillId="0" borderId="6" xfId="3"/>
    <xf numFmtId="0" fontId="2" fillId="0" borderId="0" xfId="0" applyFont="1" applyAlignment="1">
      <alignment horizontal="center" vertical="center"/>
    </xf>
    <xf numFmtId="0" fontId="10" fillId="0" borderId="6" xfId="3" applyFont="1" applyAlignment="1">
      <alignment horizontal="left" vertical="center"/>
    </xf>
    <xf numFmtId="2" fontId="0" fillId="20" borderId="0" xfId="0" applyNumberFormat="1" applyFill="1"/>
    <xf numFmtId="0" fontId="11" fillId="0" borderId="2" xfId="0" applyFont="1" applyBorder="1"/>
    <xf numFmtId="0" fontId="18" fillId="0" borderId="4" xfId="0" applyFont="1" applyBorder="1"/>
    <xf numFmtId="0" fontId="18" fillId="0" borderId="2" xfId="0" applyFont="1" applyBorder="1"/>
    <xf numFmtId="0" fontId="17" fillId="0" borderId="6" xfId="3" applyFont="1" applyAlignment="1">
      <alignment horizontal="center" vertical="center" wrapText="1"/>
    </xf>
    <xf numFmtId="0" fontId="16" fillId="0" borderId="6" xfId="3" applyFont="1" applyAlignment="1">
      <alignment horizontal="center" vertical="center" wrapText="1"/>
    </xf>
    <xf numFmtId="0" fontId="15" fillId="20" borderId="0" xfId="0" applyFont="1" applyFill="1"/>
    <xf numFmtId="0" fontId="0" fillId="21" borderId="0" xfId="0" applyFill="1"/>
    <xf numFmtId="0" fontId="2" fillId="0" borderId="0" xfId="0" applyFont="1"/>
    <xf numFmtId="0" fontId="10" fillId="0" borderId="6" xfId="5" applyFont="1" applyAlignment="1">
      <alignment horizontal="center" vertical="top" wrapText="1"/>
    </xf>
    <xf numFmtId="0" fontId="10" fillId="0" borderId="6" xfId="5" applyFont="1" applyAlignment="1">
      <alignment horizontal="left" vertical="center"/>
    </xf>
    <xf numFmtId="1" fontId="10" fillId="0" borderId="6" xfId="5" applyNumberFormat="1" applyFont="1" applyAlignment="1">
      <alignment horizontal="right" vertical="center"/>
    </xf>
    <xf numFmtId="0" fontId="10" fillId="19" borderId="6" xfId="5" applyFont="1" applyFill="1" applyAlignment="1">
      <alignment horizontal="center" vertical="top" wrapText="1"/>
    </xf>
    <xf numFmtId="164" fontId="12" fillId="0" borderId="6" xfId="5" applyNumberFormat="1" applyAlignment="1">
      <alignment horizontal="right" vertical="center"/>
    </xf>
    <xf numFmtId="0" fontId="2" fillId="0" borderId="0" xfId="0" applyFont="1" applyAlignment="1">
      <alignment horizontal="right"/>
    </xf>
    <xf numFmtId="0" fontId="6" fillId="0" borderId="6" xfId="0" applyFont="1" applyBorder="1" applyAlignment="1">
      <alignment horizontal="right"/>
    </xf>
    <xf numFmtId="2" fontId="10" fillId="0" borderId="6" xfId="5" applyNumberFormat="1" applyFont="1" applyAlignment="1">
      <alignment horizontal="right" vertical="center"/>
    </xf>
    <xf numFmtId="164" fontId="9" fillId="0" borderId="6" xfId="6" applyNumberFormat="1" applyFont="1" applyAlignment="1">
      <alignment horizontal="right" vertical="center"/>
    </xf>
    <xf numFmtId="0" fontId="8" fillId="0" borderId="6" xfId="7" applyFont="1" applyAlignment="1">
      <alignment horizontal="left" vertical="top"/>
    </xf>
    <xf numFmtId="0" fontId="7" fillId="0" borderId="6" xfId="7"/>
    <xf numFmtId="0" fontId="8" fillId="0" borderId="6" xfId="7" applyFont="1" applyAlignment="1">
      <alignment horizontal="left" vertical="center"/>
    </xf>
    <xf numFmtId="164" fontId="8" fillId="0" borderId="6" xfId="7" applyNumberFormat="1" applyFont="1" applyAlignment="1">
      <alignment horizontal="right" vertical="center"/>
    </xf>
    <xf numFmtId="2" fontId="8" fillId="0" borderId="6" xfId="7" applyNumberFormat="1" applyFont="1" applyAlignment="1">
      <alignment horizontal="right" vertical="center"/>
    </xf>
    <xf numFmtId="2" fontId="9" fillId="0" borderId="6" xfId="7" applyNumberFormat="1" applyFont="1" applyAlignment="1">
      <alignment horizontal="right" vertical="center"/>
    </xf>
    <xf numFmtId="0" fontId="19" fillId="0" borderId="0" xfId="0" applyFont="1"/>
    <xf numFmtId="0" fontId="15" fillId="0" borderId="4" xfId="0" applyFont="1" applyBorder="1"/>
    <xf numFmtId="0" fontId="15" fillId="0" borderId="2" xfId="0" applyFont="1" applyBorder="1"/>
    <xf numFmtId="0" fontId="15" fillId="0" borderId="0" xfId="0" applyFont="1"/>
    <xf numFmtId="0" fontId="15" fillId="20" borderId="2" xfId="0" applyFont="1" applyFill="1" applyBorder="1"/>
    <xf numFmtId="0" fontId="10" fillId="0" borderId="6" xfId="7" applyFont="1" applyAlignment="1">
      <alignment horizontal="center" vertical="top" wrapText="1"/>
    </xf>
    <xf numFmtId="0" fontId="1" fillId="13" borderId="6" xfId="8" applyFill="1" applyAlignment="1">
      <alignment horizontal="center"/>
    </xf>
    <xf numFmtId="0" fontId="1" fillId="0" borderId="6" xfId="8"/>
    <xf numFmtId="0" fontId="1" fillId="13" borderId="6" xfId="8" applyFill="1"/>
    <xf numFmtId="0" fontId="1" fillId="16" borderId="6" xfId="8" applyFill="1"/>
    <xf numFmtId="0" fontId="1" fillId="17" borderId="6" xfId="8" applyFill="1"/>
    <xf numFmtId="0" fontId="1" fillId="14" borderId="6" xfId="8" applyFill="1"/>
    <xf numFmtId="0" fontId="1" fillId="15" borderId="6" xfId="8" applyFill="1"/>
    <xf numFmtId="0" fontId="1" fillId="0" borderId="6" xfId="8" applyAlignment="1">
      <alignment horizontal="center"/>
    </xf>
    <xf numFmtId="9" fontId="0" fillId="0" borderId="6" xfId="9" applyFont="1" applyAlignment="1"/>
    <xf numFmtId="2" fontId="1" fillId="0" borderId="6" xfId="8" applyNumberFormat="1"/>
    <xf numFmtId="0" fontId="8" fillId="0" borderId="6" xfId="4" applyFont="1" applyAlignment="1">
      <alignment horizontal="left"/>
    </xf>
    <xf numFmtId="0" fontId="7" fillId="0" borderId="6" xfId="4"/>
    <xf numFmtId="0" fontId="8" fillId="0" borderId="6" xfId="4" applyFont="1" applyAlignment="1">
      <alignment horizontal="left" vertical="top"/>
    </xf>
    <xf numFmtId="0" fontId="10" fillId="18" borderId="6" xfId="2" applyFont="1" applyFill="1" applyAlignment="1">
      <alignment horizontal="center"/>
    </xf>
    <xf numFmtId="0" fontId="10" fillId="18" borderId="6" xfId="2" applyFont="1" applyFill="1" applyAlignment="1">
      <alignment horizontal="center" vertical="center"/>
    </xf>
    <xf numFmtId="0" fontId="10" fillId="0" borderId="6" xfId="5" applyFont="1" applyAlignment="1">
      <alignment horizontal="left"/>
    </xf>
    <xf numFmtId="0" fontId="12" fillId="0" borderId="6" xfId="5"/>
    <xf numFmtId="0" fontId="10" fillId="0" borderId="6" xfId="5" applyFont="1" applyAlignment="1">
      <alignment horizontal="left" vertical="top"/>
    </xf>
    <xf numFmtId="0" fontId="10" fillId="0" borderId="6" xfId="5" applyFont="1" applyAlignment="1">
      <alignment horizontal="left" vertical="top" wrapText="1"/>
    </xf>
    <xf numFmtId="0" fontId="8" fillId="0" borderId="6" xfId="7" applyFont="1" applyAlignment="1">
      <alignment horizontal="left"/>
    </xf>
    <xf numFmtId="0" fontId="7" fillId="0" borderId="6" xfId="7"/>
  </cellXfs>
  <cellStyles count="10">
    <cellStyle name="Normální" xfId="0" builtinId="0"/>
    <cellStyle name="Normální 2" xfId="8" xr:uid="{844E5945-EC9D-4214-9C99-F3E2935322F9}"/>
    <cellStyle name="Normální_FA 1 FAKTOR" xfId="7" xr:uid="{30042E24-54B2-4666-A569-A48CD67ED1E8}"/>
    <cellStyle name="Normální_FA 2 FAKTORY" xfId="4" xr:uid="{664AA5E7-83D8-4324-A377-073CDEF74AF3}"/>
    <cellStyle name="Normální_List1" xfId="2" xr:uid="{390270C0-C09A-49EB-ACAC-E4CDDA4160EC}"/>
    <cellStyle name="Normální_List4" xfId="1" xr:uid="{593881F6-0346-4A9E-8D3A-E6943E997AA7}"/>
    <cellStyle name="Normální_REABILITA" xfId="6" xr:uid="{05764F90-5251-48A3-A380-9C13F1893EAF}"/>
    <cellStyle name="Normální_REABILITA_1" xfId="5" xr:uid="{899F7D86-1697-445C-A82B-E2A6D3ED6E36}"/>
    <cellStyle name="Normální_VALIDITA" xfId="3" xr:uid="{C7535362-4AD0-4C32-99E6-F8705DE406DA}"/>
    <cellStyle name="Procenta 2" xfId="9" xr:uid="{D8D312EC-7F08-42E5-856C-4A20AE8C9C66}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test0253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HS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NORMY!$G$1</c:f>
              <c:strCache>
                <c:ptCount val="1"/>
                <c:pt idx="0">
                  <c:v>ČETNOST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numRef>
              <c:f>NORMY!$F$14:$F$62</c:f>
              <c:numCache>
                <c:formatCode>General</c:formatCode>
                <c:ptCount val="49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53</c:v>
                </c:pt>
                <c:pt idx="42">
                  <c:v>54</c:v>
                </c:pt>
                <c:pt idx="43">
                  <c:v>55</c:v>
                </c:pt>
                <c:pt idx="44">
                  <c:v>56</c:v>
                </c:pt>
                <c:pt idx="45">
                  <c:v>57</c:v>
                </c:pt>
                <c:pt idx="46">
                  <c:v>58</c:v>
                </c:pt>
                <c:pt idx="47">
                  <c:v>59</c:v>
                </c:pt>
                <c:pt idx="48">
                  <c:v>60</c:v>
                </c:pt>
              </c:numCache>
            </c:numRef>
          </c:cat>
          <c:val>
            <c:numRef>
              <c:f>NORMY!$G$14:$G$62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5</c:v>
                </c:pt>
                <c:pt idx="22">
                  <c:v>9</c:v>
                </c:pt>
                <c:pt idx="23">
                  <c:v>3</c:v>
                </c:pt>
                <c:pt idx="24">
                  <c:v>7</c:v>
                </c:pt>
                <c:pt idx="25">
                  <c:v>8</c:v>
                </c:pt>
                <c:pt idx="26">
                  <c:v>15</c:v>
                </c:pt>
                <c:pt idx="27">
                  <c:v>15</c:v>
                </c:pt>
                <c:pt idx="28">
                  <c:v>7</c:v>
                </c:pt>
                <c:pt idx="29">
                  <c:v>16</c:v>
                </c:pt>
                <c:pt idx="30">
                  <c:v>20</c:v>
                </c:pt>
                <c:pt idx="31">
                  <c:v>12</c:v>
                </c:pt>
                <c:pt idx="32">
                  <c:v>10</c:v>
                </c:pt>
                <c:pt idx="33">
                  <c:v>15</c:v>
                </c:pt>
                <c:pt idx="34">
                  <c:v>18</c:v>
                </c:pt>
                <c:pt idx="35">
                  <c:v>19</c:v>
                </c:pt>
                <c:pt idx="36">
                  <c:v>17</c:v>
                </c:pt>
                <c:pt idx="37">
                  <c:v>20</c:v>
                </c:pt>
                <c:pt idx="38">
                  <c:v>24</c:v>
                </c:pt>
                <c:pt idx="39">
                  <c:v>22</c:v>
                </c:pt>
                <c:pt idx="40">
                  <c:v>14</c:v>
                </c:pt>
                <c:pt idx="41">
                  <c:v>18</c:v>
                </c:pt>
                <c:pt idx="42">
                  <c:v>15</c:v>
                </c:pt>
                <c:pt idx="43">
                  <c:v>10</c:v>
                </c:pt>
                <c:pt idx="44">
                  <c:v>10</c:v>
                </c:pt>
                <c:pt idx="45">
                  <c:v>14</c:v>
                </c:pt>
                <c:pt idx="46">
                  <c:v>11</c:v>
                </c:pt>
                <c:pt idx="47">
                  <c:v>16</c:v>
                </c:pt>
                <c:pt idx="4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C-4B1E-8AB3-7E9BBE66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5508447"/>
        <c:axId val="435510943"/>
      </c:barChart>
      <c:catAx>
        <c:axId val="43550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510943"/>
        <c:crosses val="autoZero"/>
        <c:auto val="1"/>
        <c:lblAlgn val="ctr"/>
        <c:lblOffset val="100"/>
        <c:noMultiLvlLbl val="0"/>
      </c:catAx>
      <c:valAx>
        <c:axId val="435510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508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NORMY!$O$1</c:f>
              <c:strCache>
                <c:ptCount val="1"/>
                <c:pt idx="0">
                  <c:v>ČETNOST (LINEAÁNÍ)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NORMY!$N$2:$N$9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NORMY!$O$2:$O$9</c:f>
              <c:numCache>
                <c:formatCode>General</c:formatCode>
                <c:ptCount val="8"/>
                <c:pt idx="0">
                  <c:v>29</c:v>
                </c:pt>
                <c:pt idx="1">
                  <c:v>23</c:v>
                </c:pt>
                <c:pt idx="2">
                  <c:v>70</c:v>
                </c:pt>
                <c:pt idx="3">
                  <c:v>79</c:v>
                </c:pt>
                <c:pt idx="4">
                  <c:v>113</c:v>
                </c:pt>
                <c:pt idx="5">
                  <c:v>61</c:v>
                </c:pt>
                <c:pt idx="6">
                  <c:v>33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9-438E-A79A-9B30CAB28870}"/>
            </c:ext>
          </c:extLst>
        </c:ser>
        <c:ser>
          <c:idx val="1"/>
          <c:order val="1"/>
          <c:tx>
            <c:strRef>
              <c:f>NORMY!$P$1</c:f>
              <c:strCache>
                <c:ptCount val="1"/>
                <c:pt idx="0">
                  <c:v>ČETNOST NELINEÁRNÍ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NORMY!$P$2:$P$9</c:f>
              <c:numCache>
                <c:formatCode>General</c:formatCode>
                <c:ptCount val="8"/>
                <c:pt idx="0">
                  <c:v>21</c:v>
                </c:pt>
                <c:pt idx="1">
                  <c:v>31</c:v>
                </c:pt>
                <c:pt idx="2">
                  <c:v>80</c:v>
                </c:pt>
                <c:pt idx="3">
                  <c:v>98</c:v>
                </c:pt>
                <c:pt idx="4">
                  <c:v>69</c:v>
                </c:pt>
                <c:pt idx="5">
                  <c:v>61</c:v>
                </c:pt>
                <c:pt idx="6">
                  <c:v>20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49-438E-A79A-9B30CAB28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5508863"/>
        <c:axId val="435509279"/>
      </c:barChart>
      <c:catAx>
        <c:axId val="4355088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Staniny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509279"/>
        <c:crosses val="autoZero"/>
        <c:auto val="1"/>
        <c:lblAlgn val="ctr"/>
        <c:lblOffset val="100"/>
        <c:noMultiLvlLbl val="0"/>
      </c:catAx>
      <c:valAx>
        <c:axId val="43550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Četnosr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508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NORMY!$J$14:$J$62</c:f>
              <c:numCache>
                <c:formatCode>0%</c:formatCode>
                <c:ptCount val="49"/>
                <c:pt idx="0">
                  <c:v>#N/A</c:v>
                </c:pt>
                <c:pt idx="1">
                  <c:v>#N/A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8.0000000000000002E-3</c:v>
                </c:pt>
                <c:pt idx="6">
                  <c:v>8.9999999999999993E-3</c:v>
                </c:pt>
                <c:pt idx="7">
                  <c:v>0.01</c:v>
                </c:pt>
                <c:pt idx="8">
                  <c:v>0.01</c:v>
                </c:pt>
                <c:pt idx="9">
                  <c:v>1.4999999999999999E-2</c:v>
                </c:pt>
                <c:pt idx="10">
                  <c:v>1.6E-2</c:v>
                </c:pt>
                <c:pt idx="11">
                  <c:v>1.6E-2</c:v>
                </c:pt>
                <c:pt idx="12">
                  <c:v>1.7000000000000001E-2</c:v>
                </c:pt>
                <c:pt idx="13">
                  <c:v>2.5999999999999999E-2</c:v>
                </c:pt>
                <c:pt idx="14">
                  <c:v>3.2000000000000001E-2</c:v>
                </c:pt>
                <c:pt idx="15">
                  <c:v>3.5000000000000003E-2</c:v>
                </c:pt>
                <c:pt idx="16">
                  <c:v>4.8000000000000001E-2</c:v>
                </c:pt>
                <c:pt idx="17">
                  <c:v>6.5000000000000002E-2</c:v>
                </c:pt>
                <c:pt idx="18">
                  <c:v>8.3000000000000004E-2</c:v>
                </c:pt>
                <c:pt idx="19">
                  <c:v>8.8999999999999996E-2</c:v>
                </c:pt>
                <c:pt idx="20">
                  <c:v>9.4E-2</c:v>
                </c:pt>
                <c:pt idx="21">
                  <c:v>0.105</c:v>
                </c:pt>
                <c:pt idx="22">
                  <c:v>0.11600000000000001</c:v>
                </c:pt>
                <c:pt idx="23">
                  <c:v>0.13500000000000001</c:v>
                </c:pt>
                <c:pt idx="24">
                  <c:v>0.14199999999999999</c:v>
                </c:pt>
                <c:pt idx="25">
                  <c:v>0.157</c:v>
                </c:pt>
                <c:pt idx="26">
                  <c:v>0.17499999999999999</c:v>
                </c:pt>
                <c:pt idx="27">
                  <c:v>0.20799999999999999</c:v>
                </c:pt>
                <c:pt idx="28">
                  <c:v>0.24099999999999999</c:v>
                </c:pt>
                <c:pt idx="29">
                  <c:v>0.25600000000000001</c:v>
                </c:pt>
                <c:pt idx="30">
                  <c:v>0.29099999999999998</c:v>
                </c:pt>
                <c:pt idx="31">
                  <c:v>0.33500000000000002</c:v>
                </c:pt>
                <c:pt idx="32">
                  <c:v>0.36099999999999999</c:v>
                </c:pt>
                <c:pt idx="33">
                  <c:v>0.38300000000000001</c:v>
                </c:pt>
                <c:pt idx="34">
                  <c:v>0.41599999999999998</c:v>
                </c:pt>
                <c:pt idx="35">
                  <c:v>0.45600000000000002</c:v>
                </c:pt>
                <c:pt idx="36">
                  <c:v>0.497</c:v>
                </c:pt>
                <c:pt idx="37">
                  <c:v>0.53500000000000003</c:v>
                </c:pt>
                <c:pt idx="38">
                  <c:v>0.57799999999999996</c:v>
                </c:pt>
                <c:pt idx="39">
                  <c:v>0.63100000000000001</c:v>
                </c:pt>
                <c:pt idx="40">
                  <c:v>0.67900000000000005</c:v>
                </c:pt>
                <c:pt idx="41">
                  <c:v>0.71</c:v>
                </c:pt>
                <c:pt idx="42">
                  <c:v>0.75</c:v>
                </c:pt>
                <c:pt idx="43">
                  <c:v>0.78200000000000003</c:v>
                </c:pt>
                <c:pt idx="44">
                  <c:v>0.80400000000000005</c:v>
                </c:pt>
                <c:pt idx="45">
                  <c:v>0.82599999999999996</c:v>
                </c:pt>
                <c:pt idx="46">
                  <c:v>0.85699999999999998</c:v>
                </c:pt>
                <c:pt idx="47">
                  <c:v>0.88100000000000001</c:v>
                </c:pt>
                <c:pt idx="48">
                  <c:v>0.91600000000000004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E3-4AA8-BD55-9B4DB45E1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3380511"/>
        <c:axId val="723380927"/>
      </c:scatterChart>
      <c:valAx>
        <c:axId val="7233805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23380927"/>
        <c:crosses val="autoZero"/>
        <c:crossBetween val="midCat"/>
      </c:valAx>
      <c:valAx>
        <c:axId val="72338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233805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338669</xdr:colOff>
      <xdr:row>0</xdr:row>
      <xdr:rowOff>0</xdr:rowOff>
    </xdr:from>
    <xdr:to>
      <xdr:col>25</xdr:col>
      <xdr:colOff>0</xdr:colOff>
      <xdr:row>15</xdr:row>
      <xdr:rowOff>55034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9D58671-CB91-4F37-B066-D43B81FE5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95250</xdr:colOff>
      <xdr:row>16</xdr:row>
      <xdr:rowOff>115358</xdr:rowOff>
    </xdr:from>
    <xdr:to>
      <xdr:col>20</xdr:col>
      <xdr:colOff>211667</xdr:colOff>
      <xdr:row>31</xdr:row>
      <xdr:rowOff>159808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7996370-C8B1-42DF-BDF5-FADAB05E1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121708</xdr:colOff>
      <xdr:row>33</xdr:row>
      <xdr:rowOff>26459</xdr:rowOff>
    </xdr:from>
    <xdr:to>
      <xdr:col>23</xdr:col>
      <xdr:colOff>84667</xdr:colOff>
      <xdr:row>49</xdr:row>
      <xdr:rowOff>175684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7FC30E0-B1C0-4459-A9BB-1D96486F54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99"/>
  <sheetViews>
    <sheetView tabSelected="1" zoomScale="112" zoomScaleNormal="112" workbookViewId="0">
      <pane ySplit="1" topLeftCell="A2" activePane="bottomLeft" state="frozen"/>
      <selection activeCell="I19" sqref="I19"/>
      <selection pane="bottomLeft" activeCell="B1" sqref="B1:B1048576"/>
    </sheetView>
  </sheetViews>
  <sheetFormatPr defaultColWidth="14.44140625" defaultRowHeight="15" customHeight="1" x14ac:dyDescent="0.3"/>
  <cols>
    <col min="1" max="16" width="8.77734375" customWidth="1"/>
  </cols>
  <sheetData>
    <row r="1" spans="1:17" ht="14.25" customHeight="1" x14ac:dyDescent="0.3">
      <c r="A1" s="2" t="s">
        <v>32</v>
      </c>
      <c r="B1" s="2" t="s">
        <v>34</v>
      </c>
      <c r="C1" s="2" t="s">
        <v>35</v>
      </c>
      <c r="D1" s="2" t="s">
        <v>36</v>
      </c>
      <c r="E1" s="2" t="s">
        <v>37</v>
      </c>
      <c r="F1" s="2" t="s">
        <v>38</v>
      </c>
      <c r="G1" s="2" t="s">
        <v>39</v>
      </c>
      <c r="H1" s="2" t="s">
        <v>40</v>
      </c>
      <c r="I1" s="2" t="s">
        <v>41</v>
      </c>
      <c r="J1" s="2" t="s">
        <v>42</v>
      </c>
      <c r="K1" s="2" t="s">
        <v>43</v>
      </c>
      <c r="L1" s="2" t="s">
        <v>44</v>
      </c>
      <c r="M1" s="2" t="s">
        <v>45</v>
      </c>
      <c r="N1" s="2" t="s">
        <v>46</v>
      </c>
      <c r="O1" s="2" t="s">
        <v>47</v>
      </c>
      <c r="P1" s="2" t="s">
        <v>48</v>
      </c>
      <c r="Q1" s="5" t="s">
        <v>1160</v>
      </c>
    </row>
    <row r="2" spans="1:17" ht="14.25" customHeight="1" x14ac:dyDescent="0.3">
      <c r="A2" s="2">
        <v>1988</v>
      </c>
      <c r="B2" s="7">
        <v>2</v>
      </c>
      <c r="C2" s="7">
        <v>4</v>
      </c>
      <c r="D2" s="7">
        <v>2</v>
      </c>
      <c r="E2" s="7">
        <v>4</v>
      </c>
      <c r="F2" s="7">
        <v>4</v>
      </c>
      <c r="G2" s="7">
        <v>2</v>
      </c>
      <c r="H2" s="7">
        <v>4</v>
      </c>
      <c r="I2" s="7">
        <v>4</v>
      </c>
      <c r="J2" s="7">
        <v>2</v>
      </c>
      <c r="K2" s="7">
        <v>4</v>
      </c>
      <c r="L2" s="7">
        <v>4</v>
      </c>
      <c r="M2" s="7">
        <v>2</v>
      </c>
      <c r="N2" s="7">
        <v>4</v>
      </c>
      <c r="O2" s="7">
        <v>4</v>
      </c>
      <c r="P2" s="7">
        <v>4</v>
      </c>
      <c r="Q2">
        <f>SUM(B2:P2)</f>
        <v>50</v>
      </c>
    </row>
    <row r="3" spans="1:17" ht="14.25" customHeight="1" x14ac:dyDescent="0.3">
      <c r="A3" s="4">
        <v>1999</v>
      </c>
      <c r="B3" s="9">
        <v>2</v>
      </c>
      <c r="C3" s="9">
        <v>5</v>
      </c>
      <c r="D3" s="9">
        <v>2</v>
      </c>
      <c r="E3" s="9">
        <v>5</v>
      </c>
      <c r="F3" s="9">
        <v>5</v>
      </c>
      <c r="G3" s="9">
        <v>2</v>
      </c>
      <c r="H3" s="9">
        <v>4</v>
      </c>
      <c r="I3" s="9">
        <v>4</v>
      </c>
      <c r="J3" s="9">
        <v>4</v>
      </c>
      <c r="K3" s="9">
        <v>5</v>
      </c>
      <c r="L3" s="9">
        <v>4</v>
      </c>
      <c r="M3" s="9">
        <v>2</v>
      </c>
      <c r="N3" s="9">
        <v>4</v>
      </c>
      <c r="O3" s="9">
        <v>5</v>
      </c>
      <c r="P3" s="9">
        <v>4</v>
      </c>
      <c r="Q3">
        <f t="shared" ref="Q3:Q66" si="0">SUM(B3:P3)</f>
        <v>57</v>
      </c>
    </row>
    <row r="4" spans="1:17" ht="14.25" customHeight="1" x14ac:dyDescent="0.3">
      <c r="A4" s="4">
        <v>1999</v>
      </c>
      <c r="B4" s="9">
        <v>4</v>
      </c>
      <c r="C4" s="9">
        <v>4</v>
      </c>
      <c r="D4" s="9">
        <v>5</v>
      </c>
      <c r="E4" s="9">
        <v>5</v>
      </c>
      <c r="F4" s="9">
        <v>4</v>
      </c>
      <c r="G4" s="9">
        <v>4</v>
      </c>
      <c r="H4" s="9">
        <v>4</v>
      </c>
      <c r="I4" s="9">
        <v>5</v>
      </c>
      <c r="J4" s="9">
        <v>2</v>
      </c>
      <c r="K4" s="9">
        <v>4</v>
      </c>
      <c r="L4" s="9">
        <v>5</v>
      </c>
      <c r="M4" s="9">
        <v>2</v>
      </c>
      <c r="N4" s="9">
        <v>4</v>
      </c>
      <c r="O4" s="9">
        <v>5</v>
      </c>
      <c r="P4" s="9">
        <v>4</v>
      </c>
      <c r="Q4">
        <f t="shared" si="0"/>
        <v>61</v>
      </c>
    </row>
    <row r="5" spans="1:17" ht="14.25" customHeight="1" x14ac:dyDescent="0.3">
      <c r="A5" s="4">
        <v>2000</v>
      </c>
      <c r="B5" s="9">
        <v>1</v>
      </c>
      <c r="C5" s="9">
        <v>4</v>
      </c>
      <c r="D5" s="9">
        <v>1</v>
      </c>
      <c r="E5" s="9">
        <v>4</v>
      </c>
      <c r="F5" s="9">
        <v>4</v>
      </c>
      <c r="G5" s="9">
        <v>2</v>
      </c>
      <c r="H5" s="9">
        <v>4</v>
      </c>
      <c r="I5" s="9">
        <v>2</v>
      </c>
      <c r="J5" s="9">
        <v>4</v>
      </c>
      <c r="K5" s="9">
        <v>4</v>
      </c>
      <c r="L5" s="9">
        <v>2</v>
      </c>
      <c r="M5" s="9">
        <v>4</v>
      </c>
      <c r="N5" s="9">
        <v>2</v>
      </c>
      <c r="O5" s="9">
        <v>2</v>
      </c>
      <c r="P5" s="9">
        <v>2</v>
      </c>
      <c r="Q5">
        <f t="shared" si="0"/>
        <v>42</v>
      </c>
    </row>
    <row r="6" spans="1:17" ht="14.25" customHeight="1" x14ac:dyDescent="0.3">
      <c r="A6" s="4">
        <v>2000</v>
      </c>
      <c r="B6" s="9">
        <v>1</v>
      </c>
      <c r="C6" s="9">
        <v>5</v>
      </c>
      <c r="D6" s="9">
        <v>2</v>
      </c>
      <c r="E6" s="9">
        <v>5</v>
      </c>
      <c r="F6" s="9">
        <v>5</v>
      </c>
      <c r="G6" s="9">
        <v>2</v>
      </c>
      <c r="H6" s="9">
        <v>4</v>
      </c>
      <c r="I6" s="9">
        <v>5</v>
      </c>
      <c r="J6" s="9">
        <v>2</v>
      </c>
      <c r="K6" s="9">
        <v>5</v>
      </c>
      <c r="L6" s="9">
        <v>4</v>
      </c>
      <c r="M6" s="9">
        <v>2</v>
      </c>
      <c r="N6" s="9">
        <v>5</v>
      </c>
      <c r="O6" s="9">
        <v>4</v>
      </c>
      <c r="P6" s="9">
        <v>4</v>
      </c>
      <c r="Q6">
        <f t="shared" si="0"/>
        <v>55</v>
      </c>
    </row>
    <row r="7" spans="1:17" ht="14.25" customHeight="1" x14ac:dyDescent="0.3">
      <c r="A7" s="2">
        <v>1999</v>
      </c>
      <c r="B7" s="7">
        <v>2</v>
      </c>
      <c r="C7" s="7">
        <v>4</v>
      </c>
      <c r="D7" s="7">
        <v>4</v>
      </c>
      <c r="E7" s="7">
        <v>5</v>
      </c>
      <c r="F7" s="7">
        <v>5</v>
      </c>
      <c r="G7" s="7">
        <v>4</v>
      </c>
      <c r="H7" s="7">
        <v>4</v>
      </c>
      <c r="I7" s="7">
        <v>5</v>
      </c>
      <c r="J7" s="7">
        <v>2</v>
      </c>
      <c r="K7" s="7">
        <v>4</v>
      </c>
      <c r="L7" s="7">
        <v>4</v>
      </c>
      <c r="M7" s="7">
        <v>1</v>
      </c>
      <c r="N7" s="7">
        <v>4</v>
      </c>
      <c r="O7" s="7">
        <v>4</v>
      </c>
      <c r="P7" s="7">
        <v>2</v>
      </c>
      <c r="Q7">
        <f t="shared" si="0"/>
        <v>54</v>
      </c>
    </row>
    <row r="8" spans="1:17" ht="14.25" customHeight="1" x14ac:dyDescent="0.3">
      <c r="A8" s="2">
        <v>1999</v>
      </c>
      <c r="B8" s="7">
        <v>1</v>
      </c>
      <c r="C8" s="7">
        <v>4</v>
      </c>
      <c r="D8" s="7">
        <v>4</v>
      </c>
      <c r="E8" s="7">
        <v>5</v>
      </c>
      <c r="F8" s="7">
        <v>5</v>
      </c>
      <c r="G8" s="7">
        <v>2</v>
      </c>
      <c r="H8" s="7">
        <v>4</v>
      </c>
      <c r="I8" s="7">
        <v>5</v>
      </c>
      <c r="J8" s="7">
        <v>3</v>
      </c>
      <c r="K8" s="7">
        <v>5</v>
      </c>
      <c r="L8" s="7">
        <v>5</v>
      </c>
      <c r="M8" s="7">
        <v>2</v>
      </c>
      <c r="N8" s="7">
        <v>4</v>
      </c>
      <c r="O8" s="7">
        <v>4</v>
      </c>
      <c r="P8" s="7">
        <v>4</v>
      </c>
      <c r="Q8">
        <f t="shared" si="0"/>
        <v>57</v>
      </c>
    </row>
    <row r="9" spans="1:17" ht="14.25" customHeight="1" x14ac:dyDescent="0.3">
      <c r="A9" s="2">
        <v>1978</v>
      </c>
      <c r="B9" s="7">
        <v>1</v>
      </c>
      <c r="C9" s="7">
        <v>4</v>
      </c>
      <c r="D9" s="7">
        <v>2</v>
      </c>
      <c r="E9" s="7">
        <v>4</v>
      </c>
      <c r="F9" s="7">
        <v>5</v>
      </c>
      <c r="G9" s="7">
        <v>3</v>
      </c>
      <c r="H9" s="7">
        <v>4</v>
      </c>
      <c r="I9" s="7">
        <v>4</v>
      </c>
      <c r="J9" s="7">
        <v>2</v>
      </c>
      <c r="K9" s="7">
        <v>4</v>
      </c>
      <c r="L9" s="7">
        <v>4</v>
      </c>
      <c r="M9" s="7">
        <v>1</v>
      </c>
      <c r="N9" s="7">
        <v>3</v>
      </c>
      <c r="O9" s="7">
        <v>4</v>
      </c>
      <c r="P9" s="7">
        <v>3</v>
      </c>
      <c r="Q9">
        <f t="shared" si="0"/>
        <v>48</v>
      </c>
    </row>
    <row r="10" spans="1:17" ht="14.25" customHeight="1" x14ac:dyDescent="0.3">
      <c r="A10" s="4">
        <v>1998</v>
      </c>
      <c r="B10" s="9">
        <v>5</v>
      </c>
      <c r="C10" s="9">
        <v>5</v>
      </c>
      <c r="D10" s="9">
        <v>5</v>
      </c>
      <c r="E10" s="9">
        <v>5</v>
      </c>
      <c r="F10" s="9">
        <v>5</v>
      </c>
      <c r="G10" s="9">
        <v>2</v>
      </c>
      <c r="H10" s="9">
        <v>5</v>
      </c>
      <c r="I10" s="9">
        <v>5</v>
      </c>
      <c r="J10" s="9">
        <v>2</v>
      </c>
      <c r="K10" s="9">
        <v>5</v>
      </c>
      <c r="L10" s="9">
        <v>5</v>
      </c>
      <c r="M10" s="9">
        <v>1</v>
      </c>
      <c r="N10" s="9">
        <v>5</v>
      </c>
      <c r="O10" s="9">
        <v>5</v>
      </c>
      <c r="P10" s="9">
        <v>5</v>
      </c>
      <c r="Q10">
        <f t="shared" si="0"/>
        <v>65</v>
      </c>
    </row>
    <row r="11" spans="1:17" ht="14.25" customHeight="1" x14ac:dyDescent="0.3">
      <c r="A11" s="2">
        <v>2000</v>
      </c>
      <c r="B11" s="7">
        <v>1</v>
      </c>
      <c r="C11" s="7">
        <v>5</v>
      </c>
      <c r="D11" s="7">
        <v>4</v>
      </c>
      <c r="E11" s="7">
        <v>5</v>
      </c>
      <c r="F11" s="7">
        <v>5</v>
      </c>
      <c r="G11" s="7">
        <v>2</v>
      </c>
      <c r="H11" s="7">
        <v>4</v>
      </c>
      <c r="I11" s="7">
        <v>5</v>
      </c>
      <c r="J11" s="7">
        <v>4</v>
      </c>
      <c r="K11" s="7">
        <v>5</v>
      </c>
      <c r="L11" s="7">
        <v>2</v>
      </c>
      <c r="M11" s="7">
        <v>1</v>
      </c>
      <c r="N11" s="7">
        <v>2</v>
      </c>
      <c r="O11" s="7">
        <v>4</v>
      </c>
      <c r="P11" s="7">
        <v>2</v>
      </c>
      <c r="Q11">
        <f t="shared" si="0"/>
        <v>51</v>
      </c>
    </row>
    <row r="12" spans="1:17" ht="14.25" customHeight="1" x14ac:dyDescent="0.3">
      <c r="A12" s="2">
        <v>2000</v>
      </c>
      <c r="B12" s="7">
        <v>1</v>
      </c>
      <c r="C12" s="7">
        <v>5</v>
      </c>
      <c r="D12" s="7">
        <v>4</v>
      </c>
      <c r="E12" s="7">
        <v>5</v>
      </c>
      <c r="F12" s="7">
        <v>5</v>
      </c>
      <c r="G12" s="7">
        <v>4</v>
      </c>
      <c r="H12" s="7">
        <v>5</v>
      </c>
      <c r="I12" s="7">
        <v>4</v>
      </c>
      <c r="J12" s="7">
        <v>1</v>
      </c>
      <c r="K12" s="7">
        <v>5</v>
      </c>
      <c r="L12" s="7">
        <v>5</v>
      </c>
      <c r="M12" s="7">
        <v>1</v>
      </c>
      <c r="N12" s="7">
        <v>4</v>
      </c>
      <c r="O12" s="7">
        <v>4</v>
      </c>
      <c r="P12" s="7">
        <v>4</v>
      </c>
      <c r="Q12">
        <f t="shared" si="0"/>
        <v>57</v>
      </c>
    </row>
    <row r="13" spans="1:17" ht="14.25" customHeight="1" x14ac:dyDescent="0.3">
      <c r="A13" s="4">
        <v>1995</v>
      </c>
      <c r="B13" s="9">
        <v>3</v>
      </c>
      <c r="C13" s="9">
        <v>4</v>
      </c>
      <c r="D13" s="9">
        <v>4</v>
      </c>
      <c r="E13" s="9">
        <v>5</v>
      </c>
      <c r="F13" s="9">
        <v>4</v>
      </c>
      <c r="G13" s="9">
        <v>4</v>
      </c>
      <c r="H13" s="9">
        <v>3</v>
      </c>
      <c r="I13" s="9">
        <v>4</v>
      </c>
      <c r="J13" s="9">
        <v>2</v>
      </c>
      <c r="K13" s="9">
        <v>5</v>
      </c>
      <c r="L13" s="9">
        <v>3</v>
      </c>
      <c r="M13" s="9">
        <v>2</v>
      </c>
      <c r="N13" s="9">
        <v>4</v>
      </c>
      <c r="O13" s="9">
        <v>4</v>
      </c>
      <c r="P13" s="9">
        <v>3</v>
      </c>
      <c r="Q13">
        <f t="shared" si="0"/>
        <v>54</v>
      </c>
    </row>
    <row r="14" spans="1:17" ht="14.25" customHeight="1" x14ac:dyDescent="0.3">
      <c r="A14" s="4">
        <v>1975</v>
      </c>
      <c r="B14" s="9">
        <v>1</v>
      </c>
      <c r="C14" s="9">
        <v>5</v>
      </c>
      <c r="D14" s="9">
        <v>2</v>
      </c>
      <c r="E14" s="9">
        <v>5</v>
      </c>
      <c r="F14" s="9">
        <v>5</v>
      </c>
      <c r="G14" s="9">
        <v>2</v>
      </c>
      <c r="H14" s="9">
        <v>2</v>
      </c>
      <c r="I14" s="9">
        <v>4</v>
      </c>
      <c r="J14" s="9">
        <v>4</v>
      </c>
      <c r="K14" s="9">
        <v>4</v>
      </c>
      <c r="L14" s="9">
        <v>2</v>
      </c>
      <c r="M14" s="9">
        <v>4</v>
      </c>
      <c r="N14" s="9">
        <v>3</v>
      </c>
      <c r="O14" s="9">
        <v>4</v>
      </c>
      <c r="P14" s="9">
        <v>2</v>
      </c>
      <c r="Q14">
        <f t="shared" si="0"/>
        <v>49</v>
      </c>
    </row>
    <row r="15" spans="1:17" ht="14.25" customHeight="1" x14ac:dyDescent="0.3">
      <c r="A15" s="2">
        <v>1997</v>
      </c>
      <c r="B15" s="7">
        <v>2</v>
      </c>
      <c r="C15" s="7">
        <v>5</v>
      </c>
      <c r="D15" s="7">
        <v>2</v>
      </c>
      <c r="E15" s="7">
        <v>2</v>
      </c>
      <c r="F15" s="7">
        <v>4</v>
      </c>
      <c r="G15" s="7">
        <v>4</v>
      </c>
      <c r="H15" s="7">
        <v>4</v>
      </c>
      <c r="I15" s="7">
        <v>5</v>
      </c>
      <c r="J15" s="7">
        <v>2</v>
      </c>
      <c r="K15" s="7">
        <v>4</v>
      </c>
      <c r="L15" s="7">
        <v>4</v>
      </c>
      <c r="M15" s="7">
        <v>2</v>
      </c>
      <c r="N15" s="7">
        <v>2</v>
      </c>
      <c r="O15" s="7">
        <v>2</v>
      </c>
      <c r="P15" s="7">
        <v>2</v>
      </c>
      <c r="Q15">
        <f t="shared" si="0"/>
        <v>46</v>
      </c>
    </row>
    <row r="16" spans="1:17" ht="14.25" customHeight="1" x14ac:dyDescent="0.3">
      <c r="A16" s="4">
        <v>1999</v>
      </c>
      <c r="B16" s="9">
        <v>2</v>
      </c>
      <c r="C16" s="9">
        <v>5</v>
      </c>
      <c r="D16" s="9">
        <v>2</v>
      </c>
      <c r="E16" s="9">
        <v>5</v>
      </c>
      <c r="F16" s="9">
        <v>5</v>
      </c>
      <c r="G16" s="9">
        <v>2</v>
      </c>
      <c r="H16" s="9">
        <v>4</v>
      </c>
      <c r="I16" s="9">
        <v>5</v>
      </c>
      <c r="J16" s="9">
        <v>2</v>
      </c>
      <c r="K16" s="9">
        <v>5</v>
      </c>
      <c r="L16" s="9">
        <v>4</v>
      </c>
      <c r="M16" s="9">
        <v>1</v>
      </c>
      <c r="N16" s="9">
        <v>4</v>
      </c>
      <c r="O16" s="9">
        <v>4</v>
      </c>
      <c r="P16" s="9">
        <v>4</v>
      </c>
      <c r="Q16">
        <f t="shared" si="0"/>
        <v>54</v>
      </c>
    </row>
    <row r="17" spans="1:17" ht="14.25" customHeight="1" x14ac:dyDescent="0.3">
      <c r="A17" s="4">
        <v>1971</v>
      </c>
      <c r="B17" s="9">
        <v>2</v>
      </c>
      <c r="C17" s="9">
        <v>5</v>
      </c>
      <c r="D17" s="9">
        <v>4</v>
      </c>
      <c r="E17" s="9">
        <v>5</v>
      </c>
      <c r="F17" s="9">
        <v>4</v>
      </c>
      <c r="G17" s="9">
        <v>2</v>
      </c>
      <c r="H17" s="9">
        <v>4</v>
      </c>
      <c r="I17" s="9">
        <v>4</v>
      </c>
      <c r="J17" s="9">
        <v>3</v>
      </c>
      <c r="K17" s="9">
        <v>4</v>
      </c>
      <c r="L17" s="9">
        <v>4</v>
      </c>
      <c r="M17" s="9">
        <v>2</v>
      </c>
      <c r="N17" s="9">
        <v>4</v>
      </c>
      <c r="O17" s="9">
        <v>4</v>
      </c>
      <c r="P17" s="9">
        <v>4</v>
      </c>
      <c r="Q17">
        <f t="shared" si="0"/>
        <v>55</v>
      </c>
    </row>
    <row r="18" spans="1:17" ht="14.25" customHeight="1" x14ac:dyDescent="0.3">
      <c r="A18" s="2">
        <v>2002</v>
      </c>
      <c r="B18" s="7">
        <v>2</v>
      </c>
      <c r="C18" s="7">
        <v>4</v>
      </c>
      <c r="D18" s="7">
        <v>4</v>
      </c>
      <c r="E18" s="7">
        <v>5</v>
      </c>
      <c r="F18" s="7">
        <v>4</v>
      </c>
      <c r="G18" s="7">
        <v>2</v>
      </c>
      <c r="H18" s="7">
        <v>5</v>
      </c>
      <c r="I18" s="7">
        <v>2</v>
      </c>
      <c r="J18" s="7">
        <v>4</v>
      </c>
      <c r="K18" s="7">
        <v>4</v>
      </c>
      <c r="L18" s="7">
        <v>4</v>
      </c>
      <c r="M18" s="7">
        <v>2</v>
      </c>
      <c r="N18" s="7">
        <v>3</v>
      </c>
      <c r="O18" s="7">
        <v>2</v>
      </c>
      <c r="P18" s="7">
        <v>3</v>
      </c>
      <c r="Q18">
        <f t="shared" si="0"/>
        <v>50</v>
      </c>
    </row>
    <row r="19" spans="1:17" ht="14.25" customHeight="1" x14ac:dyDescent="0.3">
      <c r="A19" s="4">
        <v>1997</v>
      </c>
      <c r="B19" s="9">
        <v>1</v>
      </c>
      <c r="C19" s="9">
        <v>4</v>
      </c>
      <c r="D19" s="9">
        <v>1</v>
      </c>
      <c r="E19" s="9">
        <v>4</v>
      </c>
      <c r="F19" s="9">
        <v>3</v>
      </c>
      <c r="G19" s="9">
        <v>1</v>
      </c>
      <c r="H19" s="9">
        <v>2</v>
      </c>
      <c r="I19" s="9">
        <v>2</v>
      </c>
      <c r="J19" s="9">
        <v>4</v>
      </c>
      <c r="K19" s="9">
        <v>4</v>
      </c>
      <c r="L19" s="9">
        <v>1</v>
      </c>
      <c r="M19" s="9">
        <v>5</v>
      </c>
      <c r="N19" s="9">
        <v>1</v>
      </c>
      <c r="O19" s="9">
        <v>1</v>
      </c>
      <c r="P19" s="9">
        <v>1</v>
      </c>
      <c r="Q19">
        <f t="shared" si="0"/>
        <v>35</v>
      </c>
    </row>
    <row r="20" spans="1:17" ht="14.25" customHeight="1" x14ac:dyDescent="0.3">
      <c r="A20" s="2">
        <v>1999</v>
      </c>
      <c r="B20" s="7">
        <v>2</v>
      </c>
      <c r="C20" s="7">
        <v>4</v>
      </c>
      <c r="D20" s="7">
        <v>2</v>
      </c>
      <c r="E20" s="7">
        <v>4</v>
      </c>
      <c r="F20" s="7">
        <v>4</v>
      </c>
      <c r="G20" s="7">
        <v>2</v>
      </c>
      <c r="H20" s="7">
        <v>2</v>
      </c>
      <c r="I20" s="7">
        <v>4</v>
      </c>
      <c r="J20" s="7">
        <v>2</v>
      </c>
      <c r="K20" s="7">
        <v>4</v>
      </c>
      <c r="L20" s="7">
        <v>4</v>
      </c>
      <c r="M20" s="7">
        <v>2</v>
      </c>
      <c r="N20" s="7">
        <v>2</v>
      </c>
      <c r="O20" s="7">
        <v>2</v>
      </c>
      <c r="P20" s="7">
        <v>4</v>
      </c>
      <c r="Q20">
        <f t="shared" si="0"/>
        <v>44</v>
      </c>
    </row>
    <row r="21" spans="1:17" ht="14.25" customHeight="1" x14ac:dyDescent="0.3">
      <c r="A21" s="2">
        <v>2000</v>
      </c>
      <c r="B21" s="7">
        <v>2</v>
      </c>
      <c r="C21" s="7">
        <v>5</v>
      </c>
      <c r="D21" s="7">
        <v>2</v>
      </c>
      <c r="E21" s="7">
        <v>5</v>
      </c>
      <c r="F21" s="7">
        <v>5</v>
      </c>
      <c r="G21" s="7">
        <v>4</v>
      </c>
      <c r="H21" s="7">
        <v>5</v>
      </c>
      <c r="I21" s="7">
        <v>4</v>
      </c>
      <c r="J21" s="7">
        <v>2</v>
      </c>
      <c r="K21" s="7">
        <v>4</v>
      </c>
      <c r="L21" s="7">
        <v>4</v>
      </c>
      <c r="M21" s="7">
        <v>2</v>
      </c>
      <c r="N21" s="7">
        <v>2</v>
      </c>
      <c r="O21" s="7">
        <v>4</v>
      </c>
      <c r="P21" s="7">
        <v>3</v>
      </c>
      <c r="Q21">
        <f t="shared" si="0"/>
        <v>53</v>
      </c>
    </row>
    <row r="22" spans="1:17" ht="14.25" customHeight="1" x14ac:dyDescent="0.3">
      <c r="A22" s="2">
        <v>1967</v>
      </c>
      <c r="B22" s="7">
        <v>1</v>
      </c>
      <c r="C22" s="7">
        <v>5</v>
      </c>
      <c r="D22" s="7">
        <v>1</v>
      </c>
      <c r="E22" s="7">
        <v>5</v>
      </c>
      <c r="F22" s="7">
        <v>5</v>
      </c>
      <c r="G22" s="7">
        <v>2</v>
      </c>
      <c r="H22" s="7">
        <v>2</v>
      </c>
      <c r="I22" s="7">
        <v>2</v>
      </c>
      <c r="J22" s="7">
        <v>2</v>
      </c>
      <c r="K22" s="7">
        <v>4</v>
      </c>
      <c r="L22" s="7">
        <v>2</v>
      </c>
      <c r="M22" s="7">
        <v>3</v>
      </c>
      <c r="N22" s="7">
        <v>1</v>
      </c>
      <c r="O22" s="7">
        <v>2</v>
      </c>
      <c r="P22" s="7">
        <v>1</v>
      </c>
      <c r="Q22">
        <f t="shared" si="0"/>
        <v>38</v>
      </c>
    </row>
    <row r="23" spans="1:17" ht="14.25" customHeight="1" x14ac:dyDescent="0.3">
      <c r="A23" s="4">
        <v>1999</v>
      </c>
      <c r="B23" s="9">
        <v>1</v>
      </c>
      <c r="C23" s="9">
        <v>4</v>
      </c>
      <c r="D23" s="9">
        <v>4</v>
      </c>
      <c r="E23" s="9">
        <v>4</v>
      </c>
      <c r="F23" s="9">
        <v>5</v>
      </c>
      <c r="G23" s="9">
        <v>2</v>
      </c>
      <c r="H23" s="9">
        <v>2</v>
      </c>
      <c r="I23" s="9">
        <v>1</v>
      </c>
      <c r="J23" s="9">
        <v>4</v>
      </c>
      <c r="K23" s="9">
        <v>3</v>
      </c>
      <c r="L23" s="9">
        <v>2</v>
      </c>
      <c r="M23" s="9">
        <v>2</v>
      </c>
      <c r="N23" s="9">
        <v>1</v>
      </c>
      <c r="O23" s="9">
        <v>2</v>
      </c>
      <c r="P23" s="9">
        <v>2</v>
      </c>
      <c r="Q23">
        <f t="shared" si="0"/>
        <v>39</v>
      </c>
    </row>
    <row r="24" spans="1:17" ht="14.25" customHeight="1" x14ac:dyDescent="0.3">
      <c r="A24" s="4">
        <v>2003</v>
      </c>
      <c r="B24" s="9">
        <v>2</v>
      </c>
      <c r="C24" s="9">
        <v>5</v>
      </c>
      <c r="D24" s="9">
        <v>4</v>
      </c>
      <c r="E24" s="9">
        <v>5</v>
      </c>
      <c r="F24" s="9">
        <v>5</v>
      </c>
      <c r="G24" s="9">
        <v>3</v>
      </c>
      <c r="H24" s="9">
        <v>4</v>
      </c>
      <c r="I24" s="9">
        <v>4</v>
      </c>
      <c r="J24" s="9">
        <v>3</v>
      </c>
      <c r="K24" s="9">
        <v>4</v>
      </c>
      <c r="L24" s="9">
        <v>4</v>
      </c>
      <c r="M24" s="9">
        <v>2</v>
      </c>
      <c r="N24" s="9">
        <v>3</v>
      </c>
      <c r="O24" s="9">
        <v>4</v>
      </c>
      <c r="P24" s="9">
        <v>3</v>
      </c>
      <c r="Q24">
        <f t="shared" si="0"/>
        <v>55</v>
      </c>
    </row>
    <row r="25" spans="1:17" ht="14.25" customHeight="1" x14ac:dyDescent="0.3">
      <c r="A25" s="4">
        <v>1972</v>
      </c>
      <c r="B25" s="9">
        <v>2</v>
      </c>
      <c r="C25" s="9">
        <v>4</v>
      </c>
      <c r="D25" s="9">
        <v>5</v>
      </c>
      <c r="E25" s="9">
        <v>4</v>
      </c>
      <c r="F25" s="9">
        <v>4</v>
      </c>
      <c r="G25" s="9">
        <v>2</v>
      </c>
      <c r="H25" s="9">
        <v>2</v>
      </c>
      <c r="I25" s="9">
        <v>2</v>
      </c>
      <c r="J25" s="9">
        <v>4</v>
      </c>
      <c r="K25" s="9">
        <v>3</v>
      </c>
      <c r="L25" s="9">
        <v>2</v>
      </c>
      <c r="M25" s="9">
        <v>4</v>
      </c>
      <c r="N25" s="9">
        <v>2</v>
      </c>
      <c r="O25" s="9">
        <v>3</v>
      </c>
      <c r="P25" s="9">
        <v>2</v>
      </c>
      <c r="Q25">
        <f t="shared" si="0"/>
        <v>45</v>
      </c>
    </row>
    <row r="26" spans="1:17" ht="14.25" customHeight="1" x14ac:dyDescent="0.3">
      <c r="A26" s="2">
        <v>2000</v>
      </c>
      <c r="B26" s="7">
        <v>2</v>
      </c>
      <c r="C26" s="7">
        <v>3</v>
      </c>
      <c r="D26" s="7">
        <v>4</v>
      </c>
      <c r="E26" s="7">
        <v>4</v>
      </c>
      <c r="F26" s="7">
        <v>4</v>
      </c>
      <c r="G26" s="7">
        <v>4</v>
      </c>
      <c r="H26" s="7">
        <v>2</v>
      </c>
      <c r="I26" s="7">
        <v>2</v>
      </c>
      <c r="J26" s="7">
        <v>4</v>
      </c>
      <c r="K26" s="7">
        <v>4</v>
      </c>
      <c r="L26" s="7">
        <v>4</v>
      </c>
      <c r="M26" s="7">
        <v>2</v>
      </c>
      <c r="N26" s="7">
        <v>3</v>
      </c>
      <c r="O26" s="7">
        <v>4</v>
      </c>
      <c r="P26" s="7">
        <v>4</v>
      </c>
      <c r="Q26">
        <f t="shared" si="0"/>
        <v>50</v>
      </c>
    </row>
    <row r="27" spans="1:17" ht="14.25" customHeight="1" x14ac:dyDescent="0.3">
      <c r="A27" s="2">
        <v>1999</v>
      </c>
      <c r="B27" s="7">
        <v>4</v>
      </c>
      <c r="C27" s="7">
        <v>4</v>
      </c>
      <c r="D27" s="7">
        <v>2</v>
      </c>
      <c r="E27" s="7">
        <v>5</v>
      </c>
      <c r="F27" s="7">
        <v>4</v>
      </c>
      <c r="G27" s="7">
        <v>2</v>
      </c>
      <c r="H27" s="7">
        <v>4</v>
      </c>
      <c r="I27" s="7">
        <v>4</v>
      </c>
      <c r="J27" s="7">
        <v>4</v>
      </c>
      <c r="K27" s="7">
        <v>5</v>
      </c>
      <c r="L27" s="7">
        <v>4</v>
      </c>
      <c r="M27" s="7">
        <v>2</v>
      </c>
      <c r="N27" s="7">
        <v>2</v>
      </c>
      <c r="O27" s="7">
        <v>2</v>
      </c>
      <c r="P27" s="7">
        <v>2</v>
      </c>
      <c r="Q27">
        <f t="shared" si="0"/>
        <v>50</v>
      </c>
    </row>
    <row r="28" spans="1:17" ht="14.25" customHeight="1" x14ac:dyDescent="0.3">
      <c r="A28" s="4">
        <v>1994</v>
      </c>
      <c r="B28" s="9">
        <v>1</v>
      </c>
      <c r="C28" s="9">
        <v>4</v>
      </c>
      <c r="D28" s="9">
        <v>3</v>
      </c>
      <c r="E28" s="9">
        <v>4</v>
      </c>
      <c r="F28" s="9">
        <v>4</v>
      </c>
      <c r="G28" s="9">
        <v>2</v>
      </c>
      <c r="H28" s="9">
        <v>2</v>
      </c>
      <c r="I28" s="9">
        <v>3</v>
      </c>
      <c r="J28" s="9">
        <v>2</v>
      </c>
      <c r="K28" s="9">
        <v>4</v>
      </c>
      <c r="L28" s="9">
        <v>2</v>
      </c>
      <c r="M28" s="9">
        <v>4</v>
      </c>
      <c r="N28" s="9">
        <v>2</v>
      </c>
      <c r="O28" s="9">
        <v>2</v>
      </c>
      <c r="P28" s="9">
        <v>2</v>
      </c>
      <c r="Q28">
        <f t="shared" si="0"/>
        <v>41</v>
      </c>
    </row>
    <row r="29" spans="1:17" ht="14.25" customHeight="1" x14ac:dyDescent="0.3">
      <c r="A29" s="2">
        <v>1976</v>
      </c>
      <c r="B29" s="7">
        <v>1</v>
      </c>
      <c r="C29" s="7">
        <v>2</v>
      </c>
      <c r="D29" s="7">
        <v>1</v>
      </c>
      <c r="E29" s="7">
        <v>4</v>
      </c>
      <c r="F29" s="7">
        <v>2</v>
      </c>
      <c r="G29" s="7">
        <v>2</v>
      </c>
      <c r="H29" s="7">
        <v>4</v>
      </c>
      <c r="I29" s="7">
        <v>4</v>
      </c>
      <c r="J29" s="7">
        <v>4</v>
      </c>
      <c r="K29" s="7">
        <v>4</v>
      </c>
      <c r="L29" s="7">
        <v>4</v>
      </c>
      <c r="M29" s="7">
        <v>2</v>
      </c>
      <c r="N29" s="7">
        <v>4</v>
      </c>
      <c r="O29" s="7">
        <v>2</v>
      </c>
      <c r="P29" s="7">
        <v>2</v>
      </c>
      <c r="Q29">
        <f t="shared" si="0"/>
        <v>42</v>
      </c>
    </row>
    <row r="30" spans="1:17" ht="14.25" customHeight="1" x14ac:dyDescent="0.3">
      <c r="A30" s="2">
        <v>1998</v>
      </c>
      <c r="B30" s="7">
        <v>1</v>
      </c>
      <c r="C30" s="7">
        <v>4</v>
      </c>
      <c r="D30" s="7">
        <v>4</v>
      </c>
      <c r="E30" s="7">
        <v>5</v>
      </c>
      <c r="F30" s="7">
        <v>4</v>
      </c>
      <c r="G30" s="7">
        <v>4</v>
      </c>
      <c r="H30" s="7">
        <v>3</v>
      </c>
      <c r="I30" s="7">
        <v>4</v>
      </c>
      <c r="J30" s="7">
        <v>2</v>
      </c>
      <c r="K30" s="7">
        <v>5</v>
      </c>
      <c r="L30" s="7">
        <v>4</v>
      </c>
      <c r="M30" s="7">
        <v>2</v>
      </c>
      <c r="N30" s="7">
        <v>5</v>
      </c>
      <c r="O30" s="7">
        <v>2</v>
      </c>
      <c r="P30" s="7">
        <v>2</v>
      </c>
      <c r="Q30">
        <f t="shared" si="0"/>
        <v>51</v>
      </c>
    </row>
    <row r="31" spans="1:17" ht="14.25" customHeight="1" x14ac:dyDescent="0.3">
      <c r="A31" s="4">
        <v>2000</v>
      </c>
      <c r="B31" s="9">
        <v>4</v>
      </c>
      <c r="C31" s="9">
        <v>5</v>
      </c>
      <c r="D31" s="9">
        <v>4</v>
      </c>
      <c r="E31" s="9">
        <v>5</v>
      </c>
      <c r="F31" s="9">
        <v>5</v>
      </c>
      <c r="G31" s="9">
        <v>4</v>
      </c>
      <c r="H31" s="9">
        <v>4</v>
      </c>
      <c r="I31" s="9">
        <v>5</v>
      </c>
      <c r="J31" s="9">
        <v>1</v>
      </c>
      <c r="K31" s="9">
        <v>5</v>
      </c>
      <c r="L31" s="9">
        <v>4</v>
      </c>
      <c r="M31" s="9">
        <v>2</v>
      </c>
      <c r="N31" s="9">
        <v>4</v>
      </c>
      <c r="O31" s="9">
        <v>5</v>
      </c>
      <c r="P31" s="9">
        <v>4</v>
      </c>
      <c r="Q31">
        <f t="shared" si="0"/>
        <v>61</v>
      </c>
    </row>
    <row r="32" spans="1:17" ht="14.25" customHeight="1" x14ac:dyDescent="0.3">
      <c r="A32" s="2">
        <v>2000</v>
      </c>
      <c r="B32" s="7">
        <v>1</v>
      </c>
      <c r="C32" s="7">
        <v>4</v>
      </c>
      <c r="D32" s="7">
        <v>4</v>
      </c>
      <c r="E32" s="7">
        <v>5</v>
      </c>
      <c r="F32" s="7">
        <v>4</v>
      </c>
      <c r="G32" s="7">
        <v>2</v>
      </c>
      <c r="H32" s="7">
        <v>2</v>
      </c>
      <c r="I32" s="7">
        <v>5</v>
      </c>
      <c r="J32" s="7">
        <v>4</v>
      </c>
      <c r="K32" s="7">
        <v>5</v>
      </c>
      <c r="L32" s="7">
        <v>2</v>
      </c>
      <c r="M32" s="7">
        <v>2</v>
      </c>
      <c r="N32" s="7">
        <v>4</v>
      </c>
      <c r="O32" s="7">
        <v>4</v>
      </c>
      <c r="P32" s="7">
        <v>5</v>
      </c>
      <c r="Q32">
        <f t="shared" si="0"/>
        <v>53</v>
      </c>
    </row>
    <row r="33" spans="1:17" ht="14.25" customHeight="1" x14ac:dyDescent="0.3">
      <c r="A33" s="2">
        <v>2000</v>
      </c>
      <c r="B33" s="7">
        <v>1</v>
      </c>
      <c r="C33" s="7">
        <v>4</v>
      </c>
      <c r="D33" s="7">
        <v>1</v>
      </c>
      <c r="E33" s="7">
        <v>4</v>
      </c>
      <c r="F33" s="7">
        <v>4</v>
      </c>
      <c r="G33" s="7">
        <v>2</v>
      </c>
      <c r="H33" s="7">
        <v>4</v>
      </c>
      <c r="I33" s="7">
        <v>4</v>
      </c>
      <c r="J33" s="7">
        <v>4</v>
      </c>
      <c r="K33" s="7">
        <v>2</v>
      </c>
      <c r="L33" s="7">
        <v>4</v>
      </c>
      <c r="M33" s="7">
        <v>2</v>
      </c>
      <c r="N33" s="7">
        <v>2</v>
      </c>
      <c r="O33" s="7">
        <v>1</v>
      </c>
      <c r="P33" s="7">
        <v>2</v>
      </c>
      <c r="Q33">
        <f t="shared" si="0"/>
        <v>41</v>
      </c>
    </row>
    <row r="34" spans="1:17" ht="14.25" customHeight="1" x14ac:dyDescent="0.3">
      <c r="A34" s="4">
        <v>2000</v>
      </c>
      <c r="B34" s="9">
        <v>1</v>
      </c>
      <c r="C34" s="9">
        <v>3</v>
      </c>
      <c r="D34" s="9">
        <v>2</v>
      </c>
      <c r="E34" s="9">
        <v>5</v>
      </c>
      <c r="F34" s="9">
        <v>4</v>
      </c>
      <c r="G34" s="9">
        <v>2</v>
      </c>
      <c r="H34" s="9">
        <v>2</v>
      </c>
      <c r="I34" s="9">
        <v>5</v>
      </c>
      <c r="J34" s="9">
        <v>4</v>
      </c>
      <c r="K34" s="9">
        <v>4</v>
      </c>
      <c r="L34" s="9">
        <v>4</v>
      </c>
      <c r="M34" s="9">
        <v>2</v>
      </c>
      <c r="N34" s="9">
        <v>2</v>
      </c>
      <c r="O34" s="9">
        <v>2</v>
      </c>
      <c r="P34" s="9">
        <v>1</v>
      </c>
      <c r="Q34">
        <f t="shared" si="0"/>
        <v>43</v>
      </c>
    </row>
    <row r="35" spans="1:17" ht="14.25" customHeight="1" x14ac:dyDescent="0.3">
      <c r="A35" s="4">
        <v>1996</v>
      </c>
      <c r="B35" s="9">
        <v>2</v>
      </c>
      <c r="C35" s="9">
        <v>5</v>
      </c>
      <c r="D35" s="9">
        <v>4</v>
      </c>
      <c r="E35" s="9">
        <v>5</v>
      </c>
      <c r="F35" s="9">
        <v>5</v>
      </c>
      <c r="G35" s="9">
        <v>2</v>
      </c>
      <c r="H35" s="9">
        <v>5</v>
      </c>
      <c r="I35" s="9">
        <v>5</v>
      </c>
      <c r="J35" s="9">
        <v>2</v>
      </c>
      <c r="K35" s="9">
        <v>5</v>
      </c>
      <c r="L35" s="9">
        <v>5</v>
      </c>
      <c r="M35" s="9">
        <v>1</v>
      </c>
      <c r="N35" s="9">
        <v>5</v>
      </c>
      <c r="O35" s="9">
        <v>5</v>
      </c>
      <c r="P35" s="9">
        <v>4</v>
      </c>
      <c r="Q35">
        <f t="shared" si="0"/>
        <v>60</v>
      </c>
    </row>
    <row r="36" spans="1:17" ht="14.25" customHeight="1" x14ac:dyDescent="0.3">
      <c r="A36" s="2">
        <v>1978</v>
      </c>
      <c r="B36" s="7">
        <v>1</v>
      </c>
      <c r="C36" s="7">
        <v>4</v>
      </c>
      <c r="D36" s="7">
        <v>4</v>
      </c>
      <c r="E36" s="7">
        <v>5</v>
      </c>
      <c r="F36" s="7">
        <v>4</v>
      </c>
      <c r="G36" s="7">
        <v>2</v>
      </c>
      <c r="H36" s="7">
        <v>2</v>
      </c>
      <c r="I36" s="7">
        <v>4</v>
      </c>
      <c r="J36" s="7">
        <v>4</v>
      </c>
      <c r="K36" s="7">
        <v>4</v>
      </c>
      <c r="L36" s="7">
        <v>4</v>
      </c>
      <c r="M36" s="7">
        <v>1</v>
      </c>
      <c r="N36" s="7">
        <v>4</v>
      </c>
      <c r="O36" s="7">
        <v>4</v>
      </c>
      <c r="P36" s="7">
        <v>2</v>
      </c>
      <c r="Q36">
        <f t="shared" si="0"/>
        <v>49</v>
      </c>
    </row>
    <row r="37" spans="1:17" ht="14.25" customHeight="1" x14ac:dyDescent="0.3">
      <c r="A37" s="4">
        <v>1968</v>
      </c>
      <c r="B37" s="9">
        <v>4</v>
      </c>
      <c r="C37" s="9">
        <v>5</v>
      </c>
      <c r="D37" s="9">
        <v>5</v>
      </c>
      <c r="E37" s="9">
        <v>5</v>
      </c>
      <c r="F37" s="9">
        <v>5</v>
      </c>
      <c r="G37" s="9">
        <v>2</v>
      </c>
      <c r="H37" s="9">
        <v>4</v>
      </c>
      <c r="I37" s="9">
        <v>5</v>
      </c>
      <c r="J37" s="9">
        <v>2</v>
      </c>
      <c r="K37" s="9">
        <v>5</v>
      </c>
      <c r="L37" s="9">
        <v>5</v>
      </c>
      <c r="M37" s="9">
        <v>1</v>
      </c>
      <c r="N37" s="9">
        <v>5</v>
      </c>
      <c r="O37" s="9">
        <v>5</v>
      </c>
      <c r="P37" s="9">
        <v>5</v>
      </c>
      <c r="Q37">
        <f t="shared" si="0"/>
        <v>63</v>
      </c>
    </row>
    <row r="38" spans="1:17" ht="14.25" customHeight="1" x14ac:dyDescent="0.3">
      <c r="A38" s="2">
        <v>1999</v>
      </c>
      <c r="B38" s="7">
        <v>4</v>
      </c>
      <c r="C38" s="7">
        <v>5</v>
      </c>
      <c r="D38" s="7">
        <v>1</v>
      </c>
      <c r="E38" s="7">
        <v>4</v>
      </c>
      <c r="F38" s="7">
        <v>4</v>
      </c>
      <c r="G38" s="7">
        <v>4</v>
      </c>
      <c r="H38" s="7">
        <v>2</v>
      </c>
      <c r="I38" s="7">
        <v>1</v>
      </c>
      <c r="J38" s="7">
        <v>3</v>
      </c>
      <c r="K38" s="7">
        <v>4</v>
      </c>
      <c r="L38" s="7">
        <v>2</v>
      </c>
      <c r="M38" s="7">
        <v>4</v>
      </c>
      <c r="N38" s="7">
        <v>3</v>
      </c>
      <c r="O38" s="7">
        <v>2</v>
      </c>
      <c r="P38" s="7">
        <v>2</v>
      </c>
      <c r="Q38">
        <f t="shared" si="0"/>
        <v>45</v>
      </c>
    </row>
    <row r="39" spans="1:17" ht="14.25" customHeight="1" x14ac:dyDescent="0.3">
      <c r="A39" s="2">
        <v>1969</v>
      </c>
      <c r="B39" s="7">
        <v>1</v>
      </c>
      <c r="C39" s="7">
        <v>5</v>
      </c>
      <c r="D39" s="7">
        <v>5</v>
      </c>
      <c r="E39" s="7">
        <v>5</v>
      </c>
      <c r="F39" s="7">
        <v>4</v>
      </c>
      <c r="G39" s="7">
        <v>2</v>
      </c>
      <c r="H39" s="7">
        <v>2</v>
      </c>
      <c r="I39" s="7">
        <v>2</v>
      </c>
      <c r="J39" s="7">
        <v>2</v>
      </c>
      <c r="K39" s="7">
        <v>4</v>
      </c>
      <c r="L39" s="7">
        <v>4</v>
      </c>
      <c r="M39" s="7">
        <v>2</v>
      </c>
      <c r="N39" s="7">
        <v>2</v>
      </c>
      <c r="O39" s="7">
        <v>2</v>
      </c>
      <c r="P39" s="7">
        <v>2</v>
      </c>
      <c r="Q39">
        <f t="shared" si="0"/>
        <v>44</v>
      </c>
    </row>
    <row r="40" spans="1:17" ht="14.25" customHeight="1" x14ac:dyDescent="0.3">
      <c r="A40" s="2">
        <v>1999</v>
      </c>
      <c r="B40" s="7">
        <v>2</v>
      </c>
      <c r="C40" s="7">
        <v>4</v>
      </c>
      <c r="D40" s="7">
        <v>4</v>
      </c>
      <c r="E40" s="7">
        <v>5</v>
      </c>
      <c r="F40" s="7">
        <v>5</v>
      </c>
      <c r="G40" s="7">
        <v>2</v>
      </c>
      <c r="H40" s="7">
        <v>2</v>
      </c>
      <c r="I40" s="7">
        <v>4</v>
      </c>
      <c r="J40" s="7">
        <v>4</v>
      </c>
      <c r="K40" s="7">
        <v>5</v>
      </c>
      <c r="L40" s="7">
        <v>4</v>
      </c>
      <c r="M40" s="7">
        <v>2</v>
      </c>
      <c r="N40" s="7">
        <v>4</v>
      </c>
      <c r="O40" s="7">
        <v>2</v>
      </c>
      <c r="P40" s="7">
        <v>2</v>
      </c>
      <c r="Q40">
        <f t="shared" si="0"/>
        <v>51</v>
      </c>
    </row>
    <row r="41" spans="1:17" ht="14.25" customHeight="1" x14ac:dyDescent="0.3">
      <c r="A41" s="4">
        <v>2000</v>
      </c>
      <c r="B41" s="9">
        <v>1</v>
      </c>
      <c r="C41" s="9">
        <v>5</v>
      </c>
      <c r="D41" s="9">
        <v>4</v>
      </c>
      <c r="E41" s="9">
        <v>5</v>
      </c>
      <c r="F41" s="9">
        <v>5</v>
      </c>
      <c r="G41" s="9">
        <v>4</v>
      </c>
      <c r="H41" s="9">
        <v>5</v>
      </c>
      <c r="I41" s="9">
        <v>4</v>
      </c>
      <c r="J41" s="9">
        <v>1</v>
      </c>
      <c r="K41" s="9">
        <v>4</v>
      </c>
      <c r="L41" s="9">
        <v>4</v>
      </c>
      <c r="M41" s="9">
        <v>1</v>
      </c>
      <c r="N41" s="9">
        <v>3</v>
      </c>
      <c r="O41" s="9">
        <v>4</v>
      </c>
      <c r="P41" s="9">
        <v>3</v>
      </c>
      <c r="Q41">
        <f t="shared" si="0"/>
        <v>53</v>
      </c>
    </row>
    <row r="42" spans="1:17" ht="14.25" customHeight="1" x14ac:dyDescent="0.3">
      <c r="A42" s="4">
        <v>1999</v>
      </c>
      <c r="B42" s="9">
        <v>1</v>
      </c>
      <c r="C42" s="9">
        <v>3</v>
      </c>
      <c r="D42" s="9">
        <v>2</v>
      </c>
      <c r="E42" s="9">
        <v>4</v>
      </c>
      <c r="F42" s="9">
        <v>4</v>
      </c>
      <c r="G42" s="9">
        <v>1</v>
      </c>
      <c r="H42" s="9">
        <v>4</v>
      </c>
      <c r="I42" s="9">
        <v>3</v>
      </c>
      <c r="J42" s="9">
        <v>4</v>
      </c>
      <c r="K42" s="9">
        <v>4</v>
      </c>
      <c r="L42" s="9">
        <v>1</v>
      </c>
      <c r="M42" s="9">
        <v>2</v>
      </c>
      <c r="N42" s="9">
        <v>1</v>
      </c>
      <c r="O42" s="9">
        <v>4</v>
      </c>
      <c r="P42" s="9">
        <v>4</v>
      </c>
      <c r="Q42">
        <f t="shared" si="0"/>
        <v>42</v>
      </c>
    </row>
    <row r="43" spans="1:17" ht="14.25" customHeight="1" x14ac:dyDescent="0.3">
      <c r="A43" s="2">
        <v>2001</v>
      </c>
      <c r="B43" s="7">
        <v>5</v>
      </c>
      <c r="C43" s="7">
        <v>5</v>
      </c>
      <c r="D43" s="7">
        <v>5</v>
      </c>
      <c r="E43" s="7">
        <v>5</v>
      </c>
      <c r="F43" s="7">
        <v>5</v>
      </c>
      <c r="G43" s="7">
        <v>2</v>
      </c>
      <c r="H43" s="7">
        <v>2</v>
      </c>
      <c r="I43" s="7">
        <v>5</v>
      </c>
      <c r="J43" s="7">
        <v>4</v>
      </c>
      <c r="K43" s="7">
        <v>5</v>
      </c>
      <c r="L43" s="7">
        <v>5</v>
      </c>
      <c r="M43" s="7">
        <v>2</v>
      </c>
      <c r="N43" s="7">
        <v>2</v>
      </c>
      <c r="O43" s="7">
        <v>5</v>
      </c>
      <c r="P43" s="7">
        <v>2</v>
      </c>
      <c r="Q43">
        <f t="shared" si="0"/>
        <v>59</v>
      </c>
    </row>
    <row r="44" spans="1:17" ht="14.25" customHeight="1" x14ac:dyDescent="0.3">
      <c r="A44" s="4">
        <v>2001</v>
      </c>
      <c r="B44" s="9">
        <v>2</v>
      </c>
      <c r="C44" s="9">
        <v>5</v>
      </c>
      <c r="D44" s="9">
        <v>4</v>
      </c>
      <c r="E44" s="9">
        <v>5</v>
      </c>
      <c r="F44" s="9">
        <v>5</v>
      </c>
      <c r="G44" s="9">
        <v>3</v>
      </c>
      <c r="H44" s="9">
        <v>4</v>
      </c>
      <c r="I44" s="9">
        <v>4</v>
      </c>
      <c r="J44" s="9">
        <v>2</v>
      </c>
      <c r="K44" s="9">
        <v>5</v>
      </c>
      <c r="L44" s="9">
        <v>5</v>
      </c>
      <c r="M44" s="9">
        <v>1</v>
      </c>
      <c r="N44" s="9">
        <v>4</v>
      </c>
      <c r="O44" s="9">
        <v>5</v>
      </c>
      <c r="P44" s="9">
        <v>4</v>
      </c>
      <c r="Q44">
        <f t="shared" si="0"/>
        <v>58</v>
      </c>
    </row>
    <row r="45" spans="1:17" ht="14.25" customHeight="1" x14ac:dyDescent="0.3">
      <c r="A45" s="2">
        <v>2000</v>
      </c>
      <c r="B45" s="7">
        <v>2</v>
      </c>
      <c r="C45" s="7">
        <v>5</v>
      </c>
      <c r="D45" s="7">
        <v>2</v>
      </c>
      <c r="E45" s="7">
        <v>5</v>
      </c>
      <c r="F45" s="7">
        <v>5</v>
      </c>
      <c r="G45" s="7">
        <v>3</v>
      </c>
      <c r="H45" s="7">
        <v>4</v>
      </c>
      <c r="I45" s="7">
        <v>4</v>
      </c>
      <c r="J45" s="7">
        <v>3</v>
      </c>
      <c r="K45" s="7">
        <v>5</v>
      </c>
      <c r="L45" s="7">
        <v>2</v>
      </c>
      <c r="M45" s="7">
        <v>2</v>
      </c>
      <c r="N45" s="7">
        <v>4</v>
      </c>
      <c r="O45" s="7">
        <v>3</v>
      </c>
      <c r="P45" s="7">
        <v>4</v>
      </c>
      <c r="Q45">
        <f t="shared" si="0"/>
        <v>53</v>
      </c>
    </row>
    <row r="46" spans="1:17" ht="14.25" customHeight="1" x14ac:dyDescent="0.3">
      <c r="A46" s="4">
        <v>1966</v>
      </c>
      <c r="B46" s="9">
        <v>1</v>
      </c>
      <c r="C46" s="9">
        <v>5</v>
      </c>
      <c r="D46" s="9">
        <v>5</v>
      </c>
      <c r="E46" s="9">
        <v>5</v>
      </c>
      <c r="F46" s="9">
        <v>5</v>
      </c>
      <c r="G46" s="9">
        <v>4</v>
      </c>
      <c r="H46" s="9">
        <v>2</v>
      </c>
      <c r="I46" s="9">
        <v>4</v>
      </c>
      <c r="J46" s="9">
        <v>2</v>
      </c>
      <c r="K46" s="9">
        <v>4</v>
      </c>
      <c r="L46" s="9">
        <v>4</v>
      </c>
      <c r="M46" s="9">
        <v>3</v>
      </c>
      <c r="N46" s="9">
        <v>4</v>
      </c>
      <c r="O46" s="9">
        <v>4</v>
      </c>
      <c r="P46" s="9">
        <v>4</v>
      </c>
      <c r="Q46">
        <f t="shared" si="0"/>
        <v>56</v>
      </c>
    </row>
    <row r="47" spans="1:17" ht="14.25" customHeight="1" x14ac:dyDescent="0.3">
      <c r="A47" s="2">
        <v>2000</v>
      </c>
      <c r="B47" s="7">
        <v>2</v>
      </c>
      <c r="C47" s="7">
        <v>4</v>
      </c>
      <c r="D47" s="7">
        <v>2</v>
      </c>
      <c r="E47" s="7">
        <v>5</v>
      </c>
      <c r="F47" s="7">
        <v>5</v>
      </c>
      <c r="G47" s="7">
        <v>2</v>
      </c>
      <c r="H47" s="7">
        <v>3</v>
      </c>
      <c r="I47" s="7">
        <v>5</v>
      </c>
      <c r="J47" s="7">
        <v>4</v>
      </c>
      <c r="K47" s="7">
        <v>5</v>
      </c>
      <c r="L47" s="7">
        <v>4</v>
      </c>
      <c r="M47" s="7">
        <v>2</v>
      </c>
      <c r="N47" s="7">
        <v>4</v>
      </c>
      <c r="O47" s="7">
        <v>2</v>
      </c>
      <c r="P47" s="7">
        <v>4</v>
      </c>
      <c r="Q47">
        <f t="shared" si="0"/>
        <v>53</v>
      </c>
    </row>
    <row r="48" spans="1:17" ht="14.25" customHeight="1" x14ac:dyDescent="0.3">
      <c r="A48" s="4">
        <v>1986</v>
      </c>
      <c r="B48" s="9">
        <v>5</v>
      </c>
      <c r="C48" s="9">
        <v>5</v>
      </c>
      <c r="D48" s="9">
        <v>5</v>
      </c>
      <c r="E48" s="9">
        <v>4</v>
      </c>
      <c r="F48" s="9">
        <v>5</v>
      </c>
      <c r="G48" s="9">
        <v>5</v>
      </c>
      <c r="H48" s="9">
        <v>4</v>
      </c>
      <c r="I48" s="9">
        <v>5</v>
      </c>
      <c r="J48" s="9">
        <v>1</v>
      </c>
      <c r="K48" s="9">
        <v>5</v>
      </c>
      <c r="L48" s="9">
        <v>5</v>
      </c>
      <c r="M48" s="9">
        <v>1</v>
      </c>
      <c r="N48" s="9">
        <v>5</v>
      </c>
      <c r="O48" s="9">
        <v>4</v>
      </c>
      <c r="P48" s="9">
        <v>5</v>
      </c>
      <c r="Q48">
        <f t="shared" si="0"/>
        <v>64</v>
      </c>
    </row>
    <row r="49" spans="1:17" ht="14.25" customHeight="1" x14ac:dyDescent="0.3">
      <c r="A49" s="2">
        <v>1999</v>
      </c>
      <c r="B49" s="7">
        <v>4</v>
      </c>
      <c r="C49" s="7">
        <v>5</v>
      </c>
      <c r="D49" s="7">
        <v>2</v>
      </c>
      <c r="E49" s="7">
        <v>5</v>
      </c>
      <c r="F49" s="7">
        <v>5</v>
      </c>
      <c r="G49" s="7">
        <v>3</v>
      </c>
      <c r="H49" s="7">
        <v>4</v>
      </c>
      <c r="I49" s="7">
        <v>4</v>
      </c>
      <c r="J49" s="7">
        <v>3</v>
      </c>
      <c r="K49" s="7">
        <v>4</v>
      </c>
      <c r="L49" s="7">
        <v>4</v>
      </c>
      <c r="M49" s="7">
        <v>2</v>
      </c>
      <c r="N49" s="7">
        <v>2</v>
      </c>
      <c r="O49" s="7">
        <v>4</v>
      </c>
      <c r="P49" s="7">
        <v>2</v>
      </c>
      <c r="Q49">
        <f t="shared" si="0"/>
        <v>53</v>
      </c>
    </row>
    <row r="50" spans="1:17" ht="14.25" customHeight="1" x14ac:dyDescent="0.3">
      <c r="A50" s="2">
        <v>2000</v>
      </c>
      <c r="B50" s="7">
        <v>1</v>
      </c>
      <c r="C50" s="7">
        <v>4</v>
      </c>
      <c r="D50" s="7">
        <v>1</v>
      </c>
      <c r="E50" s="7">
        <v>4</v>
      </c>
      <c r="F50" s="7">
        <v>4</v>
      </c>
      <c r="G50" s="7">
        <v>2</v>
      </c>
      <c r="H50" s="7">
        <v>2</v>
      </c>
      <c r="I50" s="7">
        <v>2</v>
      </c>
      <c r="J50" s="7">
        <v>4</v>
      </c>
      <c r="K50" s="7">
        <v>2</v>
      </c>
      <c r="L50" s="7">
        <v>2</v>
      </c>
      <c r="M50" s="7">
        <v>4</v>
      </c>
      <c r="N50" s="7">
        <v>1</v>
      </c>
      <c r="O50" s="7">
        <v>2</v>
      </c>
      <c r="P50" s="7">
        <v>1</v>
      </c>
      <c r="Q50">
        <f t="shared" si="0"/>
        <v>36</v>
      </c>
    </row>
    <row r="51" spans="1:17" ht="14.25" customHeight="1" x14ac:dyDescent="0.3">
      <c r="A51" s="4">
        <v>1999</v>
      </c>
      <c r="B51" s="9">
        <v>2</v>
      </c>
      <c r="C51" s="9">
        <v>5</v>
      </c>
      <c r="D51" s="9">
        <v>5</v>
      </c>
      <c r="E51" s="9">
        <v>5</v>
      </c>
      <c r="F51" s="9">
        <v>5</v>
      </c>
      <c r="G51" s="9">
        <v>2</v>
      </c>
      <c r="H51" s="9">
        <v>2</v>
      </c>
      <c r="I51" s="9">
        <v>4</v>
      </c>
      <c r="J51" s="9">
        <v>2</v>
      </c>
      <c r="K51" s="9">
        <v>4</v>
      </c>
      <c r="L51" s="9">
        <v>5</v>
      </c>
      <c r="M51" s="9">
        <v>1</v>
      </c>
      <c r="N51" s="9">
        <v>2</v>
      </c>
      <c r="O51" s="9">
        <v>5</v>
      </c>
      <c r="P51" s="9">
        <v>3</v>
      </c>
      <c r="Q51">
        <f t="shared" si="0"/>
        <v>52</v>
      </c>
    </row>
    <row r="52" spans="1:17" ht="14.25" customHeight="1" x14ac:dyDescent="0.3">
      <c r="A52" s="4">
        <v>1970</v>
      </c>
      <c r="B52" s="9">
        <v>1</v>
      </c>
      <c r="C52" s="9">
        <v>4</v>
      </c>
      <c r="D52" s="9">
        <v>3</v>
      </c>
      <c r="E52" s="9">
        <v>3</v>
      </c>
      <c r="F52" s="9">
        <v>3</v>
      </c>
      <c r="G52" s="9">
        <v>2</v>
      </c>
      <c r="H52" s="9">
        <v>1</v>
      </c>
      <c r="I52" s="9">
        <v>2</v>
      </c>
      <c r="J52" s="9">
        <v>4</v>
      </c>
      <c r="K52" s="9">
        <v>2</v>
      </c>
      <c r="L52" s="9">
        <v>1</v>
      </c>
      <c r="M52" s="9">
        <v>4</v>
      </c>
      <c r="N52" s="9">
        <v>2</v>
      </c>
      <c r="O52" s="9">
        <v>2</v>
      </c>
      <c r="P52" s="9">
        <v>2</v>
      </c>
      <c r="Q52">
        <f t="shared" si="0"/>
        <v>36</v>
      </c>
    </row>
    <row r="53" spans="1:17" ht="14.25" customHeight="1" x14ac:dyDescent="0.3">
      <c r="A53" s="2">
        <v>1996</v>
      </c>
      <c r="B53" s="7">
        <v>2</v>
      </c>
      <c r="C53" s="7">
        <v>5</v>
      </c>
      <c r="D53" s="7">
        <v>1</v>
      </c>
      <c r="E53" s="7">
        <v>5</v>
      </c>
      <c r="F53" s="7">
        <v>4</v>
      </c>
      <c r="G53" s="7">
        <v>2</v>
      </c>
      <c r="H53" s="7">
        <v>1</v>
      </c>
      <c r="I53" s="7">
        <v>4</v>
      </c>
      <c r="J53" s="7">
        <v>2</v>
      </c>
      <c r="K53" s="7">
        <v>4</v>
      </c>
      <c r="L53" s="7">
        <v>4</v>
      </c>
      <c r="M53" s="7">
        <v>2</v>
      </c>
      <c r="N53" s="7">
        <v>4</v>
      </c>
      <c r="O53" s="7">
        <v>2</v>
      </c>
      <c r="P53" s="7">
        <v>4</v>
      </c>
      <c r="Q53">
        <f t="shared" si="0"/>
        <v>46</v>
      </c>
    </row>
    <row r="54" spans="1:17" ht="14.25" customHeight="1" x14ac:dyDescent="0.3">
      <c r="A54" s="2">
        <v>1999</v>
      </c>
      <c r="B54" s="7">
        <v>2</v>
      </c>
      <c r="C54" s="7">
        <v>4</v>
      </c>
      <c r="D54" s="7">
        <v>4</v>
      </c>
      <c r="E54" s="7">
        <v>4</v>
      </c>
      <c r="F54" s="7">
        <v>4</v>
      </c>
      <c r="G54" s="7">
        <v>4</v>
      </c>
      <c r="H54" s="7">
        <v>2</v>
      </c>
      <c r="I54" s="7">
        <v>2</v>
      </c>
      <c r="J54" s="7">
        <v>2</v>
      </c>
      <c r="K54" s="7">
        <v>4</v>
      </c>
      <c r="L54" s="7">
        <v>4</v>
      </c>
      <c r="M54" s="7">
        <v>2</v>
      </c>
      <c r="N54" s="7">
        <v>4</v>
      </c>
      <c r="O54" s="7">
        <v>4</v>
      </c>
      <c r="P54" s="7">
        <v>4</v>
      </c>
      <c r="Q54">
        <f t="shared" si="0"/>
        <v>50</v>
      </c>
    </row>
    <row r="55" spans="1:17" ht="14.25" customHeight="1" x14ac:dyDescent="0.3">
      <c r="A55" s="2">
        <v>2000</v>
      </c>
      <c r="B55" s="7">
        <v>1</v>
      </c>
      <c r="C55" s="7">
        <v>4</v>
      </c>
      <c r="D55" s="7">
        <v>1</v>
      </c>
      <c r="E55" s="7">
        <v>4</v>
      </c>
      <c r="F55" s="7">
        <v>4</v>
      </c>
      <c r="G55" s="7">
        <v>1</v>
      </c>
      <c r="H55" s="7">
        <v>2</v>
      </c>
      <c r="I55" s="7">
        <v>3</v>
      </c>
      <c r="J55" s="7">
        <v>4</v>
      </c>
      <c r="K55" s="7">
        <v>3</v>
      </c>
      <c r="L55" s="7">
        <v>2</v>
      </c>
      <c r="M55" s="7">
        <v>4</v>
      </c>
      <c r="N55" s="7">
        <v>1</v>
      </c>
      <c r="O55" s="7">
        <v>1</v>
      </c>
      <c r="P55" s="7">
        <v>1</v>
      </c>
      <c r="Q55">
        <f t="shared" si="0"/>
        <v>36</v>
      </c>
    </row>
    <row r="56" spans="1:17" ht="14.25" customHeight="1" x14ac:dyDescent="0.3">
      <c r="A56" s="2">
        <v>1999</v>
      </c>
      <c r="B56" s="7">
        <v>2</v>
      </c>
      <c r="C56" s="7">
        <v>4</v>
      </c>
      <c r="D56" s="7">
        <v>5</v>
      </c>
      <c r="E56" s="7">
        <v>5</v>
      </c>
      <c r="F56" s="7">
        <v>5</v>
      </c>
      <c r="G56" s="7">
        <v>3</v>
      </c>
      <c r="H56" s="7">
        <v>4</v>
      </c>
      <c r="I56" s="7">
        <v>4</v>
      </c>
      <c r="J56" s="7">
        <v>4</v>
      </c>
      <c r="K56" s="7">
        <v>4</v>
      </c>
      <c r="L56" s="7">
        <v>5</v>
      </c>
      <c r="M56" s="7">
        <v>2</v>
      </c>
      <c r="N56" s="7">
        <v>5</v>
      </c>
      <c r="O56" s="7">
        <v>4</v>
      </c>
      <c r="P56" s="7">
        <v>4</v>
      </c>
      <c r="Q56">
        <f t="shared" si="0"/>
        <v>60</v>
      </c>
    </row>
    <row r="57" spans="1:17" ht="14.25" customHeight="1" x14ac:dyDescent="0.3">
      <c r="A57" s="2">
        <v>2000</v>
      </c>
      <c r="B57" s="7">
        <v>2</v>
      </c>
      <c r="C57" s="7">
        <v>5</v>
      </c>
      <c r="D57" s="7">
        <v>4</v>
      </c>
      <c r="E57" s="7">
        <v>4</v>
      </c>
      <c r="F57" s="7">
        <v>4</v>
      </c>
      <c r="G57" s="7">
        <v>3</v>
      </c>
      <c r="H57" s="7">
        <v>4</v>
      </c>
      <c r="I57" s="7">
        <v>4</v>
      </c>
      <c r="J57" s="7">
        <v>3</v>
      </c>
      <c r="K57" s="7">
        <v>4</v>
      </c>
      <c r="L57" s="7">
        <v>4</v>
      </c>
      <c r="M57" s="7">
        <v>2</v>
      </c>
      <c r="N57" s="7">
        <v>3</v>
      </c>
      <c r="O57" s="7">
        <v>4</v>
      </c>
      <c r="P57" s="7">
        <v>3</v>
      </c>
      <c r="Q57">
        <f t="shared" si="0"/>
        <v>53</v>
      </c>
    </row>
    <row r="58" spans="1:17" ht="14.25" customHeight="1" x14ac:dyDescent="0.3">
      <c r="A58" s="4">
        <v>2000</v>
      </c>
      <c r="B58" s="9">
        <v>1</v>
      </c>
      <c r="C58" s="9">
        <v>2</v>
      </c>
      <c r="D58" s="9">
        <v>2</v>
      </c>
      <c r="E58" s="9">
        <v>3</v>
      </c>
      <c r="F58" s="9">
        <v>3</v>
      </c>
      <c r="G58" s="9">
        <v>2</v>
      </c>
      <c r="H58" s="9">
        <v>2</v>
      </c>
      <c r="I58" s="9">
        <v>4</v>
      </c>
      <c r="J58" s="9">
        <v>4</v>
      </c>
      <c r="K58" s="9">
        <v>4</v>
      </c>
      <c r="L58" s="9">
        <v>2</v>
      </c>
      <c r="M58" s="9">
        <v>4</v>
      </c>
      <c r="N58" s="9">
        <v>2</v>
      </c>
      <c r="O58" s="9">
        <v>2</v>
      </c>
      <c r="P58" s="9">
        <v>2</v>
      </c>
      <c r="Q58">
        <f t="shared" si="0"/>
        <v>39</v>
      </c>
    </row>
    <row r="59" spans="1:17" ht="14.25" customHeight="1" x14ac:dyDescent="0.3">
      <c r="A59" s="4">
        <v>2000</v>
      </c>
      <c r="B59" s="9">
        <v>2</v>
      </c>
      <c r="C59" s="9">
        <v>4</v>
      </c>
      <c r="D59" s="9">
        <v>2</v>
      </c>
      <c r="E59" s="9">
        <v>4</v>
      </c>
      <c r="F59" s="9">
        <v>5</v>
      </c>
      <c r="G59" s="9">
        <v>2</v>
      </c>
      <c r="H59" s="9">
        <v>3</v>
      </c>
      <c r="I59" s="9">
        <v>4</v>
      </c>
      <c r="J59" s="9">
        <v>4</v>
      </c>
      <c r="K59" s="9">
        <v>4</v>
      </c>
      <c r="L59" s="9">
        <v>4</v>
      </c>
      <c r="M59" s="9">
        <v>2</v>
      </c>
      <c r="N59" s="9">
        <v>4</v>
      </c>
      <c r="O59" s="9">
        <v>4</v>
      </c>
      <c r="P59" s="9">
        <v>4</v>
      </c>
      <c r="Q59">
        <f t="shared" si="0"/>
        <v>52</v>
      </c>
    </row>
    <row r="60" spans="1:17" ht="14.25" customHeight="1" x14ac:dyDescent="0.3">
      <c r="A60" s="2">
        <v>1945</v>
      </c>
      <c r="B60" s="7">
        <v>3</v>
      </c>
      <c r="C60" s="7">
        <v>4</v>
      </c>
      <c r="D60" s="7">
        <v>4</v>
      </c>
      <c r="E60" s="7">
        <v>3</v>
      </c>
      <c r="F60" s="7">
        <v>4</v>
      </c>
      <c r="G60" s="7">
        <v>3</v>
      </c>
      <c r="H60" s="7">
        <v>2</v>
      </c>
      <c r="I60" s="7">
        <v>3</v>
      </c>
      <c r="J60" s="7">
        <v>4</v>
      </c>
      <c r="K60" s="7">
        <v>2</v>
      </c>
      <c r="L60" s="7">
        <v>2</v>
      </c>
      <c r="M60" s="7">
        <v>4</v>
      </c>
      <c r="N60" s="7">
        <v>3</v>
      </c>
      <c r="O60" s="7">
        <v>3</v>
      </c>
      <c r="P60" s="7">
        <v>3</v>
      </c>
      <c r="Q60">
        <f t="shared" si="0"/>
        <v>47</v>
      </c>
    </row>
    <row r="61" spans="1:17" ht="14.25" customHeight="1" x14ac:dyDescent="0.3">
      <c r="A61" s="4">
        <v>1991</v>
      </c>
      <c r="B61" s="9">
        <v>4</v>
      </c>
      <c r="C61" s="9">
        <v>5</v>
      </c>
      <c r="D61" s="9">
        <v>4</v>
      </c>
      <c r="E61" s="9">
        <v>5</v>
      </c>
      <c r="F61" s="9">
        <v>4</v>
      </c>
      <c r="G61" s="9">
        <v>3</v>
      </c>
      <c r="H61" s="9">
        <v>4</v>
      </c>
      <c r="I61" s="9">
        <v>4</v>
      </c>
      <c r="J61" s="9">
        <v>3</v>
      </c>
      <c r="K61" s="9">
        <v>4</v>
      </c>
      <c r="L61" s="9">
        <v>5</v>
      </c>
      <c r="M61" s="9">
        <v>2</v>
      </c>
      <c r="N61" s="9">
        <v>4</v>
      </c>
      <c r="O61" s="9">
        <v>5</v>
      </c>
      <c r="P61" s="9">
        <v>3</v>
      </c>
      <c r="Q61">
        <f t="shared" si="0"/>
        <v>59</v>
      </c>
    </row>
    <row r="62" spans="1:17" ht="14.25" customHeight="1" x14ac:dyDescent="0.3">
      <c r="A62" s="2">
        <v>1999</v>
      </c>
      <c r="B62" s="7">
        <v>4</v>
      </c>
      <c r="C62" s="7">
        <v>5</v>
      </c>
      <c r="D62" s="7">
        <v>2</v>
      </c>
      <c r="E62" s="7">
        <v>5</v>
      </c>
      <c r="F62" s="7">
        <v>4</v>
      </c>
      <c r="G62" s="7">
        <v>2</v>
      </c>
      <c r="H62" s="7">
        <v>4</v>
      </c>
      <c r="I62" s="7">
        <v>2</v>
      </c>
      <c r="J62" s="7">
        <v>4</v>
      </c>
      <c r="K62" s="7">
        <v>5</v>
      </c>
      <c r="L62" s="7">
        <v>4</v>
      </c>
      <c r="M62" s="7">
        <v>2</v>
      </c>
      <c r="N62" s="7">
        <v>2</v>
      </c>
      <c r="O62" s="7">
        <v>4</v>
      </c>
      <c r="P62" s="7">
        <v>2</v>
      </c>
      <c r="Q62">
        <f t="shared" si="0"/>
        <v>51</v>
      </c>
    </row>
    <row r="63" spans="1:17" ht="14.25" customHeight="1" x14ac:dyDescent="0.3">
      <c r="A63" s="4">
        <v>2000</v>
      </c>
      <c r="B63" s="9">
        <v>4</v>
      </c>
      <c r="C63" s="9">
        <v>4</v>
      </c>
      <c r="D63" s="9">
        <v>2</v>
      </c>
      <c r="E63" s="9">
        <v>5</v>
      </c>
      <c r="F63" s="9">
        <v>5</v>
      </c>
      <c r="G63" s="9">
        <v>2</v>
      </c>
      <c r="H63" s="9">
        <v>4</v>
      </c>
      <c r="I63" s="9">
        <v>4</v>
      </c>
      <c r="J63" s="9">
        <v>1</v>
      </c>
      <c r="K63" s="9">
        <v>5</v>
      </c>
      <c r="L63" s="9">
        <v>4</v>
      </c>
      <c r="M63" s="9">
        <v>1</v>
      </c>
      <c r="N63" s="9">
        <v>2</v>
      </c>
      <c r="O63" s="9">
        <v>2</v>
      </c>
      <c r="P63" s="9">
        <v>2</v>
      </c>
      <c r="Q63">
        <f t="shared" si="0"/>
        <v>47</v>
      </c>
    </row>
    <row r="64" spans="1:17" ht="14.25" customHeight="1" x14ac:dyDescent="0.3">
      <c r="A64" s="4">
        <v>2000</v>
      </c>
      <c r="B64" s="9">
        <v>2</v>
      </c>
      <c r="C64" s="9">
        <v>5</v>
      </c>
      <c r="D64" s="9">
        <v>4</v>
      </c>
      <c r="E64" s="9">
        <v>5</v>
      </c>
      <c r="F64" s="9">
        <v>5</v>
      </c>
      <c r="G64" s="9">
        <v>2</v>
      </c>
      <c r="H64" s="9">
        <v>2</v>
      </c>
      <c r="I64" s="9">
        <v>4</v>
      </c>
      <c r="J64" s="9">
        <v>4</v>
      </c>
      <c r="K64" s="9">
        <v>5</v>
      </c>
      <c r="L64" s="9">
        <v>5</v>
      </c>
      <c r="M64" s="9">
        <v>1</v>
      </c>
      <c r="N64" s="9">
        <v>4</v>
      </c>
      <c r="O64" s="9">
        <v>4</v>
      </c>
      <c r="P64" s="9">
        <v>4</v>
      </c>
      <c r="Q64">
        <f t="shared" si="0"/>
        <v>56</v>
      </c>
    </row>
    <row r="65" spans="1:17" ht="14.25" customHeight="1" x14ac:dyDescent="0.3">
      <c r="A65" s="4">
        <v>1999</v>
      </c>
      <c r="B65" s="9">
        <v>2</v>
      </c>
      <c r="C65" s="9">
        <v>5</v>
      </c>
      <c r="D65" s="9">
        <v>4</v>
      </c>
      <c r="E65" s="9">
        <v>5</v>
      </c>
      <c r="F65" s="9">
        <v>5</v>
      </c>
      <c r="G65" s="9">
        <v>3</v>
      </c>
      <c r="H65" s="9">
        <v>4</v>
      </c>
      <c r="I65" s="9">
        <v>4</v>
      </c>
      <c r="J65" s="9">
        <v>4</v>
      </c>
      <c r="K65" s="9">
        <v>4</v>
      </c>
      <c r="L65" s="9">
        <v>4</v>
      </c>
      <c r="M65" s="9">
        <v>2</v>
      </c>
      <c r="N65" s="9">
        <v>4</v>
      </c>
      <c r="O65" s="9">
        <v>4</v>
      </c>
      <c r="P65" s="9">
        <v>4</v>
      </c>
      <c r="Q65">
        <f t="shared" si="0"/>
        <v>58</v>
      </c>
    </row>
    <row r="66" spans="1:17" ht="14.25" customHeight="1" x14ac:dyDescent="0.3">
      <c r="A66" s="2">
        <v>1992</v>
      </c>
      <c r="B66" s="7">
        <v>4</v>
      </c>
      <c r="C66" s="7">
        <v>4</v>
      </c>
      <c r="D66" s="7">
        <v>4</v>
      </c>
      <c r="E66" s="7">
        <v>5</v>
      </c>
      <c r="F66" s="7">
        <v>5</v>
      </c>
      <c r="G66" s="7">
        <v>2</v>
      </c>
      <c r="H66" s="7">
        <v>4</v>
      </c>
      <c r="I66" s="7">
        <v>4</v>
      </c>
      <c r="J66" s="7">
        <v>4</v>
      </c>
      <c r="K66" s="7">
        <v>4</v>
      </c>
      <c r="L66" s="7">
        <v>4</v>
      </c>
      <c r="M66" s="7">
        <v>2</v>
      </c>
      <c r="N66" s="7">
        <v>2</v>
      </c>
      <c r="O66" s="7">
        <v>4</v>
      </c>
      <c r="P66" s="7">
        <v>2</v>
      </c>
      <c r="Q66">
        <f t="shared" si="0"/>
        <v>54</v>
      </c>
    </row>
    <row r="67" spans="1:17" ht="14.25" customHeight="1" x14ac:dyDescent="0.3">
      <c r="A67" s="2">
        <v>1999</v>
      </c>
      <c r="B67" s="7">
        <v>2</v>
      </c>
      <c r="C67" s="7">
        <v>2</v>
      </c>
      <c r="D67" s="7">
        <v>1</v>
      </c>
      <c r="E67" s="7">
        <v>4</v>
      </c>
      <c r="F67" s="7">
        <v>4</v>
      </c>
      <c r="G67" s="7">
        <v>2</v>
      </c>
      <c r="H67" s="7">
        <v>4</v>
      </c>
      <c r="I67" s="7">
        <v>1</v>
      </c>
      <c r="J67" s="7">
        <v>2</v>
      </c>
      <c r="K67" s="7">
        <v>4</v>
      </c>
      <c r="L67" s="7">
        <v>3</v>
      </c>
      <c r="M67" s="7">
        <v>3</v>
      </c>
      <c r="N67" s="7">
        <v>2</v>
      </c>
      <c r="O67" s="7">
        <v>2</v>
      </c>
      <c r="P67" s="7">
        <v>1</v>
      </c>
      <c r="Q67">
        <f t="shared" ref="Q67:Q130" si="1">SUM(B67:P67)</f>
        <v>37</v>
      </c>
    </row>
    <row r="68" spans="1:17" ht="14.25" customHeight="1" x14ac:dyDescent="0.3">
      <c r="A68" s="4">
        <v>2002</v>
      </c>
      <c r="B68" s="9">
        <v>1</v>
      </c>
      <c r="C68" s="9">
        <v>2</v>
      </c>
      <c r="D68" s="9">
        <v>4</v>
      </c>
      <c r="E68" s="9">
        <v>5</v>
      </c>
      <c r="F68" s="9">
        <v>5</v>
      </c>
      <c r="G68" s="9">
        <v>4</v>
      </c>
      <c r="H68" s="9">
        <v>4</v>
      </c>
      <c r="I68" s="9">
        <v>4</v>
      </c>
      <c r="J68" s="9">
        <v>2</v>
      </c>
      <c r="K68" s="9">
        <v>5</v>
      </c>
      <c r="L68" s="9">
        <v>5</v>
      </c>
      <c r="M68" s="9">
        <v>1</v>
      </c>
      <c r="N68" s="9">
        <v>2</v>
      </c>
      <c r="O68" s="9">
        <v>5</v>
      </c>
      <c r="P68" s="9">
        <v>2</v>
      </c>
      <c r="Q68">
        <f t="shared" si="1"/>
        <v>51</v>
      </c>
    </row>
    <row r="69" spans="1:17" ht="14.25" customHeight="1" x14ac:dyDescent="0.3">
      <c r="A69" s="2">
        <v>2003</v>
      </c>
      <c r="B69" s="7">
        <v>2</v>
      </c>
      <c r="C69" s="7">
        <v>4</v>
      </c>
      <c r="D69" s="7">
        <v>1</v>
      </c>
      <c r="E69" s="7">
        <v>3</v>
      </c>
      <c r="F69" s="7">
        <v>4</v>
      </c>
      <c r="G69" s="7">
        <v>1</v>
      </c>
      <c r="H69" s="7">
        <v>2</v>
      </c>
      <c r="I69" s="7">
        <v>3</v>
      </c>
      <c r="J69" s="7">
        <v>5</v>
      </c>
      <c r="K69" s="7">
        <v>3</v>
      </c>
      <c r="L69" s="7">
        <v>2</v>
      </c>
      <c r="M69" s="7">
        <v>4</v>
      </c>
      <c r="N69" s="7">
        <v>1</v>
      </c>
      <c r="O69" s="7">
        <v>2</v>
      </c>
      <c r="P69" s="7">
        <v>2</v>
      </c>
      <c r="Q69">
        <f t="shared" si="1"/>
        <v>39</v>
      </c>
    </row>
    <row r="70" spans="1:17" ht="14.25" customHeight="1" x14ac:dyDescent="0.3">
      <c r="A70" s="2">
        <v>2000</v>
      </c>
      <c r="B70" s="7">
        <v>2</v>
      </c>
      <c r="C70" s="7">
        <v>4</v>
      </c>
      <c r="D70" s="7">
        <v>4</v>
      </c>
      <c r="E70" s="7">
        <v>4</v>
      </c>
      <c r="F70" s="7">
        <v>4</v>
      </c>
      <c r="G70" s="7">
        <v>4</v>
      </c>
      <c r="H70" s="7">
        <v>2</v>
      </c>
      <c r="I70" s="7">
        <v>4</v>
      </c>
      <c r="J70" s="7">
        <v>3</v>
      </c>
      <c r="K70" s="7">
        <v>4</v>
      </c>
      <c r="L70" s="7">
        <v>4</v>
      </c>
      <c r="M70" s="7">
        <v>2</v>
      </c>
      <c r="N70" s="7">
        <v>3</v>
      </c>
      <c r="O70" s="7">
        <v>4</v>
      </c>
      <c r="P70" s="7">
        <v>2</v>
      </c>
      <c r="Q70">
        <f t="shared" si="1"/>
        <v>50</v>
      </c>
    </row>
    <row r="71" spans="1:17" ht="14.25" customHeight="1" x14ac:dyDescent="0.3">
      <c r="A71" s="2">
        <v>1985</v>
      </c>
      <c r="B71" s="7">
        <v>3</v>
      </c>
      <c r="C71" s="7">
        <v>4</v>
      </c>
      <c r="D71" s="7">
        <v>2</v>
      </c>
      <c r="E71" s="7">
        <v>4</v>
      </c>
      <c r="F71" s="7">
        <v>3</v>
      </c>
      <c r="G71" s="7">
        <v>2</v>
      </c>
      <c r="H71" s="7">
        <v>2</v>
      </c>
      <c r="I71" s="7">
        <v>2</v>
      </c>
      <c r="J71" s="7">
        <v>4</v>
      </c>
      <c r="K71" s="7">
        <v>2</v>
      </c>
      <c r="L71" s="7">
        <v>2</v>
      </c>
      <c r="M71" s="7">
        <v>4</v>
      </c>
      <c r="N71" s="7">
        <v>2</v>
      </c>
      <c r="O71" s="7">
        <v>2</v>
      </c>
      <c r="P71" s="7">
        <v>2</v>
      </c>
      <c r="Q71">
        <f t="shared" si="1"/>
        <v>40</v>
      </c>
    </row>
    <row r="72" spans="1:17" ht="14.25" customHeight="1" x14ac:dyDescent="0.3">
      <c r="A72" s="4">
        <v>1998</v>
      </c>
      <c r="B72" s="9">
        <v>5</v>
      </c>
      <c r="C72" s="9">
        <v>4</v>
      </c>
      <c r="D72" s="9">
        <v>2</v>
      </c>
      <c r="E72" s="9">
        <v>5</v>
      </c>
      <c r="F72" s="9">
        <v>5</v>
      </c>
      <c r="G72" s="9">
        <v>2</v>
      </c>
      <c r="H72" s="9">
        <v>2</v>
      </c>
      <c r="I72" s="9">
        <v>2</v>
      </c>
      <c r="J72" s="9">
        <v>2</v>
      </c>
      <c r="K72" s="9">
        <v>4</v>
      </c>
      <c r="L72" s="9">
        <v>4</v>
      </c>
      <c r="M72" s="9">
        <v>2</v>
      </c>
      <c r="N72" s="9">
        <v>2</v>
      </c>
      <c r="O72" s="9">
        <v>2</v>
      </c>
      <c r="P72" s="9">
        <v>1</v>
      </c>
      <c r="Q72">
        <f t="shared" si="1"/>
        <v>44</v>
      </c>
    </row>
    <row r="73" spans="1:17" ht="14.25" customHeight="1" x14ac:dyDescent="0.3">
      <c r="A73" s="4">
        <v>1999</v>
      </c>
      <c r="B73" s="9">
        <v>4</v>
      </c>
      <c r="C73" s="9">
        <v>4</v>
      </c>
      <c r="D73" s="9">
        <v>5</v>
      </c>
      <c r="E73" s="9">
        <v>5</v>
      </c>
      <c r="F73" s="9">
        <v>5</v>
      </c>
      <c r="G73" s="9">
        <v>4</v>
      </c>
      <c r="H73" s="9">
        <v>4</v>
      </c>
      <c r="I73" s="9">
        <v>4</v>
      </c>
      <c r="J73" s="9">
        <v>2</v>
      </c>
      <c r="K73" s="9">
        <v>4</v>
      </c>
      <c r="L73" s="9">
        <v>5</v>
      </c>
      <c r="M73" s="9">
        <v>2</v>
      </c>
      <c r="N73" s="9">
        <v>4</v>
      </c>
      <c r="O73" s="9">
        <v>4</v>
      </c>
      <c r="P73" s="9">
        <v>4</v>
      </c>
      <c r="Q73">
        <f t="shared" si="1"/>
        <v>60</v>
      </c>
    </row>
    <row r="74" spans="1:17" ht="14.25" customHeight="1" x14ac:dyDescent="0.3">
      <c r="A74" s="4">
        <v>2000</v>
      </c>
      <c r="B74" s="9">
        <v>1</v>
      </c>
      <c r="C74" s="9">
        <v>4</v>
      </c>
      <c r="D74" s="9">
        <v>2</v>
      </c>
      <c r="E74" s="9">
        <v>5</v>
      </c>
      <c r="F74" s="9">
        <v>4</v>
      </c>
      <c r="G74" s="9">
        <v>2</v>
      </c>
      <c r="H74" s="9">
        <v>1</v>
      </c>
      <c r="I74" s="9">
        <v>4</v>
      </c>
      <c r="J74" s="9">
        <v>5</v>
      </c>
      <c r="K74" s="9">
        <v>4</v>
      </c>
      <c r="L74" s="9">
        <v>2</v>
      </c>
      <c r="M74" s="9">
        <v>4</v>
      </c>
      <c r="N74" s="9">
        <v>2</v>
      </c>
      <c r="O74" s="9">
        <v>1</v>
      </c>
      <c r="P74" s="9">
        <v>3</v>
      </c>
      <c r="Q74">
        <f t="shared" si="1"/>
        <v>44</v>
      </c>
    </row>
    <row r="75" spans="1:17" ht="14.25" customHeight="1" x14ac:dyDescent="0.3">
      <c r="A75" s="2">
        <v>2000</v>
      </c>
      <c r="B75" s="7">
        <v>2</v>
      </c>
      <c r="C75" s="7">
        <v>5</v>
      </c>
      <c r="D75" s="7">
        <v>5</v>
      </c>
      <c r="E75" s="7">
        <v>5</v>
      </c>
      <c r="F75" s="7">
        <v>5</v>
      </c>
      <c r="G75" s="7">
        <v>4</v>
      </c>
      <c r="H75" s="7">
        <v>4</v>
      </c>
      <c r="I75" s="7">
        <v>5</v>
      </c>
      <c r="J75" s="7">
        <v>2</v>
      </c>
      <c r="K75" s="7">
        <v>5</v>
      </c>
      <c r="L75" s="7">
        <v>5</v>
      </c>
      <c r="M75" s="7">
        <v>1</v>
      </c>
      <c r="N75" s="7">
        <v>4</v>
      </c>
      <c r="O75" s="7">
        <v>4</v>
      </c>
      <c r="P75" s="7">
        <v>4</v>
      </c>
      <c r="Q75">
        <f t="shared" si="1"/>
        <v>60</v>
      </c>
    </row>
    <row r="76" spans="1:17" ht="14.25" customHeight="1" x14ac:dyDescent="0.3">
      <c r="A76" s="4">
        <v>1999</v>
      </c>
      <c r="B76" s="9">
        <v>5</v>
      </c>
      <c r="C76" s="9">
        <v>5</v>
      </c>
      <c r="D76" s="9">
        <v>4</v>
      </c>
      <c r="E76" s="9">
        <v>5</v>
      </c>
      <c r="F76" s="9">
        <v>5</v>
      </c>
      <c r="G76" s="9">
        <v>3</v>
      </c>
      <c r="H76" s="9">
        <v>4</v>
      </c>
      <c r="I76" s="9">
        <v>5</v>
      </c>
      <c r="J76" s="9">
        <v>2</v>
      </c>
      <c r="K76" s="9">
        <v>5</v>
      </c>
      <c r="L76" s="9">
        <v>5</v>
      </c>
      <c r="M76" s="9">
        <v>2</v>
      </c>
      <c r="N76" s="9">
        <v>4</v>
      </c>
      <c r="O76" s="9">
        <v>4</v>
      </c>
      <c r="P76" s="9">
        <v>4</v>
      </c>
      <c r="Q76">
        <f t="shared" si="1"/>
        <v>62</v>
      </c>
    </row>
    <row r="77" spans="1:17" ht="14.25" customHeight="1" x14ac:dyDescent="0.3">
      <c r="A77" s="2">
        <v>2003</v>
      </c>
      <c r="B77" s="7">
        <v>4</v>
      </c>
      <c r="C77" s="7">
        <v>5</v>
      </c>
      <c r="D77" s="7">
        <v>2</v>
      </c>
      <c r="E77" s="7">
        <v>5</v>
      </c>
      <c r="F77" s="7">
        <v>4</v>
      </c>
      <c r="G77" s="7">
        <v>3</v>
      </c>
      <c r="H77" s="7">
        <v>4</v>
      </c>
      <c r="I77" s="7">
        <v>4</v>
      </c>
      <c r="J77" s="7">
        <v>2</v>
      </c>
      <c r="K77" s="7">
        <v>4</v>
      </c>
      <c r="L77" s="7">
        <v>3</v>
      </c>
      <c r="M77" s="7">
        <v>2</v>
      </c>
      <c r="N77" s="7">
        <v>3</v>
      </c>
      <c r="O77" s="7">
        <v>4</v>
      </c>
      <c r="P77" s="7">
        <v>2</v>
      </c>
      <c r="Q77">
        <f t="shared" si="1"/>
        <v>51</v>
      </c>
    </row>
    <row r="78" spans="1:17" ht="14.25" customHeight="1" x14ac:dyDescent="0.3">
      <c r="A78" s="2">
        <v>1999</v>
      </c>
      <c r="B78" s="7">
        <v>2</v>
      </c>
      <c r="C78" s="7">
        <v>3</v>
      </c>
      <c r="D78" s="7">
        <v>2</v>
      </c>
      <c r="E78" s="7">
        <v>2</v>
      </c>
      <c r="F78" s="7">
        <v>2</v>
      </c>
      <c r="G78" s="7">
        <v>2</v>
      </c>
      <c r="H78" s="7">
        <v>2</v>
      </c>
      <c r="I78" s="7">
        <v>2</v>
      </c>
      <c r="J78" s="7">
        <v>5</v>
      </c>
      <c r="K78" s="7">
        <v>2</v>
      </c>
      <c r="L78" s="7">
        <v>2</v>
      </c>
      <c r="M78" s="7">
        <v>5</v>
      </c>
      <c r="N78" s="7">
        <v>2</v>
      </c>
      <c r="O78" s="7">
        <v>2</v>
      </c>
      <c r="P78" s="7">
        <v>2</v>
      </c>
      <c r="Q78">
        <f t="shared" si="1"/>
        <v>37</v>
      </c>
    </row>
    <row r="79" spans="1:17" ht="14.25" customHeight="1" x14ac:dyDescent="0.3">
      <c r="A79" s="4">
        <v>1999</v>
      </c>
      <c r="B79" s="9">
        <v>5</v>
      </c>
      <c r="C79" s="9">
        <v>5</v>
      </c>
      <c r="D79" s="9">
        <v>5</v>
      </c>
      <c r="E79" s="9">
        <v>5</v>
      </c>
      <c r="F79" s="9">
        <v>5</v>
      </c>
      <c r="G79" s="9">
        <v>2</v>
      </c>
      <c r="H79" s="9">
        <v>4</v>
      </c>
      <c r="I79" s="9">
        <v>4</v>
      </c>
      <c r="J79" s="9">
        <v>1</v>
      </c>
      <c r="K79" s="9">
        <v>4</v>
      </c>
      <c r="L79" s="9">
        <v>4</v>
      </c>
      <c r="M79" s="9">
        <v>1</v>
      </c>
      <c r="N79" s="9">
        <v>5</v>
      </c>
      <c r="O79" s="9">
        <v>5</v>
      </c>
      <c r="P79" s="9">
        <v>4</v>
      </c>
      <c r="Q79">
        <f t="shared" si="1"/>
        <v>59</v>
      </c>
    </row>
    <row r="80" spans="1:17" ht="14.25" customHeight="1" x14ac:dyDescent="0.3">
      <c r="A80" s="4">
        <v>2000</v>
      </c>
      <c r="B80" s="9">
        <v>5</v>
      </c>
      <c r="C80" s="9">
        <v>4</v>
      </c>
      <c r="D80" s="9">
        <v>5</v>
      </c>
      <c r="E80" s="9">
        <v>5</v>
      </c>
      <c r="F80" s="9">
        <v>5</v>
      </c>
      <c r="G80" s="9">
        <v>3</v>
      </c>
      <c r="H80" s="9">
        <v>3</v>
      </c>
      <c r="I80" s="9">
        <v>5</v>
      </c>
      <c r="J80" s="9">
        <v>3</v>
      </c>
      <c r="K80" s="9">
        <v>5</v>
      </c>
      <c r="L80" s="9">
        <v>5</v>
      </c>
      <c r="M80" s="9">
        <v>2</v>
      </c>
      <c r="N80" s="9">
        <v>3</v>
      </c>
      <c r="O80" s="9">
        <v>5</v>
      </c>
      <c r="P80" s="9">
        <v>4</v>
      </c>
      <c r="Q80">
        <f t="shared" si="1"/>
        <v>62</v>
      </c>
    </row>
    <row r="81" spans="1:17" ht="14.25" customHeight="1" x14ac:dyDescent="0.3">
      <c r="A81" s="4">
        <v>1971</v>
      </c>
      <c r="B81" s="9">
        <v>1</v>
      </c>
      <c r="C81" s="9">
        <v>3</v>
      </c>
      <c r="D81" s="9">
        <v>4</v>
      </c>
      <c r="E81" s="9">
        <v>5</v>
      </c>
      <c r="F81" s="9">
        <v>5</v>
      </c>
      <c r="G81" s="9">
        <v>3</v>
      </c>
      <c r="H81" s="9">
        <v>3</v>
      </c>
      <c r="I81" s="9">
        <v>4</v>
      </c>
      <c r="J81" s="9">
        <v>3</v>
      </c>
      <c r="K81" s="9">
        <v>4</v>
      </c>
      <c r="L81" s="9">
        <v>4</v>
      </c>
      <c r="M81" s="9">
        <v>2</v>
      </c>
      <c r="N81" s="9">
        <v>2</v>
      </c>
      <c r="O81" s="9">
        <v>5</v>
      </c>
      <c r="P81" s="9">
        <v>2</v>
      </c>
      <c r="Q81">
        <f t="shared" si="1"/>
        <v>50</v>
      </c>
    </row>
    <row r="82" spans="1:17" ht="14.25" customHeight="1" x14ac:dyDescent="0.3">
      <c r="A82" s="2">
        <v>2000</v>
      </c>
      <c r="B82" s="7">
        <v>2</v>
      </c>
      <c r="C82" s="7">
        <v>5</v>
      </c>
      <c r="D82" s="7">
        <v>4</v>
      </c>
      <c r="E82" s="7">
        <v>5</v>
      </c>
      <c r="F82" s="7">
        <v>5</v>
      </c>
      <c r="G82" s="7">
        <v>4</v>
      </c>
      <c r="H82" s="7">
        <v>4</v>
      </c>
      <c r="I82" s="7">
        <v>4</v>
      </c>
      <c r="J82" s="7">
        <v>2</v>
      </c>
      <c r="K82" s="7">
        <v>4</v>
      </c>
      <c r="L82" s="7">
        <v>5</v>
      </c>
      <c r="M82" s="7">
        <v>1</v>
      </c>
      <c r="N82" s="7">
        <v>4</v>
      </c>
      <c r="O82" s="7">
        <v>5</v>
      </c>
      <c r="P82" s="7">
        <v>3</v>
      </c>
      <c r="Q82">
        <f t="shared" si="1"/>
        <v>57</v>
      </c>
    </row>
    <row r="83" spans="1:17" ht="14.25" customHeight="1" x14ac:dyDescent="0.3">
      <c r="A83" s="2">
        <v>1998</v>
      </c>
      <c r="B83" s="7">
        <v>4</v>
      </c>
      <c r="C83" s="7">
        <v>4</v>
      </c>
      <c r="D83" s="7">
        <v>4</v>
      </c>
      <c r="E83" s="7">
        <v>5</v>
      </c>
      <c r="F83" s="7">
        <v>4</v>
      </c>
      <c r="G83" s="7">
        <v>2</v>
      </c>
      <c r="H83" s="7">
        <v>1</v>
      </c>
      <c r="I83" s="7">
        <v>4</v>
      </c>
      <c r="J83" s="7">
        <v>4</v>
      </c>
      <c r="K83" s="7">
        <v>4</v>
      </c>
      <c r="L83" s="7">
        <v>4</v>
      </c>
      <c r="M83" s="7">
        <v>2</v>
      </c>
      <c r="N83" s="7">
        <v>4</v>
      </c>
      <c r="O83" s="7">
        <v>4</v>
      </c>
      <c r="P83" s="7">
        <v>4</v>
      </c>
      <c r="Q83">
        <f t="shared" si="1"/>
        <v>54</v>
      </c>
    </row>
    <row r="84" spans="1:17" ht="14.25" customHeight="1" x14ac:dyDescent="0.3">
      <c r="A84" s="4">
        <v>2000</v>
      </c>
      <c r="B84" s="9">
        <v>5</v>
      </c>
      <c r="C84" s="9">
        <v>5</v>
      </c>
      <c r="D84" s="9">
        <v>5</v>
      </c>
      <c r="E84" s="9">
        <v>5</v>
      </c>
      <c r="F84" s="9">
        <v>5</v>
      </c>
      <c r="G84" s="9">
        <v>3</v>
      </c>
      <c r="H84" s="9">
        <v>5</v>
      </c>
      <c r="I84" s="9">
        <v>5</v>
      </c>
      <c r="J84" s="9">
        <v>4</v>
      </c>
      <c r="K84" s="9">
        <v>5</v>
      </c>
      <c r="L84" s="9">
        <v>5</v>
      </c>
      <c r="M84" s="9">
        <v>1</v>
      </c>
      <c r="N84" s="9">
        <v>5</v>
      </c>
      <c r="O84" s="9">
        <v>5</v>
      </c>
      <c r="P84" s="9">
        <v>4</v>
      </c>
      <c r="Q84">
        <f t="shared" si="1"/>
        <v>67</v>
      </c>
    </row>
    <row r="85" spans="1:17" ht="14.25" customHeight="1" x14ac:dyDescent="0.3">
      <c r="A85" s="4">
        <v>2001</v>
      </c>
      <c r="B85" s="9">
        <v>5</v>
      </c>
      <c r="C85" s="9">
        <v>5</v>
      </c>
      <c r="D85" s="9">
        <v>4</v>
      </c>
      <c r="E85" s="9">
        <v>5</v>
      </c>
      <c r="F85" s="9">
        <v>5</v>
      </c>
      <c r="G85" s="9">
        <v>3</v>
      </c>
      <c r="H85" s="9">
        <v>2</v>
      </c>
      <c r="I85" s="9">
        <v>4</v>
      </c>
      <c r="J85" s="9">
        <v>3</v>
      </c>
      <c r="K85" s="9">
        <v>5</v>
      </c>
      <c r="L85" s="9">
        <v>4</v>
      </c>
      <c r="M85" s="9">
        <v>3</v>
      </c>
      <c r="N85" s="9">
        <v>4</v>
      </c>
      <c r="O85" s="9">
        <v>4</v>
      </c>
      <c r="P85" s="9">
        <v>4</v>
      </c>
      <c r="Q85">
        <f t="shared" si="1"/>
        <v>60</v>
      </c>
    </row>
    <row r="86" spans="1:17" ht="14.25" customHeight="1" x14ac:dyDescent="0.3">
      <c r="A86" s="2">
        <v>1993</v>
      </c>
      <c r="B86" s="7">
        <v>1</v>
      </c>
      <c r="C86" s="7">
        <v>4</v>
      </c>
      <c r="D86" s="7">
        <v>2</v>
      </c>
      <c r="E86" s="7">
        <v>5</v>
      </c>
      <c r="F86" s="7">
        <v>4</v>
      </c>
      <c r="G86" s="7">
        <v>2</v>
      </c>
      <c r="H86" s="7">
        <v>4</v>
      </c>
      <c r="I86" s="7">
        <v>5</v>
      </c>
      <c r="J86" s="7">
        <v>2</v>
      </c>
      <c r="K86" s="7">
        <v>5</v>
      </c>
      <c r="L86" s="7">
        <v>5</v>
      </c>
      <c r="M86" s="7">
        <v>1</v>
      </c>
      <c r="N86" s="7">
        <v>4</v>
      </c>
      <c r="O86" s="7">
        <v>2</v>
      </c>
      <c r="P86" s="7">
        <v>3</v>
      </c>
      <c r="Q86">
        <f t="shared" si="1"/>
        <v>49</v>
      </c>
    </row>
    <row r="87" spans="1:17" ht="14.25" customHeight="1" x14ac:dyDescent="0.3">
      <c r="A87" s="2">
        <v>1999</v>
      </c>
      <c r="B87" s="7">
        <v>1</v>
      </c>
      <c r="C87" s="7">
        <v>4</v>
      </c>
      <c r="D87" s="7">
        <v>1</v>
      </c>
      <c r="E87" s="7">
        <v>5</v>
      </c>
      <c r="F87" s="7">
        <v>5</v>
      </c>
      <c r="G87" s="7">
        <v>4</v>
      </c>
      <c r="H87" s="7">
        <v>4</v>
      </c>
      <c r="I87" s="7">
        <v>3</v>
      </c>
      <c r="J87" s="7">
        <v>3</v>
      </c>
      <c r="K87" s="7">
        <v>4</v>
      </c>
      <c r="L87" s="7">
        <v>3</v>
      </c>
      <c r="M87" s="7">
        <v>3</v>
      </c>
      <c r="N87" s="7">
        <v>2</v>
      </c>
      <c r="O87" s="7">
        <v>2</v>
      </c>
      <c r="P87" s="7">
        <v>2</v>
      </c>
      <c r="Q87">
        <f t="shared" si="1"/>
        <v>46</v>
      </c>
    </row>
    <row r="88" spans="1:17" ht="14.25" customHeight="1" x14ac:dyDescent="0.3">
      <c r="A88" s="4">
        <v>1999</v>
      </c>
      <c r="B88" s="9">
        <v>4</v>
      </c>
      <c r="C88" s="9">
        <v>4</v>
      </c>
      <c r="D88" s="9">
        <v>4</v>
      </c>
      <c r="E88" s="9">
        <v>4</v>
      </c>
      <c r="F88" s="9">
        <v>5</v>
      </c>
      <c r="G88" s="9">
        <v>2</v>
      </c>
      <c r="H88" s="9">
        <v>4</v>
      </c>
      <c r="I88" s="9">
        <v>2</v>
      </c>
      <c r="J88" s="9">
        <v>3</v>
      </c>
      <c r="K88" s="9">
        <v>3</v>
      </c>
      <c r="L88" s="9">
        <v>4</v>
      </c>
      <c r="M88" s="9">
        <v>2</v>
      </c>
      <c r="N88" s="9">
        <v>4</v>
      </c>
      <c r="O88" s="9">
        <v>3</v>
      </c>
      <c r="P88" s="9">
        <v>4</v>
      </c>
      <c r="Q88">
        <f t="shared" si="1"/>
        <v>52</v>
      </c>
    </row>
    <row r="89" spans="1:17" ht="14.25" customHeight="1" x14ac:dyDescent="0.3">
      <c r="A89" s="2">
        <v>2000</v>
      </c>
      <c r="B89" s="7">
        <v>4</v>
      </c>
      <c r="C89" s="7">
        <v>5</v>
      </c>
      <c r="D89" s="7">
        <v>4</v>
      </c>
      <c r="E89" s="7">
        <v>5</v>
      </c>
      <c r="F89" s="7">
        <v>5</v>
      </c>
      <c r="G89" s="7">
        <v>5</v>
      </c>
      <c r="H89" s="7">
        <v>4</v>
      </c>
      <c r="I89" s="7">
        <v>4</v>
      </c>
      <c r="J89" s="7">
        <v>1</v>
      </c>
      <c r="K89" s="7">
        <v>4</v>
      </c>
      <c r="L89" s="7">
        <v>4</v>
      </c>
      <c r="M89" s="7">
        <v>2</v>
      </c>
      <c r="N89" s="7">
        <v>4</v>
      </c>
      <c r="O89" s="7">
        <v>5</v>
      </c>
      <c r="P89" s="7">
        <v>4</v>
      </c>
      <c r="Q89">
        <f t="shared" si="1"/>
        <v>60</v>
      </c>
    </row>
    <row r="90" spans="1:17" ht="14.25" customHeight="1" x14ac:dyDescent="0.3">
      <c r="A90" s="4">
        <v>2001</v>
      </c>
      <c r="B90" s="9">
        <v>2</v>
      </c>
      <c r="C90" s="9">
        <v>5</v>
      </c>
      <c r="D90" s="9">
        <v>5</v>
      </c>
      <c r="E90" s="9">
        <v>5</v>
      </c>
      <c r="F90" s="9">
        <v>5</v>
      </c>
      <c r="G90" s="9">
        <v>4</v>
      </c>
      <c r="H90" s="9">
        <v>4</v>
      </c>
      <c r="I90" s="9">
        <v>4</v>
      </c>
      <c r="J90" s="9">
        <v>2</v>
      </c>
      <c r="K90" s="9">
        <v>4</v>
      </c>
      <c r="L90" s="9">
        <v>5</v>
      </c>
      <c r="M90" s="9">
        <v>1</v>
      </c>
      <c r="N90" s="9">
        <v>2</v>
      </c>
      <c r="O90" s="9">
        <v>4</v>
      </c>
      <c r="P90" s="9">
        <v>2</v>
      </c>
      <c r="Q90">
        <f t="shared" si="1"/>
        <v>54</v>
      </c>
    </row>
    <row r="91" spans="1:17" ht="14.25" customHeight="1" x14ac:dyDescent="0.3">
      <c r="A91" s="4">
        <v>2000</v>
      </c>
      <c r="B91" s="9">
        <v>2</v>
      </c>
      <c r="C91" s="9">
        <v>4</v>
      </c>
      <c r="D91" s="9">
        <v>4</v>
      </c>
      <c r="E91" s="9">
        <v>4</v>
      </c>
      <c r="F91" s="9">
        <v>4</v>
      </c>
      <c r="G91" s="9">
        <v>4</v>
      </c>
      <c r="H91" s="9">
        <v>4</v>
      </c>
      <c r="I91" s="9">
        <v>4</v>
      </c>
      <c r="J91" s="9">
        <v>2</v>
      </c>
      <c r="K91" s="9">
        <v>4</v>
      </c>
      <c r="L91" s="9">
        <v>5</v>
      </c>
      <c r="M91" s="9">
        <v>1</v>
      </c>
      <c r="N91" s="9">
        <v>4</v>
      </c>
      <c r="O91" s="9">
        <v>5</v>
      </c>
      <c r="P91" s="9">
        <v>2</v>
      </c>
      <c r="Q91">
        <f t="shared" si="1"/>
        <v>53</v>
      </c>
    </row>
    <row r="92" spans="1:17" ht="14.25" customHeight="1" x14ac:dyDescent="0.3">
      <c r="A92" s="4">
        <v>1958</v>
      </c>
      <c r="B92" s="9">
        <v>1</v>
      </c>
      <c r="C92" s="9">
        <v>5</v>
      </c>
      <c r="D92" s="9">
        <v>5</v>
      </c>
      <c r="E92" s="9">
        <v>5</v>
      </c>
      <c r="F92" s="9">
        <v>5</v>
      </c>
      <c r="G92" s="9">
        <v>2</v>
      </c>
      <c r="H92" s="9">
        <v>5</v>
      </c>
      <c r="I92" s="9">
        <v>5</v>
      </c>
      <c r="J92" s="9">
        <v>1</v>
      </c>
      <c r="K92" s="9">
        <v>5</v>
      </c>
      <c r="L92" s="9">
        <v>5</v>
      </c>
      <c r="M92" s="9">
        <v>2</v>
      </c>
      <c r="N92" s="9">
        <v>4</v>
      </c>
      <c r="O92" s="9">
        <v>5</v>
      </c>
      <c r="P92" s="9">
        <v>4</v>
      </c>
      <c r="Q92">
        <f t="shared" si="1"/>
        <v>59</v>
      </c>
    </row>
    <row r="93" spans="1:17" ht="14.25" customHeight="1" x14ac:dyDescent="0.3">
      <c r="A93" s="2">
        <v>2001</v>
      </c>
      <c r="B93" s="7">
        <v>5</v>
      </c>
      <c r="C93" s="7">
        <v>5</v>
      </c>
      <c r="D93" s="7">
        <v>5</v>
      </c>
      <c r="E93" s="7">
        <v>5</v>
      </c>
      <c r="F93" s="7">
        <v>5</v>
      </c>
      <c r="G93" s="7">
        <v>5</v>
      </c>
      <c r="H93" s="7">
        <v>5</v>
      </c>
      <c r="I93" s="7">
        <v>5</v>
      </c>
      <c r="J93" s="7">
        <v>1</v>
      </c>
      <c r="K93" s="7">
        <v>5</v>
      </c>
      <c r="L93" s="7">
        <v>5</v>
      </c>
      <c r="M93" s="7">
        <v>1</v>
      </c>
      <c r="N93" s="7">
        <v>5</v>
      </c>
      <c r="O93" s="7">
        <v>5</v>
      </c>
      <c r="P93" s="7">
        <v>5</v>
      </c>
      <c r="Q93">
        <f t="shared" si="1"/>
        <v>67</v>
      </c>
    </row>
    <row r="94" spans="1:17" ht="14.25" customHeight="1" x14ac:dyDescent="0.3">
      <c r="A94" s="2">
        <v>2000</v>
      </c>
      <c r="B94" s="7">
        <v>1</v>
      </c>
      <c r="C94" s="7">
        <v>3</v>
      </c>
      <c r="D94" s="7">
        <v>1</v>
      </c>
      <c r="E94" s="7">
        <v>5</v>
      </c>
      <c r="F94" s="7">
        <v>4</v>
      </c>
      <c r="G94" s="7">
        <v>2</v>
      </c>
      <c r="H94" s="7">
        <v>2</v>
      </c>
      <c r="I94" s="7">
        <v>4</v>
      </c>
      <c r="J94" s="7">
        <v>3</v>
      </c>
      <c r="K94" s="7">
        <v>4</v>
      </c>
      <c r="L94" s="7">
        <v>4</v>
      </c>
      <c r="M94" s="7">
        <v>2</v>
      </c>
      <c r="N94" s="7">
        <v>2</v>
      </c>
      <c r="O94" s="7">
        <v>4</v>
      </c>
      <c r="P94" s="7">
        <v>2</v>
      </c>
      <c r="Q94">
        <f t="shared" si="1"/>
        <v>43</v>
      </c>
    </row>
    <row r="95" spans="1:17" ht="14.25" customHeight="1" x14ac:dyDescent="0.3">
      <c r="A95" s="2">
        <v>2001</v>
      </c>
      <c r="B95" s="7">
        <v>1</v>
      </c>
      <c r="C95" s="7">
        <v>5</v>
      </c>
      <c r="D95" s="7">
        <v>5</v>
      </c>
      <c r="E95" s="7">
        <v>5</v>
      </c>
      <c r="F95" s="7">
        <v>5</v>
      </c>
      <c r="G95" s="7">
        <v>4</v>
      </c>
      <c r="H95" s="7">
        <v>5</v>
      </c>
      <c r="I95" s="7">
        <v>4</v>
      </c>
      <c r="J95" s="7">
        <v>2</v>
      </c>
      <c r="K95" s="7">
        <v>5</v>
      </c>
      <c r="L95" s="7">
        <v>5</v>
      </c>
      <c r="M95" s="7">
        <v>1</v>
      </c>
      <c r="N95" s="7">
        <v>4</v>
      </c>
      <c r="O95" s="7">
        <v>5</v>
      </c>
      <c r="P95" s="7">
        <v>4</v>
      </c>
      <c r="Q95">
        <f t="shared" si="1"/>
        <v>60</v>
      </c>
    </row>
    <row r="96" spans="1:17" ht="14.25" customHeight="1" x14ac:dyDescent="0.3">
      <c r="A96" s="4">
        <v>1985</v>
      </c>
      <c r="B96" s="9">
        <v>1</v>
      </c>
      <c r="C96" s="9">
        <v>4</v>
      </c>
      <c r="D96" s="9">
        <v>4</v>
      </c>
      <c r="E96" s="9">
        <v>5</v>
      </c>
      <c r="F96" s="9">
        <v>5</v>
      </c>
      <c r="G96" s="9">
        <v>4</v>
      </c>
      <c r="H96" s="9">
        <v>2</v>
      </c>
      <c r="I96" s="9">
        <v>4</v>
      </c>
      <c r="J96" s="9">
        <v>2</v>
      </c>
      <c r="K96" s="9">
        <v>4</v>
      </c>
      <c r="L96" s="9">
        <v>4</v>
      </c>
      <c r="M96" s="9">
        <v>2</v>
      </c>
      <c r="N96" s="9">
        <v>4</v>
      </c>
      <c r="O96" s="9">
        <v>5</v>
      </c>
      <c r="P96" s="9">
        <v>4</v>
      </c>
      <c r="Q96">
        <f t="shared" si="1"/>
        <v>54</v>
      </c>
    </row>
    <row r="97" spans="1:17" ht="14.25" customHeight="1" x14ac:dyDescent="0.3">
      <c r="A97" s="4">
        <v>2000</v>
      </c>
      <c r="B97" s="9">
        <v>1</v>
      </c>
      <c r="C97" s="9">
        <v>4</v>
      </c>
      <c r="D97" s="9">
        <v>4</v>
      </c>
      <c r="E97" s="9">
        <v>5</v>
      </c>
      <c r="F97" s="9">
        <v>5</v>
      </c>
      <c r="G97" s="9">
        <v>2</v>
      </c>
      <c r="H97" s="9">
        <v>2</v>
      </c>
      <c r="I97" s="9">
        <v>5</v>
      </c>
      <c r="J97" s="9">
        <v>3</v>
      </c>
      <c r="K97" s="9">
        <v>4</v>
      </c>
      <c r="L97" s="9">
        <v>3</v>
      </c>
      <c r="M97" s="9">
        <v>4</v>
      </c>
      <c r="N97" s="9">
        <v>2</v>
      </c>
      <c r="O97" s="9">
        <v>2</v>
      </c>
      <c r="P97" s="9">
        <v>2</v>
      </c>
      <c r="Q97">
        <f t="shared" si="1"/>
        <v>48</v>
      </c>
    </row>
    <row r="98" spans="1:17" ht="14.25" customHeight="1" x14ac:dyDescent="0.3">
      <c r="A98" s="4">
        <v>1980</v>
      </c>
      <c r="B98" s="9">
        <v>2</v>
      </c>
      <c r="C98" s="9">
        <v>5</v>
      </c>
      <c r="D98" s="9">
        <v>5</v>
      </c>
      <c r="E98" s="9">
        <v>5</v>
      </c>
      <c r="F98" s="9">
        <v>5</v>
      </c>
      <c r="G98" s="9">
        <v>3</v>
      </c>
      <c r="H98" s="9">
        <v>4</v>
      </c>
      <c r="I98" s="9">
        <v>4</v>
      </c>
      <c r="J98" s="9">
        <v>2</v>
      </c>
      <c r="K98" s="9">
        <v>4</v>
      </c>
      <c r="L98" s="9">
        <v>5</v>
      </c>
      <c r="M98" s="9">
        <v>2</v>
      </c>
      <c r="N98" s="9">
        <v>2</v>
      </c>
      <c r="O98" s="9">
        <v>5</v>
      </c>
      <c r="P98" s="9">
        <v>2</v>
      </c>
      <c r="Q98">
        <f t="shared" si="1"/>
        <v>55</v>
      </c>
    </row>
    <row r="99" spans="1:17" ht="14.25" customHeight="1" x14ac:dyDescent="0.3">
      <c r="A99" s="2">
        <v>1997</v>
      </c>
      <c r="B99" s="7">
        <v>1</v>
      </c>
      <c r="C99" s="7">
        <v>5</v>
      </c>
      <c r="D99" s="7">
        <v>2</v>
      </c>
      <c r="E99" s="7">
        <v>4</v>
      </c>
      <c r="F99" s="7">
        <v>5</v>
      </c>
      <c r="G99" s="7">
        <v>4</v>
      </c>
      <c r="H99" s="7">
        <v>4</v>
      </c>
      <c r="I99" s="7">
        <v>5</v>
      </c>
      <c r="J99" s="7">
        <v>2</v>
      </c>
      <c r="K99" s="7">
        <v>4</v>
      </c>
      <c r="L99" s="7">
        <v>4</v>
      </c>
      <c r="M99" s="7">
        <v>2</v>
      </c>
      <c r="N99" s="7">
        <v>4</v>
      </c>
      <c r="O99" s="7">
        <v>4</v>
      </c>
      <c r="P99" s="7">
        <v>4</v>
      </c>
      <c r="Q99">
        <f t="shared" si="1"/>
        <v>54</v>
      </c>
    </row>
    <row r="100" spans="1:17" ht="14.25" customHeight="1" x14ac:dyDescent="0.3">
      <c r="A100" s="2">
        <v>1998</v>
      </c>
      <c r="B100" s="7">
        <v>1</v>
      </c>
      <c r="C100" s="7">
        <v>5</v>
      </c>
      <c r="D100" s="7">
        <v>4</v>
      </c>
      <c r="E100" s="7">
        <v>5</v>
      </c>
      <c r="F100" s="7">
        <v>4</v>
      </c>
      <c r="G100" s="7">
        <v>1</v>
      </c>
      <c r="H100" s="7">
        <v>4</v>
      </c>
      <c r="I100" s="7">
        <v>2</v>
      </c>
      <c r="J100" s="7">
        <v>4</v>
      </c>
      <c r="K100" s="7">
        <v>4</v>
      </c>
      <c r="L100" s="7">
        <v>4</v>
      </c>
      <c r="M100" s="7">
        <v>2</v>
      </c>
      <c r="N100" s="7">
        <v>2</v>
      </c>
      <c r="O100" s="7">
        <v>2</v>
      </c>
      <c r="P100" s="7">
        <v>2</v>
      </c>
      <c r="Q100">
        <f t="shared" si="1"/>
        <v>46</v>
      </c>
    </row>
    <row r="101" spans="1:17" ht="14.25" customHeight="1" x14ac:dyDescent="0.3">
      <c r="A101" s="2">
        <v>2000</v>
      </c>
      <c r="B101" s="7">
        <v>1</v>
      </c>
      <c r="C101" s="7">
        <v>5</v>
      </c>
      <c r="D101" s="7">
        <v>2</v>
      </c>
      <c r="E101" s="7">
        <v>5</v>
      </c>
      <c r="F101" s="7">
        <v>5</v>
      </c>
      <c r="G101" s="7">
        <v>2</v>
      </c>
      <c r="H101" s="7">
        <v>2</v>
      </c>
      <c r="I101" s="7">
        <v>4</v>
      </c>
      <c r="J101" s="7">
        <v>4</v>
      </c>
      <c r="K101" s="7">
        <v>4</v>
      </c>
      <c r="L101" s="7">
        <v>4</v>
      </c>
      <c r="M101" s="7">
        <v>1</v>
      </c>
      <c r="N101" s="7">
        <v>4</v>
      </c>
      <c r="O101" s="7">
        <v>5</v>
      </c>
      <c r="P101" s="7">
        <v>4</v>
      </c>
      <c r="Q101">
        <f t="shared" si="1"/>
        <v>52</v>
      </c>
    </row>
    <row r="102" spans="1:17" ht="14.25" customHeight="1" x14ac:dyDescent="0.3">
      <c r="A102" s="4">
        <v>1989</v>
      </c>
      <c r="B102" s="9">
        <v>4</v>
      </c>
      <c r="C102" s="9">
        <v>4</v>
      </c>
      <c r="D102" s="9">
        <v>4</v>
      </c>
      <c r="E102" s="9">
        <v>4</v>
      </c>
      <c r="F102" s="9">
        <v>4</v>
      </c>
      <c r="G102" s="9">
        <v>4</v>
      </c>
      <c r="H102" s="9">
        <v>4</v>
      </c>
      <c r="I102" s="9">
        <v>4</v>
      </c>
      <c r="J102" s="9">
        <v>3</v>
      </c>
      <c r="K102" s="9">
        <v>4</v>
      </c>
      <c r="L102" s="9">
        <v>4</v>
      </c>
      <c r="M102" s="9">
        <v>3</v>
      </c>
      <c r="N102" s="9">
        <v>4</v>
      </c>
      <c r="O102" s="9">
        <v>4</v>
      </c>
      <c r="P102" s="9">
        <v>4</v>
      </c>
      <c r="Q102">
        <f t="shared" si="1"/>
        <v>58</v>
      </c>
    </row>
    <row r="103" spans="1:17" ht="14.25" customHeight="1" x14ac:dyDescent="0.3">
      <c r="A103" s="4">
        <v>1990</v>
      </c>
      <c r="B103" s="9">
        <v>3</v>
      </c>
      <c r="C103" s="9">
        <v>4</v>
      </c>
      <c r="D103" s="9">
        <v>3</v>
      </c>
      <c r="E103" s="9">
        <v>4</v>
      </c>
      <c r="F103" s="9">
        <v>4</v>
      </c>
      <c r="G103" s="9">
        <v>4</v>
      </c>
      <c r="H103" s="9">
        <v>4</v>
      </c>
      <c r="I103" s="9">
        <v>4</v>
      </c>
      <c r="J103" s="9">
        <v>2</v>
      </c>
      <c r="K103" s="9">
        <v>3</v>
      </c>
      <c r="L103" s="9">
        <v>3</v>
      </c>
      <c r="M103" s="9">
        <v>2</v>
      </c>
      <c r="N103" s="9">
        <v>3</v>
      </c>
      <c r="O103" s="9">
        <v>4</v>
      </c>
      <c r="P103" s="9">
        <v>2</v>
      </c>
      <c r="Q103">
        <f t="shared" si="1"/>
        <v>49</v>
      </c>
    </row>
    <row r="104" spans="1:17" ht="14.25" customHeight="1" x14ac:dyDescent="0.3">
      <c r="A104" s="2">
        <v>1999</v>
      </c>
      <c r="B104" s="7">
        <v>1</v>
      </c>
      <c r="C104" s="7">
        <v>4</v>
      </c>
      <c r="D104" s="7">
        <v>4</v>
      </c>
      <c r="E104" s="7">
        <v>4</v>
      </c>
      <c r="F104" s="7">
        <v>4</v>
      </c>
      <c r="G104" s="7">
        <v>2</v>
      </c>
      <c r="H104" s="7">
        <v>2</v>
      </c>
      <c r="I104" s="7">
        <v>4</v>
      </c>
      <c r="J104" s="7">
        <v>2</v>
      </c>
      <c r="K104" s="7">
        <v>4</v>
      </c>
      <c r="L104" s="7">
        <v>4</v>
      </c>
      <c r="M104" s="7">
        <v>2</v>
      </c>
      <c r="N104" s="7">
        <v>2</v>
      </c>
      <c r="O104" s="7">
        <v>2</v>
      </c>
      <c r="P104" s="7">
        <v>2</v>
      </c>
      <c r="Q104">
        <f t="shared" si="1"/>
        <v>43</v>
      </c>
    </row>
    <row r="105" spans="1:17" ht="14.25" customHeight="1" x14ac:dyDescent="0.3">
      <c r="A105" s="4">
        <v>1998</v>
      </c>
      <c r="B105" s="9">
        <v>1</v>
      </c>
      <c r="C105" s="9">
        <v>4</v>
      </c>
      <c r="D105" s="9">
        <v>2</v>
      </c>
      <c r="E105" s="9">
        <v>5</v>
      </c>
      <c r="F105" s="9">
        <v>4</v>
      </c>
      <c r="G105" s="9">
        <v>2</v>
      </c>
      <c r="H105" s="9">
        <v>2</v>
      </c>
      <c r="I105" s="9">
        <v>2</v>
      </c>
      <c r="J105" s="9">
        <v>4</v>
      </c>
      <c r="K105" s="9">
        <v>4</v>
      </c>
      <c r="L105" s="9">
        <v>2</v>
      </c>
      <c r="M105" s="9">
        <v>2</v>
      </c>
      <c r="N105" s="9">
        <v>4</v>
      </c>
      <c r="O105" s="9">
        <v>2</v>
      </c>
      <c r="P105" s="9">
        <v>4</v>
      </c>
      <c r="Q105">
        <f t="shared" si="1"/>
        <v>44</v>
      </c>
    </row>
    <row r="106" spans="1:17" ht="14.25" customHeight="1" x14ac:dyDescent="0.3">
      <c r="A106" s="2">
        <v>2001</v>
      </c>
      <c r="B106" s="7">
        <v>2</v>
      </c>
      <c r="C106" s="7">
        <v>5</v>
      </c>
      <c r="D106" s="7">
        <v>4</v>
      </c>
      <c r="E106" s="7">
        <v>5</v>
      </c>
      <c r="F106" s="7">
        <v>4</v>
      </c>
      <c r="G106" s="7">
        <v>2</v>
      </c>
      <c r="H106" s="7">
        <v>4</v>
      </c>
      <c r="I106" s="7">
        <v>2</v>
      </c>
      <c r="J106" s="7">
        <v>2</v>
      </c>
      <c r="K106" s="7">
        <v>4</v>
      </c>
      <c r="L106" s="7">
        <v>3</v>
      </c>
      <c r="M106" s="7">
        <v>2</v>
      </c>
      <c r="N106" s="7">
        <v>1</v>
      </c>
      <c r="O106" s="7">
        <v>2</v>
      </c>
      <c r="P106" s="7">
        <v>1</v>
      </c>
      <c r="Q106">
        <f t="shared" si="1"/>
        <v>43</v>
      </c>
    </row>
    <row r="107" spans="1:17" ht="14.25" customHeight="1" x14ac:dyDescent="0.3">
      <c r="A107" s="2">
        <v>1997</v>
      </c>
      <c r="B107" s="7">
        <v>1</v>
      </c>
      <c r="C107" s="7">
        <v>4</v>
      </c>
      <c r="D107" s="7">
        <v>1</v>
      </c>
      <c r="E107" s="7">
        <v>4</v>
      </c>
      <c r="F107" s="7">
        <v>5</v>
      </c>
      <c r="G107" s="7">
        <v>3</v>
      </c>
      <c r="H107" s="7">
        <v>1</v>
      </c>
      <c r="I107" s="7">
        <v>2</v>
      </c>
      <c r="J107" s="7">
        <v>3</v>
      </c>
      <c r="K107" s="7">
        <v>4</v>
      </c>
      <c r="L107" s="7">
        <v>2</v>
      </c>
      <c r="M107" s="7">
        <v>2</v>
      </c>
      <c r="N107" s="7">
        <v>4</v>
      </c>
      <c r="O107" s="7">
        <v>1</v>
      </c>
      <c r="P107" s="7">
        <v>3</v>
      </c>
      <c r="Q107">
        <f t="shared" si="1"/>
        <v>40</v>
      </c>
    </row>
    <row r="108" spans="1:17" ht="14.25" customHeight="1" x14ac:dyDescent="0.3">
      <c r="A108" s="2">
        <v>1976</v>
      </c>
      <c r="B108" s="7">
        <v>1</v>
      </c>
      <c r="C108" s="7">
        <v>5</v>
      </c>
      <c r="D108" s="7">
        <v>5</v>
      </c>
      <c r="E108" s="7">
        <v>5</v>
      </c>
      <c r="F108" s="7">
        <v>5</v>
      </c>
      <c r="G108" s="7">
        <v>3</v>
      </c>
      <c r="H108" s="7">
        <v>2</v>
      </c>
      <c r="I108" s="7">
        <v>4</v>
      </c>
      <c r="J108" s="7">
        <v>1</v>
      </c>
      <c r="K108" s="7">
        <v>5</v>
      </c>
      <c r="L108" s="7">
        <v>4</v>
      </c>
      <c r="M108" s="7">
        <v>2</v>
      </c>
      <c r="N108" s="7">
        <v>4</v>
      </c>
      <c r="O108" s="7">
        <v>4</v>
      </c>
      <c r="P108" s="7">
        <v>4</v>
      </c>
      <c r="Q108">
        <f t="shared" si="1"/>
        <v>54</v>
      </c>
    </row>
    <row r="109" spans="1:17" ht="14.25" customHeight="1" x14ac:dyDescent="0.3">
      <c r="A109" s="4">
        <v>1994</v>
      </c>
      <c r="B109" s="9">
        <v>2</v>
      </c>
      <c r="C109" s="9">
        <v>5</v>
      </c>
      <c r="D109" s="9">
        <v>5</v>
      </c>
      <c r="E109" s="9">
        <v>5</v>
      </c>
      <c r="F109" s="9">
        <v>5</v>
      </c>
      <c r="G109" s="9">
        <v>3</v>
      </c>
      <c r="H109" s="9">
        <v>4</v>
      </c>
      <c r="I109" s="9">
        <v>5</v>
      </c>
      <c r="J109" s="9">
        <v>1</v>
      </c>
      <c r="K109" s="9">
        <v>5</v>
      </c>
      <c r="L109" s="9">
        <v>4</v>
      </c>
      <c r="M109" s="9">
        <v>2</v>
      </c>
      <c r="N109" s="9">
        <v>2</v>
      </c>
      <c r="O109" s="9">
        <v>2</v>
      </c>
      <c r="P109" s="9">
        <v>3</v>
      </c>
      <c r="Q109">
        <f t="shared" si="1"/>
        <v>53</v>
      </c>
    </row>
    <row r="110" spans="1:17" ht="14.25" customHeight="1" x14ac:dyDescent="0.3">
      <c r="A110" s="4">
        <v>2002</v>
      </c>
      <c r="B110" s="9">
        <v>4</v>
      </c>
      <c r="C110" s="9">
        <v>5</v>
      </c>
      <c r="D110" s="9">
        <v>4</v>
      </c>
      <c r="E110" s="9">
        <v>5</v>
      </c>
      <c r="F110" s="9">
        <v>5</v>
      </c>
      <c r="G110" s="9">
        <v>4</v>
      </c>
      <c r="H110" s="9">
        <v>4</v>
      </c>
      <c r="I110" s="9">
        <v>4</v>
      </c>
      <c r="J110" s="9">
        <v>2</v>
      </c>
      <c r="K110" s="9">
        <v>5</v>
      </c>
      <c r="L110" s="9">
        <v>5</v>
      </c>
      <c r="M110" s="9">
        <v>1</v>
      </c>
      <c r="N110" s="9">
        <v>4</v>
      </c>
      <c r="O110" s="9">
        <v>5</v>
      </c>
      <c r="P110" s="9">
        <v>4</v>
      </c>
      <c r="Q110">
        <f t="shared" si="1"/>
        <v>61</v>
      </c>
    </row>
    <row r="111" spans="1:17" ht="14.25" customHeight="1" x14ac:dyDescent="0.3">
      <c r="A111" s="4">
        <v>1998</v>
      </c>
      <c r="B111" s="9">
        <v>2</v>
      </c>
      <c r="C111" s="9">
        <v>5</v>
      </c>
      <c r="D111" s="9">
        <v>5</v>
      </c>
      <c r="E111" s="9">
        <v>5</v>
      </c>
      <c r="F111" s="9">
        <v>5</v>
      </c>
      <c r="G111" s="9">
        <v>4</v>
      </c>
      <c r="H111" s="9">
        <v>5</v>
      </c>
      <c r="I111" s="9">
        <v>5</v>
      </c>
      <c r="J111" s="9">
        <v>2</v>
      </c>
      <c r="K111" s="9">
        <v>5</v>
      </c>
      <c r="L111" s="9">
        <v>4</v>
      </c>
      <c r="M111" s="9">
        <v>2</v>
      </c>
      <c r="N111" s="9">
        <v>4</v>
      </c>
      <c r="O111" s="9">
        <v>4</v>
      </c>
      <c r="P111" s="9">
        <v>4</v>
      </c>
      <c r="Q111">
        <f t="shared" si="1"/>
        <v>61</v>
      </c>
    </row>
    <row r="112" spans="1:17" ht="14.25" customHeight="1" x14ac:dyDescent="0.3">
      <c r="A112" s="2">
        <v>1995</v>
      </c>
      <c r="B112" s="7">
        <v>4</v>
      </c>
      <c r="C112" s="7">
        <v>4</v>
      </c>
      <c r="D112" s="7">
        <v>5</v>
      </c>
      <c r="E112" s="7">
        <v>4</v>
      </c>
      <c r="F112" s="7">
        <v>4</v>
      </c>
      <c r="G112" s="7">
        <v>2</v>
      </c>
      <c r="H112" s="7">
        <v>3</v>
      </c>
      <c r="I112" s="7">
        <v>2</v>
      </c>
      <c r="J112" s="7">
        <v>4</v>
      </c>
      <c r="K112" s="7">
        <v>4</v>
      </c>
      <c r="L112" s="7">
        <v>4</v>
      </c>
      <c r="M112" s="7">
        <v>2</v>
      </c>
      <c r="N112" s="7">
        <v>3</v>
      </c>
      <c r="O112" s="7">
        <v>4</v>
      </c>
      <c r="P112" s="7">
        <v>3</v>
      </c>
      <c r="Q112">
        <f t="shared" si="1"/>
        <v>52</v>
      </c>
    </row>
    <row r="113" spans="1:17" ht="14.25" customHeight="1" x14ac:dyDescent="0.3">
      <c r="A113" s="4">
        <v>1997</v>
      </c>
      <c r="B113" s="9">
        <v>5</v>
      </c>
      <c r="C113" s="9">
        <v>5</v>
      </c>
      <c r="D113" s="9">
        <v>4</v>
      </c>
      <c r="E113" s="9">
        <v>5</v>
      </c>
      <c r="F113" s="9">
        <v>4</v>
      </c>
      <c r="G113" s="9">
        <v>1</v>
      </c>
      <c r="H113" s="9">
        <v>4</v>
      </c>
      <c r="I113" s="9">
        <v>4</v>
      </c>
      <c r="J113" s="9">
        <v>3</v>
      </c>
      <c r="K113" s="9">
        <v>4</v>
      </c>
      <c r="L113" s="9">
        <v>4</v>
      </c>
      <c r="M113" s="9">
        <v>3</v>
      </c>
      <c r="N113" s="9">
        <v>4</v>
      </c>
      <c r="O113" s="9">
        <v>1</v>
      </c>
      <c r="P113" s="9">
        <v>4</v>
      </c>
      <c r="Q113">
        <f t="shared" si="1"/>
        <v>55</v>
      </c>
    </row>
    <row r="114" spans="1:17" ht="14.25" customHeight="1" x14ac:dyDescent="0.3">
      <c r="A114" s="4">
        <v>1999</v>
      </c>
      <c r="B114" s="9">
        <v>4</v>
      </c>
      <c r="C114" s="9">
        <v>5</v>
      </c>
      <c r="D114" s="9">
        <v>1</v>
      </c>
      <c r="E114" s="9">
        <v>5</v>
      </c>
      <c r="F114" s="9">
        <v>5</v>
      </c>
      <c r="G114" s="9">
        <v>2</v>
      </c>
      <c r="H114" s="9">
        <v>4</v>
      </c>
      <c r="I114" s="9">
        <v>2</v>
      </c>
      <c r="J114" s="9">
        <v>4</v>
      </c>
      <c r="K114" s="9">
        <v>4</v>
      </c>
      <c r="L114" s="9">
        <v>5</v>
      </c>
      <c r="M114" s="9">
        <v>1</v>
      </c>
      <c r="N114" s="9">
        <v>2</v>
      </c>
      <c r="O114" s="9">
        <v>2</v>
      </c>
      <c r="P114" s="9">
        <v>1</v>
      </c>
      <c r="Q114">
        <f t="shared" si="1"/>
        <v>47</v>
      </c>
    </row>
    <row r="115" spans="1:17" ht="14.25" customHeight="1" x14ac:dyDescent="0.3">
      <c r="A115" s="4">
        <v>2000</v>
      </c>
      <c r="B115" s="9">
        <v>4</v>
      </c>
      <c r="C115" s="9">
        <v>4</v>
      </c>
      <c r="D115" s="9">
        <v>3</v>
      </c>
      <c r="E115" s="9">
        <v>5</v>
      </c>
      <c r="F115" s="9">
        <v>5</v>
      </c>
      <c r="G115" s="9">
        <v>4</v>
      </c>
      <c r="H115" s="9">
        <v>3</v>
      </c>
      <c r="I115" s="9">
        <v>5</v>
      </c>
      <c r="J115" s="9">
        <v>2</v>
      </c>
      <c r="K115" s="9">
        <v>4</v>
      </c>
      <c r="L115" s="9">
        <v>4</v>
      </c>
      <c r="M115" s="9">
        <v>2</v>
      </c>
      <c r="N115" s="9">
        <v>4</v>
      </c>
      <c r="O115" s="9">
        <v>4</v>
      </c>
      <c r="P115" s="9">
        <v>4</v>
      </c>
      <c r="Q115">
        <f t="shared" si="1"/>
        <v>57</v>
      </c>
    </row>
    <row r="116" spans="1:17" ht="14.25" customHeight="1" x14ac:dyDescent="0.3">
      <c r="A116" s="4">
        <v>1971</v>
      </c>
      <c r="B116" s="9">
        <v>1</v>
      </c>
      <c r="C116" s="9">
        <v>4</v>
      </c>
      <c r="D116" s="9">
        <v>4</v>
      </c>
      <c r="E116" s="9">
        <v>5</v>
      </c>
      <c r="F116" s="9">
        <v>4</v>
      </c>
      <c r="G116" s="9">
        <v>2</v>
      </c>
      <c r="H116" s="9">
        <v>2</v>
      </c>
      <c r="I116" s="9">
        <v>4</v>
      </c>
      <c r="J116" s="9">
        <v>4</v>
      </c>
      <c r="K116" s="9">
        <v>4</v>
      </c>
      <c r="L116" s="9">
        <v>4</v>
      </c>
      <c r="M116" s="9">
        <v>2</v>
      </c>
      <c r="N116" s="9">
        <v>3</v>
      </c>
      <c r="O116" s="9">
        <v>4</v>
      </c>
      <c r="P116" s="9">
        <v>2</v>
      </c>
      <c r="Q116">
        <f t="shared" si="1"/>
        <v>49</v>
      </c>
    </row>
    <row r="117" spans="1:17" ht="14.25" customHeight="1" x14ac:dyDescent="0.3">
      <c r="A117" s="2">
        <v>1966</v>
      </c>
      <c r="B117" s="7">
        <v>4</v>
      </c>
      <c r="C117" s="7">
        <v>4</v>
      </c>
      <c r="D117" s="7">
        <v>4</v>
      </c>
      <c r="E117" s="7">
        <v>4</v>
      </c>
      <c r="F117" s="7">
        <v>4</v>
      </c>
      <c r="G117" s="7">
        <v>1</v>
      </c>
      <c r="H117" s="7">
        <v>2</v>
      </c>
      <c r="I117" s="7">
        <v>4</v>
      </c>
      <c r="J117" s="7">
        <v>2</v>
      </c>
      <c r="K117" s="7">
        <v>4</v>
      </c>
      <c r="L117" s="7">
        <v>1</v>
      </c>
      <c r="M117" s="7">
        <v>3</v>
      </c>
      <c r="N117" s="7">
        <v>2</v>
      </c>
      <c r="O117" s="7">
        <v>2</v>
      </c>
      <c r="P117" s="7">
        <v>2</v>
      </c>
      <c r="Q117">
        <f t="shared" si="1"/>
        <v>43</v>
      </c>
    </row>
    <row r="118" spans="1:17" ht="14.25" customHeight="1" x14ac:dyDescent="0.3">
      <c r="A118" s="2">
        <v>2002</v>
      </c>
      <c r="B118" s="7">
        <v>2</v>
      </c>
      <c r="C118" s="7">
        <v>4</v>
      </c>
      <c r="D118" s="7">
        <v>2</v>
      </c>
      <c r="E118" s="7">
        <v>5</v>
      </c>
      <c r="F118" s="7">
        <v>5</v>
      </c>
      <c r="G118" s="7">
        <v>2</v>
      </c>
      <c r="H118" s="7">
        <v>4</v>
      </c>
      <c r="I118" s="7">
        <v>1</v>
      </c>
      <c r="J118" s="7">
        <v>2</v>
      </c>
      <c r="K118" s="7">
        <v>5</v>
      </c>
      <c r="L118" s="7">
        <v>4</v>
      </c>
      <c r="M118" s="7">
        <v>2</v>
      </c>
      <c r="N118" s="7">
        <v>1</v>
      </c>
      <c r="O118" s="7">
        <v>5</v>
      </c>
      <c r="P118" s="7">
        <v>1</v>
      </c>
      <c r="Q118">
        <f t="shared" si="1"/>
        <v>45</v>
      </c>
    </row>
    <row r="119" spans="1:17" ht="14.25" customHeight="1" x14ac:dyDescent="0.3">
      <c r="A119" s="4">
        <v>2000</v>
      </c>
      <c r="B119" s="9">
        <v>2</v>
      </c>
      <c r="C119" s="9">
        <v>4</v>
      </c>
      <c r="D119" s="9">
        <v>2</v>
      </c>
      <c r="E119" s="9">
        <v>5</v>
      </c>
      <c r="F119" s="9">
        <v>4</v>
      </c>
      <c r="G119" s="9">
        <v>1</v>
      </c>
      <c r="H119" s="9">
        <v>2</v>
      </c>
      <c r="I119" s="9">
        <v>2</v>
      </c>
      <c r="J119" s="9">
        <v>4</v>
      </c>
      <c r="K119" s="9">
        <v>5</v>
      </c>
      <c r="L119" s="9">
        <v>4</v>
      </c>
      <c r="M119" s="9">
        <v>2</v>
      </c>
      <c r="N119" s="9">
        <v>3</v>
      </c>
      <c r="O119" s="9">
        <v>2</v>
      </c>
      <c r="P119" s="9">
        <v>3</v>
      </c>
      <c r="Q119">
        <f t="shared" si="1"/>
        <v>45</v>
      </c>
    </row>
    <row r="120" spans="1:17" ht="14.25" customHeight="1" x14ac:dyDescent="0.3">
      <c r="A120" s="4">
        <v>1999</v>
      </c>
      <c r="B120" s="9">
        <v>1</v>
      </c>
      <c r="C120" s="9">
        <v>1</v>
      </c>
      <c r="D120" s="9">
        <v>1</v>
      </c>
      <c r="E120" s="9">
        <v>4</v>
      </c>
      <c r="F120" s="9">
        <v>5</v>
      </c>
      <c r="G120" s="9">
        <v>1</v>
      </c>
      <c r="H120" s="9">
        <v>1</v>
      </c>
      <c r="I120" s="9">
        <v>1</v>
      </c>
      <c r="J120" s="9">
        <v>5</v>
      </c>
      <c r="K120" s="9">
        <v>4</v>
      </c>
      <c r="L120" s="9">
        <v>1</v>
      </c>
      <c r="M120" s="9">
        <v>4</v>
      </c>
      <c r="N120" s="9">
        <v>2</v>
      </c>
      <c r="O120" s="9">
        <v>1</v>
      </c>
      <c r="P120" s="9">
        <v>1</v>
      </c>
      <c r="Q120">
        <f t="shared" si="1"/>
        <v>33</v>
      </c>
    </row>
    <row r="121" spans="1:17" ht="14.25" customHeight="1" x14ac:dyDescent="0.3">
      <c r="A121" s="2">
        <v>1999</v>
      </c>
      <c r="B121" s="7">
        <v>1</v>
      </c>
      <c r="C121" s="7">
        <v>5</v>
      </c>
      <c r="D121" s="7">
        <v>5</v>
      </c>
      <c r="E121" s="7">
        <v>5</v>
      </c>
      <c r="F121" s="7">
        <v>5</v>
      </c>
      <c r="G121" s="7">
        <v>5</v>
      </c>
      <c r="H121" s="7">
        <v>5</v>
      </c>
      <c r="I121" s="7">
        <v>5</v>
      </c>
      <c r="J121" s="7">
        <v>1</v>
      </c>
      <c r="K121" s="7">
        <v>5</v>
      </c>
      <c r="L121" s="7">
        <v>5</v>
      </c>
      <c r="M121" s="7">
        <v>1</v>
      </c>
      <c r="N121" s="7">
        <v>5</v>
      </c>
      <c r="O121" s="7">
        <v>5</v>
      </c>
      <c r="P121" s="7">
        <v>5</v>
      </c>
      <c r="Q121">
        <f t="shared" si="1"/>
        <v>63</v>
      </c>
    </row>
    <row r="122" spans="1:17" ht="14.25" customHeight="1" x14ac:dyDescent="0.3">
      <c r="A122" s="2">
        <v>2000</v>
      </c>
      <c r="B122" s="7">
        <v>1</v>
      </c>
      <c r="C122" s="7">
        <v>5</v>
      </c>
      <c r="D122" s="7">
        <v>4</v>
      </c>
      <c r="E122" s="7">
        <v>5</v>
      </c>
      <c r="F122" s="7">
        <v>5</v>
      </c>
      <c r="G122" s="7">
        <v>5</v>
      </c>
      <c r="H122" s="7">
        <v>5</v>
      </c>
      <c r="I122" s="7">
        <v>5</v>
      </c>
      <c r="J122" s="7">
        <v>1</v>
      </c>
      <c r="K122" s="7">
        <v>5</v>
      </c>
      <c r="L122" s="7">
        <v>4</v>
      </c>
      <c r="M122" s="7">
        <v>2</v>
      </c>
      <c r="N122" s="7">
        <v>3</v>
      </c>
      <c r="O122" s="7">
        <v>2</v>
      </c>
      <c r="P122" s="7">
        <v>4</v>
      </c>
      <c r="Q122">
        <f t="shared" si="1"/>
        <v>56</v>
      </c>
    </row>
    <row r="123" spans="1:17" ht="14.25" customHeight="1" x14ac:dyDescent="0.3">
      <c r="A123" s="2">
        <v>1998</v>
      </c>
      <c r="B123" s="7">
        <v>3</v>
      </c>
      <c r="C123" s="7">
        <v>4</v>
      </c>
      <c r="D123" s="7">
        <v>1</v>
      </c>
      <c r="E123" s="7">
        <v>5</v>
      </c>
      <c r="F123" s="7">
        <v>5</v>
      </c>
      <c r="G123" s="7">
        <v>2</v>
      </c>
      <c r="H123" s="7">
        <v>2</v>
      </c>
      <c r="I123" s="7">
        <v>4</v>
      </c>
      <c r="J123" s="7">
        <v>4</v>
      </c>
      <c r="K123" s="7">
        <v>4</v>
      </c>
      <c r="L123" s="7">
        <v>4</v>
      </c>
      <c r="M123" s="7">
        <v>3</v>
      </c>
      <c r="N123" s="7">
        <v>2</v>
      </c>
      <c r="O123" s="7">
        <v>2</v>
      </c>
      <c r="P123" s="7">
        <v>2</v>
      </c>
      <c r="Q123">
        <f t="shared" si="1"/>
        <v>47</v>
      </c>
    </row>
    <row r="124" spans="1:17" ht="14.25" customHeight="1" x14ac:dyDescent="0.3">
      <c r="A124" s="4">
        <v>2000</v>
      </c>
      <c r="B124" s="9">
        <v>4</v>
      </c>
      <c r="C124" s="9">
        <v>4</v>
      </c>
      <c r="D124" s="9">
        <v>4</v>
      </c>
      <c r="E124" s="9">
        <v>4</v>
      </c>
      <c r="F124" s="9">
        <v>4</v>
      </c>
      <c r="G124" s="9">
        <v>1</v>
      </c>
      <c r="H124" s="9">
        <v>4</v>
      </c>
      <c r="I124" s="9">
        <v>2</v>
      </c>
      <c r="J124" s="9">
        <v>4</v>
      </c>
      <c r="K124" s="9">
        <v>4</v>
      </c>
      <c r="L124" s="9">
        <v>4</v>
      </c>
      <c r="M124" s="9">
        <v>2</v>
      </c>
      <c r="N124" s="9">
        <v>4</v>
      </c>
      <c r="O124" s="9">
        <v>4</v>
      </c>
      <c r="P124" s="9">
        <v>4</v>
      </c>
      <c r="Q124">
        <f t="shared" si="1"/>
        <v>53</v>
      </c>
    </row>
    <row r="125" spans="1:17" ht="14.25" customHeight="1" x14ac:dyDescent="0.3">
      <c r="A125" s="4">
        <v>1970</v>
      </c>
      <c r="B125" s="9">
        <v>4</v>
      </c>
      <c r="C125" s="9">
        <v>4</v>
      </c>
      <c r="D125" s="9">
        <v>4</v>
      </c>
      <c r="E125" s="9">
        <v>5</v>
      </c>
      <c r="F125" s="9">
        <v>5</v>
      </c>
      <c r="G125" s="9">
        <v>2</v>
      </c>
      <c r="H125" s="9">
        <v>2</v>
      </c>
      <c r="I125" s="9">
        <v>3</v>
      </c>
      <c r="J125" s="9">
        <v>4</v>
      </c>
      <c r="K125" s="9">
        <v>4</v>
      </c>
      <c r="L125" s="9">
        <v>2</v>
      </c>
      <c r="M125" s="9">
        <v>3</v>
      </c>
      <c r="N125" s="9">
        <v>3</v>
      </c>
      <c r="O125" s="9">
        <v>2</v>
      </c>
      <c r="P125" s="9">
        <v>3</v>
      </c>
      <c r="Q125">
        <f t="shared" si="1"/>
        <v>50</v>
      </c>
    </row>
    <row r="126" spans="1:17" ht="14.25" customHeight="1" x14ac:dyDescent="0.3">
      <c r="A126" s="2">
        <v>1959</v>
      </c>
      <c r="B126" s="7">
        <v>1</v>
      </c>
      <c r="C126" s="7">
        <v>4</v>
      </c>
      <c r="D126" s="7">
        <v>4</v>
      </c>
      <c r="E126" s="7">
        <v>2</v>
      </c>
      <c r="F126" s="7">
        <v>4</v>
      </c>
      <c r="G126" s="7">
        <v>1</v>
      </c>
      <c r="H126" s="7">
        <v>2</v>
      </c>
      <c r="I126" s="7">
        <v>4</v>
      </c>
      <c r="J126" s="7">
        <v>4</v>
      </c>
      <c r="K126" s="7">
        <v>2</v>
      </c>
      <c r="L126" s="7">
        <v>2</v>
      </c>
      <c r="M126" s="7">
        <v>3</v>
      </c>
      <c r="N126" s="7">
        <v>2</v>
      </c>
      <c r="O126" s="7">
        <v>4</v>
      </c>
      <c r="P126" s="7">
        <v>2</v>
      </c>
      <c r="Q126">
        <f t="shared" si="1"/>
        <v>41</v>
      </c>
    </row>
    <row r="127" spans="1:17" ht="14.25" customHeight="1" x14ac:dyDescent="0.3">
      <c r="A127" s="4">
        <v>1999</v>
      </c>
      <c r="B127" s="9">
        <v>2</v>
      </c>
      <c r="C127" s="9">
        <v>5</v>
      </c>
      <c r="D127" s="9">
        <v>4</v>
      </c>
      <c r="E127" s="9">
        <v>5</v>
      </c>
      <c r="F127" s="9">
        <v>4</v>
      </c>
      <c r="G127" s="9">
        <v>2</v>
      </c>
      <c r="H127" s="9">
        <v>2</v>
      </c>
      <c r="I127" s="9">
        <v>4</v>
      </c>
      <c r="J127" s="9">
        <v>4</v>
      </c>
      <c r="K127" s="9">
        <v>4</v>
      </c>
      <c r="L127" s="9">
        <v>4</v>
      </c>
      <c r="M127" s="9">
        <v>2</v>
      </c>
      <c r="N127" s="9">
        <v>2</v>
      </c>
      <c r="O127" s="9">
        <v>2</v>
      </c>
      <c r="P127" s="9">
        <v>2</v>
      </c>
      <c r="Q127">
        <f t="shared" si="1"/>
        <v>48</v>
      </c>
    </row>
    <row r="128" spans="1:17" ht="14.25" customHeight="1" x14ac:dyDescent="0.3">
      <c r="A128" s="4">
        <v>1994</v>
      </c>
      <c r="B128" s="9">
        <v>2</v>
      </c>
      <c r="C128" s="9">
        <v>5</v>
      </c>
      <c r="D128" s="9">
        <v>5</v>
      </c>
      <c r="E128" s="9">
        <v>5</v>
      </c>
      <c r="F128" s="9">
        <v>5</v>
      </c>
      <c r="G128" s="9">
        <v>2</v>
      </c>
      <c r="H128" s="9">
        <v>5</v>
      </c>
      <c r="I128" s="9">
        <v>5</v>
      </c>
      <c r="J128" s="9">
        <v>3</v>
      </c>
      <c r="K128" s="9">
        <v>5</v>
      </c>
      <c r="L128" s="9">
        <v>5</v>
      </c>
      <c r="M128" s="9">
        <v>1</v>
      </c>
      <c r="N128" s="9">
        <v>5</v>
      </c>
      <c r="O128" s="9">
        <v>5</v>
      </c>
      <c r="P128" s="9">
        <v>5</v>
      </c>
      <c r="Q128">
        <f t="shared" si="1"/>
        <v>63</v>
      </c>
    </row>
    <row r="129" spans="1:17" ht="14.25" customHeight="1" x14ac:dyDescent="0.3">
      <c r="A129" s="4">
        <v>1973</v>
      </c>
      <c r="B129" s="9">
        <v>1</v>
      </c>
      <c r="C129" s="9">
        <v>4</v>
      </c>
      <c r="D129" s="9">
        <v>2</v>
      </c>
      <c r="E129" s="9">
        <v>4</v>
      </c>
      <c r="F129" s="9">
        <v>4</v>
      </c>
      <c r="G129" s="9">
        <v>1</v>
      </c>
      <c r="H129" s="9">
        <v>1</v>
      </c>
      <c r="I129" s="9">
        <v>2</v>
      </c>
      <c r="J129" s="9">
        <v>1</v>
      </c>
      <c r="K129" s="9">
        <v>2</v>
      </c>
      <c r="L129" s="9">
        <v>1</v>
      </c>
      <c r="M129" s="9">
        <v>4</v>
      </c>
      <c r="N129" s="9">
        <v>1</v>
      </c>
      <c r="O129" s="9">
        <v>2</v>
      </c>
      <c r="P129" s="9">
        <v>1</v>
      </c>
      <c r="Q129">
        <f t="shared" si="1"/>
        <v>31</v>
      </c>
    </row>
    <row r="130" spans="1:17" ht="14.25" customHeight="1" x14ac:dyDescent="0.3">
      <c r="A130" s="2">
        <v>1992</v>
      </c>
      <c r="B130" s="7">
        <v>4</v>
      </c>
      <c r="C130" s="7">
        <v>4</v>
      </c>
      <c r="D130" s="7">
        <v>2</v>
      </c>
      <c r="E130" s="7">
        <v>4</v>
      </c>
      <c r="F130" s="7">
        <v>4</v>
      </c>
      <c r="G130" s="7">
        <v>3</v>
      </c>
      <c r="H130" s="7">
        <v>3</v>
      </c>
      <c r="I130" s="7">
        <v>4</v>
      </c>
      <c r="J130" s="7">
        <v>3</v>
      </c>
      <c r="K130" s="7">
        <v>4</v>
      </c>
      <c r="L130" s="7">
        <v>2</v>
      </c>
      <c r="M130" s="7">
        <v>4</v>
      </c>
      <c r="N130" s="7">
        <v>4</v>
      </c>
      <c r="O130" s="7">
        <v>2</v>
      </c>
      <c r="P130" s="7">
        <v>4</v>
      </c>
      <c r="Q130">
        <f t="shared" si="1"/>
        <v>51</v>
      </c>
    </row>
    <row r="131" spans="1:17" ht="14.25" customHeight="1" x14ac:dyDescent="0.3">
      <c r="A131" s="2">
        <v>1989</v>
      </c>
      <c r="B131" s="7">
        <v>1</v>
      </c>
      <c r="C131" s="7">
        <v>4</v>
      </c>
      <c r="D131" s="7">
        <v>5</v>
      </c>
      <c r="E131" s="7">
        <v>5</v>
      </c>
      <c r="F131" s="7">
        <v>4</v>
      </c>
      <c r="G131" s="7">
        <v>2</v>
      </c>
      <c r="H131" s="7">
        <v>2</v>
      </c>
      <c r="I131" s="7">
        <v>5</v>
      </c>
      <c r="J131" s="7">
        <v>4</v>
      </c>
      <c r="K131" s="7">
        <v>4</v>
      </c>
      <c r="L131" s="7">
        <v>5</v>
      </c>
      <c r="M131" s="7">
        <v>2</v>
      </c>
      <c r="N131" s="7">
        <v>5</v>
      </c>
      <c r="O131" s="7">
        <v>5</v>
      </c>
      <c r="P131" s="7">
        <v>4</v>
      </c>
      <c r="Q131">
        <f t="shared" ref="Q131:Q194" si="2">SUM(B131:P131)</f>
        <v>57</v>
      </c>
    </row>
    <row r="132" spans="1:17" ht="14.25" customHeight="1" x14ac:dyDescent="0.3">
      <c r="A132" s="4">
        <v>1999</v>
      </c>
      <c r="B132" s="9">
        <v>4</v>
      </c>
      <c r="C132" s="9">
        <v>5</v>
      </c>
      <c r="D132" s="9">
        <v>5</v>
      </c>
      <c r="E132" s="9">
        <v>5</v>
      </c>
      <c r="F132" s="9">
        <v>5</v>
      </c>
      <c r="G132" s="9">
        <v>4</v>
      </c>
      <c r="H132" s="9">
        <v>5</v>
      </c>
      <c r="I132" s="9">
        <v>5</v>
      </c>
      <c r="J132" s="9">
        <v>2</v>
      </c>
      <c r="K132" s="9">
        <v>5</v>
      </c>
      <c r="L132" s="9">
        <v>5</v>
      </c>
      <c r="M132" s="9">
        <v>1</v>
      </c>
      <c r="N132" s="9">
        <v>4</v>
      </c>
      <c r="O132" s="9">
        <v>5</v>
      </c>
      <c r="P132" s="9">
        <v>4</v>
      </c>
      <c r="Q132">
        <f t="shared" si="2"/>
        <v>64</v>
      </c>
    </row>
    <row r="133" spans="1:17" ht="14.25" customHeight="1" x14ac:dyDescent="0.3">
      <c r="A133" s="2">
        <v>2004</v>
      </c>
      <c r="B133" s="7">
        <v>5</v>
      </c>
      <c r="C133" s="7">
        <v>5</v>
      </c>
      <c r="D133" s="7">
        <v>2</v>
      </c>
      <c r="E133" s="7">
        <v>5</v>
      </c>
      <c r="F133" s="7">
        <v>5</v>
      </c>
      <c r="G133" s="7">
        <v>4</v>
      </c>
      <c r="H133" s="7">
        <v>5</v>
      </c>
      <c r="I133" s="7">
        <v>4</v>
      </c>
      <c r="J133" s="7">
        <v>1</v>
      </c>
      <c r="K133" s="7">
        <v>5</v>
      </c>
      <c r="L133" s="7">
        <v>4</v>
      </c>
      <c r="M133" s="7">
        <v>1</v>
      </c>
      <c r="N133" s="7">
        <v>4</v>
      </c>
      <c r="O133" s="7">
        <v>5</v>
      </c>
      <c r="P133" s="7">
        <v>5</v>
      </c>
      <c r="Q133">
        <f t="shared" si="2"/>
        <v>60</v>
      </c>
    </row>
    <row r="134" spans="1:17" ht="14.25" customHeight="1" x14ac:dyDescent="0.3">
      <c r="A134" s="4">
        <v>1980</v>
      </c>
      <c r="B134" s="9">
        <v>1</v>
      </c>
      <c r="C134" s="9">
        <v>2</v>
      </c>
      <c r="D134" s="9">
        <v>2</v>
      </c>
      <c r="E134" s="9">
        <v>4</v>
      </c>
      <c r="F134" s="9">
        <v>4</v>
      </c>
      <c r="G134" s="9">
        <v>2</v>
      </c>
      <c r="H134" s="9">
        <v>3</v>
      </c>
      <c r="I134" s="9">
        <v>4</v>
      </c>
      <c r="J134" s="9">
        <v>3</v>
      </c>
      <c r="K134" s="9">
        <v>2</v>
      </c>
      <c r="L134" s="9">
        <v>3</v>
      </c>
      <c r="M134" s="9">
        <v>2</v>
      </c>
      <c r="N134" s="9">
        <v>4</v>
      </c>
      <c r="O134" s="9">
        <v>1</v>
      </c>
      <c r="P134" s="9">
        <v>3</v>
      </c>
      <c r="Q134">
        <f t="shared" si="2"/>
        <v>40</v>
      </c>
    </row>
    <row r="135" spans="1:17" ht="14.25" customHeight="1" x14ac:dyDescent="0.3">
      <c r="A135" s="4">
        <v>1992</v>
      </c>
      <c r="B135" s="9">
        <v>1</v>
      </c>
      <c r="C135" s="9">
        <v>4</v>
      </c>
      <c r="D135" s="9">
        <v>4</v>
      </c>
      <c r="E135" s="9">
        <v>5</v>
      </c>
      <c r="F135" s="9">
        <v>4</v>
      </c>
      <c r="G135" s="9">
        <v>3</v>
      </c>
      <c r="H135" s="9">
        <v>3</v>
      </c>
      <c r="I135" s="9">
        <v>4</v>
      </c>
      <c r="J135" s="9">
        <v>2</v>
      </c>
      <c r="K135" s="9">
        <v>4</v>
      </c>
      <c r="L135" s="9">
        <v>4</v>
      </c>
      <c r="M135" s="9">
        <v>1</v>
      </c>
      <c r="N135" s="9">
        <v>4</v>
      </c>
      <c r="O135" s="9">
        <v>5</v>
      </c>
      <c r="P135" s="9">
        <v>4</v>
      </c>
      <c r="Q135">
        <f t="shared" si="2"/>
        <v>52</v>
      </c>
    </row>
    <row r="136" spans="1:17" ht="14.25" customHeight="1" x14ac:dyDescent="0.3">
      <c r="A136" s="2">
        <v>1988</v>
      </c>
      <c r="B136" s="7">
        <v>4</v>
      </c>
      <c r="C136" s="7">
        <v>4</v>
      </c>
      <c r="D136" s="7">
        <v>4</v>
      </c>
      <c r="E136" s="7">
        <v>5</v>
      </c>
      <c r="F136" s="7">
        <v>5</v>
      </c>
      <c r="G136" s="7">
        <v>3</v>
      </c>
      <c r="H136" s="7">
        <v>3</v>
      </c>
      <c r="I136" s="7">
        <v>4</v>
      </c>
      <c r="J136" s="7">
        <v>3</v>
      </c>
      <c r="K136" s="7">
        <v>3</v>
      </c>
      <c r="L136" s="7">
        <v>2</v>
      </c>
      <c r="M136" s="7">
        <v>4</v>
      </c>
      <c r="N136" s="7">
        <v>3</v>
      </c>
      <c r="O136" s="7">
        <v>2</v>
      </c>
      <c r="P136" s="7">
        <v>3</v>
      </c>
      <c r="Q136">
        <f t="shared" si="2"/>
        <v>52</v>
      </c>
    </row>
    <row r="137" spans="1:17" ht="14.25" customHeight="1" x14ac:dyDescent="0.3">
      <c r="A137" s="4">
        <v>2000</v>
      </c>
      <c r="B137" s="9">
        <v>5</v>
      </c>
      <c r="C137" s="9">
        <v>4</v>
      </c>
      <c r="D137" s="9">
        <v>1</v>
      </c>
      <c r="E137" s="9">
        <v>5</v>
      </c>
      <c r="F137" s="9">
        <v>5</v>
      </c>
      <c r="G137" s="9">
        <v>2</v>
      </c>
      <c r="H137" s="9">
        <v>4</v>
      </c>
      <c r="I137" s="9">
        <v>2</v>
      </c>
      <c r="J137" s="9">
        <v>4</v>
      </c>
      <c r="K137" s="9">
        <v>2</v>
      </c>
      <c r="L137" s="9">
        <v>4</v>
      </c>
      <c r="M137" s="9">
        <v>2</v>
      </c>
      <c r="N137" s="9">
        <v>2</v>
      </c>
      <c r="O137" s="9">
        <v>4</v>
      </c>
      <c r="P137" s="9">
        <v>2</v>
      </c>
      <c r="Q137">
        <f t="shared" si="2"/>
        <v>48</v>
      </c>
    </row>
    <row r="138" spans="1:17" ht="14.25" customHeight="1" x14ac:dyDescent="0.3">
      <c r="A138" s="2">
        <v>2001</v>
      </c>
      <c r="B138" s="7">
        <v>4</v>
      </c>
      <c r="C138" s="7">
        <v>2</v>
      </c>
      <c r="D138" s="7">
        <v>4</v>
      </c>
      <c r="E138" s="7">
        <v>5</v>
      </c>
      <c r="F138" s="7">
        <v>5</v>
      </c>
      <c r="G138" s="7">
        <v>3</v>
      </c>
      <c r="H138" s="7">
        <v>2</v>
      </c>
      <c r="I138" s="7">
        <v>4</v>
      </c>
      <c r="J138" s="7">
        <v>4</v>
      </c>
      <c r="K138" s="7">
        <v>5</v>
      </c>
      <c r="L138" s="7">
        <v>5</v>
      </c>
      <c r="M138" s="7">
        <v>2</v>
      </c>
      <c r="N138" s="7">
        <v>5</v>
      </c>
      <c r="O138" s="7">
        <v>5</v>
      </c>
      <c r="P138" s="7">
        <v>4</v>
      </c>
      <c r="Q138">
        <f t="shared" si="2"/>
        <v>59</v>
      </c>
    </row>
    <row r="139" spans="1:17" ht="14.25" customHeight="1" x14ac:dyDescent="0.3">
      <c r="A139" s="2">
        <v>1986</v>
      </c>
      <c r="B139" s="7">
        <v>1</v>
      </c>
      <c r="C139" s="7">
        <v>2</v>
      </c>
      <c r="D139" s="7">
        <v>2</v>
      </c>
      <c r="E139" s="7">
        <v>3</v>
      </c>
      <c r="F139" s="7">
        <v>4</v>
      </c>
      <c r="G139" s="7">
        <v>1</v>
      </c>
      <c r="H139" s="7">
        <v>1</v>
      </c>
      <c r="I139" s="7">
        <v>2</v>
      </c>
      <c r="J139" s="7">
        <v>5</v>
      </c>
      <c r="K139" s="7">
        <v>3</v>
      </c>
      <c r="L139" s="7">
        <v>2</v>
      </c>
      <c r="M139" s="7">
        <v>4</v>
      </c>
      <c r="N139" s="7">
        <v>2</v>
      </c>
      <c r="O139" s="7">
        <v>2</v>
      </c>
      <c r="P139" s="7">
        <v>1</v>
      </c>
      <c r="Q139">
        <f t="shared" si="2"/>
        <v>35</v>
      </c>
    </row>
    <row r="140" spans="1:17" ht="14.25" customHeight="1" x14ac:dyDescent="0.3">
      <c r="A140" s="4">
        <v>1994</v>
      </c>
      <c r="B140" s="9">
        <v>1</v>
      </c>
      <c r="C140" s="9">
        <v>5</v>
      </c>
      <c r="D140" s="9">
        <v>4</v>
      </c>
      <c r="E140" s="9">
        <v>5</v>
      </c>
      <c r="F140" s="9">
        <v>5</v>
      </c>
      <c r="G140" s="9">
        <v>5</v>
      </c>
      <c r="H140" s="9">
        <v>5</v>
      </c>
      <c r="I140" s="9">
        <v>5</v>
      </c>
      <c r="J140" s="9">
        <v>2</v>
      </c>
      <c r="K140" s="9">
        <v>5</v>
      </c>
      <c r="L140" s="9">
        <v>5</v>
      </c>
      <c r="M140" s="9">
        <v>2</v>
      </c>
      <c r="N140" s="9">
        <v>5</v>
      </c>
      <c r="O140" s="9">
        <v>4</v>
      </c>
      <c r="P140" s="9">
        <v>5</v>
      </c>
      <c r="Q140">
        <f t="shared" si="2"/>
        <v>63</v>
      </c>
    </row>
    <row r="141" spans="1:17" ht="14.25" customHeight="1" x14ac:dyDescent="0.3">
      <c r="A141" s="4">
        <v>1999</v>
      </c>
      <c r="B141" s="9">
        <v>1</v>
      </c>
      <c r="C141" s="9">
        <v>5</v>
      </c>
      <c r="D141" s="9">
        <v>5</v>
      </c>
      <c r="E141" s="9">
        <v>5</v>
      </c>
      <c r="F141" s="9">
        <v>5</v>
      </c>
      <c r="G141" s="9">
        <v>4</v>
      </c>
      <c r="H141" s="9">
        <v>4</v>
      </c>
      <c r="I141" s="9">
        <v>5</v>
      </c>
      <c r="J141" s="9">
        <v>1</v>
      </c>
      <c r="K141" s="9">
        <v>5</v>
      </c>
      <c r="L141" s="9">
        <v>5</v>
      </c>
      <c r="M141" s="9">
        <v>1</v>
      </c>
      <c r="N141" s="9">
        <v>2</v>
      </c>
      <c r="O141" s="9">
        <v>5</v>
      </c>
      <c r="P141" s="9">
        <v>2</v>
      </c>
      <c r="Q141">
        <f t="shared" si="2"/>
        <v>55</v>
      </c>
    </row>
    <row r="142" spans="1:17" ht="14.25" customHeight="1" x14ac:dyDescent="0.3">
      <c r="A142" s="4">
        <v>1996</v>
      </c>
      <c r="B142" s="9">
        <v>4</v>
      </c>
      <c r="C142" s="9">
        <v>3</v>
      </c>
      <c r="D142" s="9">
        <v>4</v>
      </c>
      <c r="E142" s="9">
        <v>5</v>
      </c>
      <c r="F142" s="9">
        <v>5</v>
      </c>
      <c r="G142" s="9">
        <v>3</v>
      </c>
      <c r="H142" s="9">
        <v>5</v>
      </c>
      <c r="I142" s="9">
        <v>5</v>
      </c>
      <c r="J142" s="9">
        <v>4</v>
      </c>
      <c r="K142" s="9">
        <v>5</v>
      </c>
      <c r="L142" s="9">
        <v>4</v>
      </c>
      <c r="M142" s="9">
        <v>3</v>
      </c>
      <c r="N142" s="9">
        <v>3</v>
      </c>
      <c r="O142" s="9">
        <v>3</v>
      </c>
      <c r="P142" s="9">
        <v>2</v>
      </c>
      <c r="Q142">
        <f t="shared" si="2"/>
        <v>58</v>
      </c>
    </row>
    <row r="143" spans="1:17" ht="14.25" customHeight="1" x14ac:dyDescent="0.3">
      <c r="A143" s="2">
        <v>1994</v>
      </c>
      <c r="B143" s="7">
        <v>4</v>
      </c>
      <c r="C143" s="7">
        <v>4</v>
      </c>
      <c r="D143" s="7">
        <v>4</v>
      </c>
      <c r="E143" s="7">
        <v>5</v>
      </c>
      <c r="F143" s="7">
        <v>5</v>
      </c>
      <c r="G143" s="7">
        <v>4</v>
      </c>
      <c r="H143" s="7">
        <v>4</v>
      </c>
      <c r="I143" s="7">
        <v>4</v>
      </c>
      <c r="J143" s="7">
        <v>2</v>
      </c>
      <c r="K143" s="7">
        <v>4</v>
      </c>
      <c r="L143" s="7">
        <v>5</v>
      </c>
      <c r="M143" s="7">
        <v>1</v>
      </c>
      <c r="N143" s="7">
        <v>3</v>
      </c>
      <c r="O143" s="7">
        <v>5</v>
      </c>
      <c r="P143" s="7">
        <v>3</v>
      </c>
      <c r="Q143">
        <f t="shared" si="2"/>
        <v>57</v>
      </c>
    </row>
    <row r="144" spans="1:17" ht="14.25" customHeight="1" x14ac:dyDescent="0.3">
      <c r="A144" s="2">
        <v>2002</v>
      </c>
      <c r="B144" s="7">
        <v>1</v>
      </c>
      <c r="C144" s="7">
        <v>5</v>
      </c>
      <c r="D144" s="7">
        <v>5</v>
      </c>
      <c r="E144" s="7">
        <v>5</v>
      </c>
      <c r="F144" s="7">
        <v>5</v>
      </c>
      <c r="G144" s="7">
        <v>3</v>
      </c>
      <c r="H144" s="7">
        <v>2</v>
      </c>
      <c r="I144" s="7">
        <v>4</v>
      </c>
      <c r="J144" s="7">
        <v>2</v>
      </c>
      <c r="K144" s="7">
        <v>5</v>
      </c>
      <c r="L144" s="7">
        <v>4</v>
      </c>
      <c r="M144" s="7">
        <v>1</v>
      </c>
      <c r="N144" s="7">
        <v>4</v>
      </c>
      <c r="O144" s="7">
        <v>4</v>
      </c>
      <c r="P144" s="7">
        <v>1</v>
      </c>
      <c r="Q144">
        <f t="shared" si="2"/>
        <v>51</v>
      </c>
    </row>
    <row r="145" spans="1:17" ht="14.25" customHeight="1" x14ac:dyDescent="0.3">
      <c r="A145" s="4">
        <v>1996</v>
      </c>
      <c r="B145" s="9">
        <v>3</v>
      </c>
      <c r="C145" s="9">
        <v>5</v>
      </c>
      <c r="D145" s="9">
        <v>5</v>
      </c>
      <c r="E145" s="9">
        <v>5</v>
      </c>
      <c r="F145" s="9">
        <v>5</v>
      </c>
      <c r="G145" s="9">
        <v>2</v>
      </c>
      <c r="H145" s="9">
        <v>5</v>
      </c>
      <c r="I145" s="9">
        <v>5</v>
      </c>
      <c r="J145" s="9">
        <v>4</v>
      </c>
      <c r="K145" s="9">
        <v>4</v>
      </c>
      <c r="L145" s="9">
        <v>5</v>
      </c>
      <c r="M145" s="9">
        <v>1</v>
      </c>
      <c r="N145" s="9">
        <v>5</v>
      </c>
      <c r="O145" s="9">
        <v>5</v>
      </c>
      <c r="P145" s="9">
        <v>5</v>
      </c>
      <c r="Q145">
        <f t="shared" si="2"/>
        <v>64</v>
      </c>
    </row>
    <row r="146" spans="1:17" ht="14.25" customHeight="1" x14ac:dyDescent="0.3">
      <c r="A146" s="2">
        <v>1967</v>
      </c>
      <c r="B146" s="7">
        <v>1</v>
      </c>
      <c r="C146" s="7">
        <v>5</v>
      </c>
      <c r="D146" s="7">
        <v>4</v>
      </c>
      <c r="E146" s="7">
        <v>4</v>
      </c>
      <c r="F146" s="7">
        <v>5</v>
      </c>
      <c r="G146" s="7">
        <v>2</v>
      </c>
      <c r="H146" s="7">
        <v>2</v>
      </c>
      <c r="I146" s="7">
        <v>4</v>
      </c>
      <c r="J146" s="7">
        <v>2</v>
      </c>
      <c r="K146" s="7">
        <v>4</v>
      </c>
      <c r="L146" s="7">
        <v>2</v>
      </c>
      <c r="M146" s="7">
        <v>2</v>
      </c>
      <c r="N146" s="7">
        <v>2</v>
      </c>
      <c r="O146" s="7">
        <v>2</v>
      </c>
      <c r="P146" s="7">
        <v>2</v>
      </c>
      <c r="Q146">
        <f t="shared" si="2"/>
        <v>43</v>
      </c>
    </row>
    <row r="147" spans="1:17" ht="14.25" customHeight="1" x14ac:dyDescent="0.3">
      <c r="A147" s="2">
        <v>2002</v>
      </c>
      <c r="B147" s="7">
        <v>1</v>
      </c>
      <c r="C147" s="7">
        <v>4</v>
      </c>
      <c r="D147" s="7">
        <v>2</v>
      </c>
      <c r="E147" s="7">
        <v>4</v>
      </c>
      <c r="F147" s="7">
        <v>5</v>
      </c>
      <c r="G147" s="7">
        <v>2</v>
      </c>
      <c r="H147" s="7">
        <v>2</v>
      </c>
      <c r="I147" s="7">
        <v>3</v>
      </c>
      <c r="J147" s="7">
        <v>4</v>
      </c>
      <c r="K147" s="7">
        <v>4</v>
      </c>
      <c r="L147" s="7">
        <v>2</v>
      </c>
      <c r="M147" s="7">
        <v>4</v>
      </c>
      <c r="N147" s="7">
        <v>2</v>
      </c>
      <c r="O147" s="7">
        <v>2</v>
      </c>
      <c r="P147" s="7">
        <v>2</v>
      </c>
      <c r="Q147">
        <f t="shared" si="2"/>
        <v>43</v>
      </c>
    </row>
    <row r="148" spans="1:17" ht="14.25" customHeight="1" x14ac:dyDescent="0.3">
      <c r="A148" s="2">
        <v>2003</v>
      </c>
      <c r="B148" s="7">
        <v>1</v>
      </c>
      <c r="C148" s="7">
        <v>4</v>
      </c>
      <c r="D148" s="7">
        <v>1</v>
      </c>
      <c r="E148" s="7">
        <v>5</v>
      </c>
      <c r="F148" s="7">
        <v>4</v>
      </c>
      <c r="G148" s="7">
        <v>3</v>
      </c>
      <c r="H148" s="7">
        <v>4</v>
      </c>
      <c r="I148" s="7">
        <v>4</v>
      </c>
      <c r="J148" s="7">
        <v>2</v>
      </c>
      <c r="K148" s="7">
        <v>4</v>
      </c>
      <c r="L148" s="7">
        <v>4</v>
      </c>
      <c r="M148" s="7">
        <v>2</v>
      </c>
      <c r="N148" s="7">
        <v>4</v>
      </c>
      <c r="O148" s="7">
        <v>4</v>
      </c>
      <c r="P148" s="7">
        <v>4</v>
      </c>
      <c r="Q148">
        <f t="shared" si="2"/>
        <v>50</v>
      </c>
    </row>
    <row r="149" spans="1:17" ht="14.25" customHeight="1" x14ac:dyDescent="0.3">
      <c r="A149" s="4">
        <v>1989</v>
      </c>
      <c r="B149" s="9">
        <v>2</v>
      </c>
      <c r="C149" s="9">
        <v>4</v>
      </c>
      <c r="D149" s="9">
        <v>1</v>
      </c>
      <c r="E149" s="9">
        <v>4</v>
      </c>
      <c r="F149" s="9">
        <v>4</v>
      </c>
      <c r="G149" s="9">
        <v>2</v>
      </c>
      <c r="H149" s="9">
        <v>2</v>
      </c>
      <c r="I149" s="9">
        <v>1</v>
      </c>
      <c r="J149" s="9">
        <v>4</v>
      </c>
      <c r="K149" s="9">
        <v>2</v>
      </c>
      <c r="L149" s="9">
        <v>2</v>
      </c>
      <c r="M149" s="9">
        <v>2</v>
      </c>
      <c r="N149" s="9">
        <v>1</v>
      </c>
      <c r="O149" s="9">
        <v>1</v>
      </c>
      <c r="P149" s="9">
        <v>2</v>
      </c>
      <c r="Q149">
        <f t="shared" si="2"/>
        <v>34</v>
      </c>
    </row>
    <row r="150" spans="1:17" ht="14.25" customHeight="1" x14ac:dyDescent="0.3">
      <c r="A150" s="4">
        <v>1994</v>
      </c>
      <c r="B150" s="9">
        <v>4</v>
      </c>
      <c r="C150" s="9">
        <v>4</v>
      </c>
      <c r="D150" s="9">
        <v>4</v>
      </c>
      <c r="E150" s="9">
        <v>5</v>
      </c>
      <c r="F150" s="9">
        <v>5</v>
      </c>
      <c r="G150" s="9">
        <v>4</v>
      </c>
      <c r="H150" s="9">
        <v>4</v>
      </c>
      <c r="I150" s="9">
        <v>5</v>
      </c>
      <c r="J150" s="9">
        <v>2</v>
      </c>
      <c r="K150" s="9">
        <v>5</v>
      </c>
      <c r="L150" s="9">
        <v>5</v>
      </c>
      <c r="M150" s="9">
        <v>2</v>
      </c>
      <c r="N150" s="9">
        <v>4</v>
      </c>
      <c r="O150" s="9">
        <v>4</v>
      </c>
      <c r="P150" s="9">
        <v>4</v>
      </c>
      <c r="Q150">
        <f t="shared" si="2"/>
        <v>61</v>
      </c>
    </row>
    <row r="151" spans="1:17" ht="14.25" customHeight="1" x14ac:dyDescent="0.3">
      <c r="A151" s="2">
        <v>1983</v>
      </c>
      <c r="B151" s="7">
        <v>1</v>
      </c>
      <c r="C151" s="7">
        <v>2</v>
      </c>
      <c r="D151" s="7">
        <v>1</v>
      </c>
      <c r="E151" s="7">
        <v>5</v>
      </c>
      <c r="F151" s="7">
        <v>5</v>
      </c>
      <c r="G151" s="7">
        <v>2</v>
      </c>
      <c r="H151" s="7">
        <v>2</v>
      </c>
      <c r="I151" s="7">
        <v>3</v>
      </c>
      <c r="J151" s="7">
        <v>2</v>
      </c>
      <c r="K151" s="7">
        <v>2</v>
      </c>
      <c r="L151" s="7">
        <v>4</v>
      </c>
      <c r="M151" s="7">
        <v>1</v>
      </c>
      <c r="N151" s="7">
        <v>2</v>
      </c>
      <c r="O151" s="7">
        <v>4</v>
      </c>
      <c r="P151" s="7">
        <v>2</v>
      </c>
      <c r="Q151">
        <f t="shared" si="2"/>
        <v>38</v>
      </c>
    </row>
    <row r="152" spans="1:17" ht="14.25" customHeight="1" x14ac:dyDescent="0.3">
      <c r="A152" s="4">
        <v>2001</v>
      </c>
      <c r="B152" s="9">
        <v>1</v>
      </c>
      <c r="C152" s="9">
        <v>3</v>
      </c>
      <c r="D152" s="9">
        <v>2</v>
      </c>
      <c r="E152" s="9">
        <v>5</v>
      </c>
      <c r="F152" s="9">
        <v>5</v>
      </c>
      <c r="G152" s="9">
        <v>4</v>
      </c>
      <c r="H152" s="9">
        <v>4</v>
      </c>
      <c r="I152" s="9">
        <v>5</v>
      </c>
      <c r="J152" s="9">
        <v>2</v>
      </c>
      <c r="K152" s="9">
        <v>5</v>
      </c>
      <c r="L152" s="9">
        <v>5</v>
      </c>
      <c r="M152" s="9">
        <v>5</v>
      </c>
      <c r="N152" s="9">
        <v>5</v>
      </c>
      <c r="O152" s="9">
        <v>2</v>
      </c>
      <c r="P152" s="9">
        <v>5</v>
      </c>
      <c r="Q152">
        <f t="shared" si="2"/>
        <v>58</v>
      </c>
    </row>
    <row r="153" spans="1:17" ht="14.25" customHeight="1" x14ac:dyDescent="0.3">
      <c r="A153" s="4">
        <v>1996</v>
      </c>
      <c r="B153" s="9">
        <v>2</v>
      </c>
      <c r="C153" s="9">
        <v>5</v>
      </c>
      <c r="D153" s="9">
        <v>2</v>
      </c>
      <c r="E153" s="9">
        <v>5</v>
      </c>
      <c r="F153" s="9">
        <v>5</v>
      </c>
      <c r="G153" s="9">
        <v>3</v>
      </c>
      <c r="H153" s="9">
        <v>4</v>
      </c>
      <c r="I153" s="9">
        <v>5</v>
      </c>
      <c r="J153" s="9">
        <v>2</v>
      </c>
      <c r="K153" s="9">
        <v>5</v>
      </c>
      <c r="L153" s="9">
        <v>5</v>
      </c>
      <c r="M153" s="9">
        <v>2</v>
      </c>
      <c r="N153" s="9">
        <v>3</v>
      </c>
      <c r="O153" s="9">
        <v>5</v>
      </c>
      <c r="P153" s="9">
        <v>3</v>
      </c>
      <c r="Q153">
        <f t="shared" si="2"/>
        <v>56</v>
      </c>
    </row>
    <row r="154" spans="1:17" ht="14.25" customHeight="1" x14ac:dyDescent="0.3">
      <c r="A154" s="2">
        <v>1991</v>
      </c>
      <c r="B154" s="7">
        <v>4</v>
      </c>
      <c r="C154" s="7">
        <v>4</v>
      </c>
      <c r="D154" s="7">
        <v>4</v>
      </c>
      <c r="E154" s="7">
        <v>5</v>
      </c>
      <c r="F154" s="7">
        <v>5</v>
      </c>
      <c r="G154" s="7">
        <v>2</v>
      </c>
      <c r="H154" s="7">
        <v>4</v>
      </c>
      <c r="I154" s="7">
        <v>5</v>
      </c>
      <c r="J154" s="7">
        <v>3</v>
      </c>
      <c r="K154" s="7">
        <v>5</v>
      </c>
      <c r="L154" s="7">
        <v>5</v>
      </c>
      <c r="M154" s="7">
        <v>1</v>
      </c>
      <c r="N154" s="7">
        <v>5</v>
      </c>
      <c r="O154" s="7">
        <v>5</v>
      </c>
      <c r="P154" s="7">
        <v>5</v>
      </c>
      <c r="Q154">
        <f t="shared" si="2"/>
        <v>62</v>
      </c>
    </row>
    <row r="155" spans="1:17" ht="14.25" customHeight="1" x14ac:dyDescent="0.3">
      <c r="A155" s="4">
        <v>1994</v>
      </c>
      <c r="B155" s="9">
        <v>4</v>
      </c>
      <c r="C155" s="9">
        <v>5</v>
      </c>
      <c r="D155" s="9">
        <v>5</v>
      </c>
      <c r="E155" s="9">
        <v>5</v>
      </c>
      <c r="F155" s="9">
        <v>5</v>
      </c>
      <c r="G155" s="9">
        <v>3</v>
      </c>
      <c r="H155" s="9">
        <v>5</v>
      </c>
      <c r="I155" s="9">
        <v>5</v>
      </c>
      <c r="J155" s="9">
        <v>3</v>
      </c>
      <c r="K155" s="9">
        <v>5</v>
      </c>
      <c r="L155" s="9">
        <v>4</v>
      </c>
      <c r="M155" s="9">
        <v>2</v>
      </c>
      <c r="N155" s="9">
        <v>4</v>
      </c>
      <c r="O155" s="9">
        <v>4</v>
      </c>
      <c r="P155" s="9">
        <v>5</v>
      </c>
      <c r="Q155">
        <f t="shared" si="2"/>
        <v>64</v>
      </c>
    </row>
    <row r="156" spans="1:17" ht="14.25" customHeight="1" x14ac:dyDescent="0.3">
      <c r="A156" s="2">
        <v>1997</v>
      </c>
      <c r="B156" s="7">
        <v>2</v>
      </c>
      <c r="C156" s="7">
        <v>4</v>
      </c>
      <c r="D156" s="7">
        <v>2</v>
      </c>
      <c r="E156" s="7">
        <v>5</v>
      </c>
      <c r="F156" s="7">
        <v>4</v>
      </c>
      <c r="G156" s="7">
        <v>2</v>
      </c>
      <c r="H156" s="7">
        <v>2</v>
      </c>
      <c r="I156" s="7">
        <v>4</v>
      </c>
      <c r="J156" s="7">
        <v>4</v>
      </c>
      <c r="K156" s="7">
        <v>4</v>
      </c>
      <c r="L156" s="7">
        <v>4</v>
      </c>
      <c r="M156" s="7">
        <v>2</v>
      </c>
      <c r="N156" s="7">
        <v>2</v>
      </c>
      <c r="O156" s="7">
        <v>2</v>
      </c>
      <c r="P156" s="7">
        <v>2</v>
      </c>
      <c r="Q156">
        <f t="shared" si="2"/>
        <v>45</v>
      </c>
    </row>
    <row r="157" spans="1:17" ht="14.25" customHeight="1" x14ac:dyDescent="0.3">
      <c r="A157" s="4">
        <v>1997</v>
      </c>
      <c r="B157" s="9">
        <v>1</v>
      </c>
      <c r="C157" s="9">
        <v>4</v>
      </c>
      <c r="D157" s="9">
        <v>4</v>
      </c>
      <c r="E157" s="9">
        <v>5</v>
      </c>
      <c r="F157" s="9">
        <v>5</v>
      </c>
      <c r="G157" s="9">
        <v>2</v>
      </c>
      <c r="H157" s="9">
        <v>3</v>
      </c>
      <c r="I157" s="9">
        <v>4</v>
      </c>
      <c r="J157" s="9">
        <v>3</v>
      </c>
      <c r="K157" s="9">
        <v>4</v>
      </c>
      <c r="L157" s="9">
        <v>4</v>
      </c>
      <c r="M157" s="9">
        <v>2</v>
      </c>
      <c r="N157" s="9">
        <v>2</v>
      </c>
      <c r="O157" s="9">
        <v>2</v>
      </c>
      <c r="P157" s="9">
        <v>2</v>
      </c>
      <c r="Q157">
        <f t="shared" si="2"/>
        <v>47</v>
      </c>
    </row>
    <row r="158" spans="1:17" ht="14.25" customHeight="1" x14ac:dyDescent="0.3">
      <c r="A158" s="2">
        <v>2001</v>
      </c>
      <c r="B158" s="7">
        <v>4</v>
      </c>
      <c r="C158" s="7">
        <v>4</v>
      </c>
      <c r="D158" s="7">
        <v>4</v>
      </c>
      <c r="E158" s="7">
        <v>4</v>
      </c>
      <c r="F158" s="7">
        <v>4</v>
      </c>
      <c r="G158" s="7">
        <v>4</v>
      </c>
      <c r="H158" s="7">
        <v>4</v>
      </c>
      <c r="I158" s="7">
        <v>4</v>
      </c>
      <c r="J158" s="7">
        <v>2</v>
      </c>
      <c r="K158" s="7">
        <v>4</v>
      </c>
      <c r="L158" s="7">
        <v>3</v>
      </c>
      <c r="M158" s="7">
        <v>2</v>
      </c>
      <c r="N158" s="7">
        <v>4</v>
      </c>
      <c r="O158" s="7">
        <v>3</v>
      </c>
      <c r="P158" s="7">
        <v>3</v>
      </c>
      <c r="Q158">
        <f t="shared" si="2"/>
        <v>53</v>
      </c>
    </row>
    <row r="159" spans="1:17" ht="14.25" customHeight="1" x14ac:dyDescent="0.3">
      <c r="A159" s="4">
        <v>1997</v>
      </c>
      <c r="B159" s="9">
        <v>2</v>
      </c>
      <c r="C159" s="9">
        <v>4</v>
      </c>
      <c r="D159" s="9">
        <v>4</v>
      </c>
      <c r="E159" s="9">
        <v>4</v>
      </c>
      <c r="F159" s="9">
        <v>5</v>
      </c>
      <c r="G159" s="9">
        <v>3</v>
      </c>
      <c r="H159" s="9">
        <v>4</v>
      </c>
      <c r="I159" s="9">
        <v>4</v>
      </c>
      <c r="J159" s="9">
        <v>3</v>
      </c>
      <c r="K159" s="9">
        <v>4</v>
      </c>
      <c r="L159" s="9">
        <v>4</v>
      </c>
      <c r="M159" s="9">
        <v>2</v>
      </c>
      <c r="N159" s="9">
        <v>3</v>
      </c>
      <c r="O159" s="9">
        <v>4</v>
      </c>
      <c r="P159" s="9">
        <v>3</v>
      </c>
      <c r="Q159">
        <f t="shared" si="2"/>
        <v>53</v>
      </c>
    </row>
    <row r="160" spans="1:17" ht="14.25" customHeight="1" x14ac:dyDescent="0.3">
      <c r="A160" s="2">
        <v>1976</v>
      </c>
      <c r="B160" s="7">
        <v>3</v>
      </c>
      <c r="C160" s="7">
        <v>5</v>
      </c>
      <c r="D160" s="7">
        <v>4</v>
      </c>
      <c r="E160" s="7">
        <v>5</v>
      </c>
      <c r="F160" s="7">
        <v>5</v>
      </c>
      <c r="G160" s="7">
        <v>2</v>
      </c>
      <c r="H160" s="7">
        <v>2</v>
      </c>
      <c r="I160" s="7">
        <v>5</v>
      </c>
      <c r="J160" s="7">
        <v>4</v>
      </c>
      <c r="K160" s="7">
        <v>5</v>
      </c>
      <c r="L160" s="7">
        <v>4</v>
      </c>
      <c r="M160" s="7">
        <v>1</v>
      </c>
      <c r="N160" s="7">
        <v>3</v>
      </c>
      <c r="O160" s="7">
        <v>4</v>
      </c>
      <c r="P160" s="7">
        <v>4</v>
      </c>
      <c r="Q160">
        <f t="shared" si="2"/>
        <v>56</v>
      </c>
    </row>
    <row r="161" spans="1:17" ht="14.25" customHeight="1" x14ac:dyDescent="0.3">
      <c r="A161" s="4">
        <v>1998</v>
      </c>
      <c r="B161" s="9">
        <v>1</v>
      </c>
      <c r="C161" s="9">
        <v>4</v>
      </c>
      <c r="D161" s="9">
        <v>2</v>
      </c>
      <c r="E161" s="9">
        <v>4</v>
      </c>
      <c r="F161" s="9">
        <v>5</v>
      </c>
      <c r="G161" s="9">
        <v>2</v>
      </c>
      <c r="H161" s="9">
        <v>2</v>
      </c>
      <c r="I161" s="9">
        <v>4</v>
      </c>
      <c r="J161" s="9">
        <v>2</v>
      </c>
      <c r="K161" s="9">
        <v>4</v>
      </c>
      <c r="L161" s="9">
        <v>4</v>
      </c>
      <c r="M161" s="9">
        <v>2</v>
      </c>
      <c r="N161" s="9">
        <v>2</v>
      </c>
      <c r="O161" s="9">
        <v>2</v>
      </c>
      <c r="P161" s="9">
        <v>2</v>
      </c>
      <c r="Q161">
        <f t="shared" si="2"/>
        <v>42</v>
      </c>
    </row>
    <row r="162" spans="1:17" ht="14.25" customHeight="1" x14ac:dyDescent="0.3">
      <c r="A162" s="2">
        <v>1993</v>
      </c>
      <c r="B162" s="7">
        <v>2</v>
      </c>
      <c r="C162" s="7">
        <v>5</v>
      </c>
      <c r="D162" s="7">
        <v>4</v>
      </c>
      <c r="E162" s="7">
        <v>5</v>
      </c>
      <c r="F162" s="7">
        <v>4</v>
      </c>
      <c r="G162" s="7">
        <v>3</v>
      </c>
      <c r="H162" s="7">
        <v>3</v>
      </c>
      <c r="I162" s="7">
        <v>4</v>
      </c>
      <c r="J162" s="7">
        <v>2</v>
      </c>
      <c r="K162" s="7">
        <v>4</v>
      </c>
      <c r="L162" s="7">
        <v>4</v>
      </c>
      <c r="M162" s="7">
        <v>1</v>
      </c>
      <c r="N162" s="7">
        <v>4</v>
      </c>
      <c r="O162" s="7">
        <v>4</v>
      </c>
      <c r="P162" s="7">
        <v>3</v>
      </c>
      <c r="Q162">
        <f t="shared" si="2"/>
        <v>52</v>
      </c>
    </row>
    <row r="163" spans="1:17" ht="14.25" customHeight="1" x14ac:dyDescent="0.3">
      <c r="A163" s="2">
        <v>2000</v>
      </c>
      <c r="B163" s="7">
        <v>2</v>
      </c>
      <c r="C163" s="7">
        <v>4</v>
      </c>
      <c r="D163" s="7">
        <v>4</v>
      </c>
      <c r="E163" s="7">
        <v>5</v>
      </c>
      <c r="F163" s="7">
        <v>5</v>
      </c>
      <c r="G163" s="7">
        <v>2</v>
      </c>
      <c r="H163" s="7">
        <v>4</v>
      </c>
      <c r="I163" s="7">
        <v>3</v>
      </c>
      <c r="J163" s="7">
        <v>4</v>
      </c>
      <c r="K163" s="7">
        <v>4</v>
      </c>
      <c r="L163" s="7">
        <v>3</v>
      </c>
      <c r="M163" s="7">
        <v>2</v>
      </c>
      <c r="N163" s="7">
        <v>1</v>
      </c>
      <c r="O163" s="7">
        <v>4</v>
      </c>
      <c r="P163" s="7">
        <v>2</v>
      </c>
      <c r="Q163">
        <f t="shared" si="2"/>
        <v>49</v>
      </c>
    </row>
    <row r="164" spans="1:17" ht="14.25" customHeight="1" x14ac:dyDescent="0.3">
      <c r="A164" s="4">
        <v>1951</v>
      </c>
      <c r="B164" s="9">
        <v>4</v>
      </c>
      <c r="C164" s="9">
        <v>5</v>
      </c>
      <c r="D164" s="9">
        <v>5</v>
      </c>
      <c r="E164" s="9">
        <v>5</v>
      </c>
      <c r="F164" s="9">
        <v>5</v>
      </c>
      <c r="G164" s="9">
        <v>3</v>
      </c>
      <c r="H164" s="9">
        <v>2</v>
      </c>
      <c r="I164" s="9">
        <v>3</v>
      </c>
      <c r="J164" s="9">
        <v>3</v>
      </c>
      <c r="K164" s="9">
        <v>5</v>
      </c>
      <c r="L164" s="9">
        <v>4</v>
      </c>
      <c r="M164" s="9">
        <v>2</v>
      </c>
      <c r="N164" s="9">
        <v>2</v>
      </c>
      <c r="O164" s="9">
        <v>5</v>
      </c>
      <c r="P164" s="9">
        <v>2</v>
      </c>
      <c r="Q164">
        <f t="shared" si="2"/>
        <v>55</v>
      </c>
    </row>
    <row r="165" spans="1:17" ht="14.25" customHeight="1" x14ac:dyDescent="0.3">
      <c r="A165" s="2">
        <v>1999</v>
      </c>
      <c r="B165" s="7">
        <v>1</v>
      </c>
      <c r="C165" s="7">
        <v>4</v>
      </c>
      <c r="D165" s="7">
        <v>2</v>
      </c>
      <c r="E165" s="7">
        <v>4</v>
      </c>
      <c r="F165" s="7">
        <v>4</v>
      </c>
      <c r="G165" s="7">
        <v>2</v>
      </c>
      <c r="H165" s="7">
        <v>4</v>
      </c>
      <c r="I165" s="7">
        <v>4</v>
      </c>
      <c r="J165" s="7">
        <v>4</v>
      </c>
      <c r="K165" s="7">
        <v>4</v>
      </c>
      <c r="L165" s="7">
        <v>2</v>
      </c>
      <c r="M165" s="7">
        <v>2</v>
      </c>
      <c r="N165" s="7">
        <v>2</v>
      </c>
      <c r="O165" s="7">
        <v>2</v>
      </c>
      <c r="P165" s="7">
        <v>2</v>
      </c>
      <c r="Q165">
        <f t="shared" si="2"/>
        <v>43</v>
      </c>
    </row>
    <row r="166" spans="1:17" ht="14.25" customHeight="1" x14ac:dyDescent="0.3">
      <c r="A166" s="2">
        <v>2002</v>
      </c>
      <c r="B166" s="7">
        <v>4</v>
      </c>
      <c r="C166" s="7">
        <v>4</v>
      </c>
      <c r="D166" s="7">
        <v>3</v>
      </c>
      <c r="E166" s="7">
        <v>4</v>
      </c>
      <c r="F166" s="7">
        <v>4</v>
      </c>
      <c r="G166" s="7">
        <v>2</v>
      </c>
      <c r="H166" s="7">
        <v>2</v>
      </c>
      <c r="I166" s="7">
        <v>4</v>
      </c>
      <c r="J166" s="7">
        <v>4</v>
      </c>
      <c r="K166" s="7">
        <v>4</v>
      </c>
      <c r="L166" s="7">
        <v>4</v>
      </c>
      <c r="M166" s="7">
        <v>4</v>
      </c>
      <c r="N166" s="7">
        <v>3</v>
      </c>
      <c r="O166" s="7">
        <v>2</v>
      </c>
      <c r="P166" s="7">
        <v>2</v>
      </c>
      <c r="Q166">
        <f t="shared" si="2"/>
        <v>50</v>
      </c>
    </row>
    <row r="167" spans="1:17" ht="14.25" customHeight="1" x14ac:dyDescent="0.3">
      <c r="A167" s="4">
        <v>1998</v>
      </c>
      <c r="B167" s="9">
        <v>1</v>
      </c>
      <c r="C167" s="9">
        <v>5</v>
      </c>
      <c r="D167" s="9">
        <v>1</v>
      </c>
      <c r="E167" s="9">
        <v>4</v>
      </c>
      <c r="F167" s="9">
        <v>4</v>
      </c>
      <c r="G167" s="9">
        <v>4</v>
      </c>
      <c r="H167" s="9">
        <v>3</v>
      </c>
      <c r="I167" s="9">
        <v>2</v>
      </c>
      <c r="J167" s="9">
        <v>2</v>
      </c>
      <c r="K167" s="9">
        <v>3</v>
      </c>
      <c r="L167" s="9">
        <v>2</v>
      </c>
      <c r="M167" s="9">
        <v>2</v>
      </c>
      <c r="N167" s="9">
        <v>3</v>
      </c>
      <c r="O167" s="9">
        <v>2</v>
      </c>
      <c r="P167" s="9">
        <v>2</v>
      </c>
      <c r="Q167">
        <f t="shared" si="2"/>
        <v>40</v>
      </c>
    </row>
    <row r="168" spans="1:17" ht="14.25" customHeight="1" x14ac:dyDescent="0.3">
      <c r="A168" s="2">
        <v>1998</v>
      </c>
      <c r="B168" s="7">
        <v>2</v>
      </c>
      <c r="C168" s="7">
        <v>4</v>
      </c>
      <c r="D168" s="7">
        <v>4</v>
      </c>
      <c r="E168" s="7">
        <v>4</v>
      </c>
      <c r="F168" s="7">
        <v>2</v>
      </c>
      <c r="G168" s="7">
        <v>2</v>
      </c>
      <c r="H168" s="7">
        <v>2</v>
      </c>
      <c r="I168" s="7">
        <v>2</v>
      </c>
      <c r="J168" s="7">
        <v>2</v>
      </c>
      <c r="K168" s="7">
        <v>4</v>
      </c>
      <c r="L168" s="7">
        <v>4</v>
      </c>
      <c r="M168" s="7">
        <v>2</v>
      </c>
      <c r="N168" s="7">
        <v>2</v>
      </c>
      <c r="O168" s="7">
        <v>2</v>
      </c>
      <c r="P168" s="7">
        <v>2</v>
      </c>
      <c r="Q168">
        <f t="shared" si="2"/>
        <v>40</v>
      </c>
    </row>
    <row r="169" spans="1:17" ht="14.25" customHeight="1" x14ac:dyDescent="0.3">
      <c r="A169" s="2">
        <v>2000</v>
      </c>
      <c r="B169" s="7">
        <v>1</v>
      </c>
      <c r="C169" s="7">
        <v>5</v>
      </c>
      <c r="D169" s="7">
        <v>5</v>
      </c>
      <c r="E169" s="7">
        <v>5</v>
      </c>
      <c r="F169" s="7">
        <v>5</v>
      </c>
      <c r="G169" s="7">
        <v>4</v>
      </c>
      <c r="H169" s="7">
        <v>2</v>
      </c>
      <c r="I169" s="7">
        <v>2</v>
      </c>
      <c r="J169" s="7">
        <v>1</v>
      </c>
      <c r="K169" s="7">
        <v>2</v>
      </c>
      <c r="L169" s="7">
        <v>5</v>
      </c>
      <c r="M169" s="7">
        <v>1</v>
      </c>
      <c r="N169" s="7">
        <v>3</v>
      </c>
      <c r="O169" s="7">
        <v>5</v>
      </c>
      <c r="P169" s="7">
        <v>2</v>
      </c>
      <c r="Q169">
        <f t="shared" si="2"/>
        <v>48</v>
      </c>
    </row>
    <row r="170" spans="1:17" ht="14.25" customHeight="1" x14ac:dyDescent="0.3">
      <c r="A170" s="2">
        <v>1997</v>
      </c>
      <c r="B170" s="7">
        <v>5</v>
      </c>
      <c r="C170" s="7">
        <v>5</v>
      </c>
      <c r="D170" s="7">
        <v>2</v>
      </c>
      <c r="E170" s="7">
        <v>4</v>
      </c>
      <c r="F170" s="7">
        <v>5</v>
      </c>
      <c r="G170" s="7">
        <v>3</v>
      </c>
      <c r="H170" s="7">
        <v>2</v>
      </c>
      <c r="I170" s="7">
        <v>2</v>
      </c>
      <c r="J170" s="7">
        <v>4</v>
      </c>
      <c r="K170" s="7">
        <v>3</v>
      </c>
      <c r="L170" s="7">
        <v>3</v>
      </c>
      <c r="M170" s="7">
        <v>2</v>
      </c>
      <c r="N170" s="7">
        <v>4</v>
      </c>
      <c r="O170" s="7">
        <v>4</v>
      </c>
      <c r="P170" s="7">
        <v>4</v>
      </c>
      <c r="Q170">
        <f t="shared" si="2"/>
        <v>52</v>
      </c>
    </row>
    <row r="171" spans="1:17" ht="14.25" customHeight="1" x14ac:dyDescent="0.3">
      <c r="A171" s="2">
        <v>1999</v>
      </c>
      <c r="B171" s="7">
        <v>2</v>
      </c>
      <c r="C171" s="7">
        <v>5</v>
      </c>
      <c r="D171" s="7">
        <v>2</v>
      </c>
      <c r="E171" s="7">
        <v>5</v>
      </c>
      <c r="F171" s="7">
        <v>5</v>
      </c>
      <c r="G171" s="7">
        <v>4</v>
      </c>
      <c r="H171" s="7">
        <v>5</v>
      </c>
      <c r="I171" s="7">
        <v>5</v>
      </c>
      <c r="J171" s="7">
        <v>2</v>
      </c>
      <c r="K171" s="7">
        <v>5</v>
      </c>
      <c r="L171" s="7">
        <v>5</v>
      </c>
      <c r="M171" s="7">
        <v>1</v>
      </c>
      <c r="N171" s="7">
        <v>4</v>
      </c>
      <c r="O171" s="7">
        <v>5</v>
      </c>
      <c r="P171" s="7">
        <v>5</v>
      </c>
      <c r="Q171">
        <f t="shared" si="2"/>
        <v>60</v>
      </c>
    </row>
    <row r="172" spans="1:17" ht="14.25" customHeight="1" x14ac:dyDescent="0.3">
      <c r="A172" s="2">
        <v>1999</v>
      </c>
      <c r="B172" s="7">
        <v>1</v>
      </c>
      <c r="C172" s="7">
        <v>4</v>
      </c>
      <c r="D172" s="7">
        <v>4</v>
      </c>
      <c r="E172" s="7">
        <v>5</v>
      </c>
      <c r="F172" s="7">
        <v>4</v>
      </c>
      <c r="G172" s="7">
        <v>4</v>
      </c>
      <c r="H172" s="7">
        <v>4</v>
      </c>
      <c r="I172" s="7">
        <v>5</v>
      </c>
      <c r="J172" s="7">
        <v>2</v>
      </c>
      <c r="K172" s="7">
        <v>4</v>
      </c>
      <c r="L172" s="7">
        <v>4</v>
      </c>
      <c r="M172" s="7">
        <v>2</v>
      </c>
      <c r="N172" s="7">
        <v>4</v>
      </c>
      <c r="O172" s="7">
        <v>4</v>
      </c>
      <c r="P172" s="7">
        <v>4</v>
      </c>
      <c r="Q172">
        <f t="shared" si="2"/>
        <v>55</v>
      </c>
    </row>
    <row r="173" spans="1:17" ht="14.25" customHeight="1" x14ac:dyDescent="0.3">
      <c r="A173" s="4">
        <v>1998</v>
      </c>
      <c r="B173" s="9">
        <v>4</v>
      </c>
      <c r="C173" s="9">
        <v>5</v>
      </c>
      <c r="D173" s="9">
        <v>5</v>
      </c>
      <c r="E173" s="9">
        <v>5</v>
      </c>
      <c r="F173" s="9">
        <v>5</v>
      </c>
      <c r="G173" s="9">
        <v>4</v>
      </c>
      <c r="H173" s="9">
        <v>4</v>
      </c>
      <c r="I173" s="9">
        <v>5</v>
      </c>
      <c r="J173" s="9">
        <v>2</v>
      </c>
      <c r="K173" s="9">
        <v>4</v>
      </c>
      <c r="L173" s="9">
        <v>4</v>
      </c>
      <c r="M173" s="9">
        <v>1</v>
      </c>
      <c r="N173" s="9">
        <v>4</v>
      </c>
      <c r="O173" s="9">
        <v>4</v>
      </c>
      <c r="P173" s="9">
        <v>4</v>
      </c>
      <c r="Q173">
        <f t="shared" si="2"/>
        <v>60</v>
      </c>
    </row>
    <row r="174" spans="1:17" ht="14.25" customHeight="1" x14ac:dyDescent="0.3">
      <c r="A174" s="2">
        <v>1999</v>
      </c>
      <c r="B174" s="7">
        <v>1</v>
      </c>
      <c r="C174" s="7">
        <v>4</v>
      </c>
      <c r="D174" s="7">
        <v>1</v>
      </c>
      <c r="E174" s="7">
        <v>5</v>
      </c>
      <c r="F174" s="7">
        <v>5</v>
      </c>
      <c r="G174" s="7">
        <v>2</v>
      </c>
      <c r="H174" s="7">
        <v>2</v>
      </c>
      <c r="I174" s="7">
        <v>2</v>
      </c>
      <c r="J174" s="7">
        <v>3</v>
      </c>
      <c r="K174" s="7">
        <v>2</v>
      </c>
      <c r="L174" s="7">
        <v>2</v>
      </c>
      <c r="M174" s="7">
        <v>4</v>
      </c>
      <c r="N174" s="7">
        <v>2</v>
      </c>
      <c r="O174" s="7">
        <v>4</v>
      </c>
      <c r="P174" s="7">
        <v>1</v>
      </c>
      <c r="Q174">
        <f t="shared" si="2"/>
        <v>40</v>
      </c>
    </row>
    <row r="175" spans="1:17" ht="14.25" customHeight="1" x14ac:dyDescent="0.3">
      <c r="A175" s="4">
        <v>2002</v>
      </c>
      <c r="B175" s="9">
        <v>1</v>
      </c>
      <c r="C175" s="9">
        <v>4</v>
      </c>
      <c r="D175" s="9">
        <v>1</v>
      </c>
      <c r="E175" s="9">
        <v>3</v>
      </c>
      <c r="F175" s="9">
        <v>4</v>
      </c>
      <c r="G175" s="9">
        <v>2</v>
      </c>
      <c r="H175" s="9">
        <v>2</v>
      </c>
      <c r="I175" s="9">
        <v>2</v>
      </c>
      <c r="J175" s="9">
        <v>3</v>
      </c>
      <c r="K175" s="9">
        <v>4</v>
      </c>
      <c r="L175" s="9">
        <v>1</v>
      </c>
      <c r="M175" s="9">
        <v>2</v>
      </c>
      <c r="N175" s="9">
        <v>4</v>
      </c>
      <c r="O175" s="9">
        <v>1</v>
      </c>
      <c r="P175" s="9">
        <v>4</v>
      </c>
      <c r="Q175">
        <f t="shared" si="2"/>
        <v>38</v>
      </c>
    </row>
    <row r="176" spans="1:17" ht="14.25" customHeight="1" x14ac:dyDescent="0.3">
      <c r="A176" s="4">
        <v>1999</v>
      </c>
      <c r="B176" s="9">
        <v>4</v>
      </c>
      <c r="C176" s="9">
        <v>5</v>
      </c>
      <c r="D176" s="9">
        <v>2</v>
      </c>
      <c r="E176" s="9">
        <v>5</v>
      </c>
      <c r="F176" s="9">
        <v>4</v>
      </c>
      <c r="G176" s="9">
        <v>2</v>
      </c>
      <c r="H176" s="9">
        <v>2</v>
      </c>
      <c r="I176" s="9">
        <v>3</v>
      </c>
      <c r="J176" s="9">
        <v>3</v>
      </c>
      <c r="K176" s="9">
        <v>4</v>
      </c>
      <c r="L176" s="9">
        <v>2</v>
      </c>
      <c r="M176" s="9">
        <v>2</v>
      </c>
      <c r="N176" s="9">
        <v>2</v>
      </c>
      <c r="O176" s="9">
        <v>2</v>
      </c>
      <c r="P176" s="9">
        <v>2</v>
      </c>
      <c r="Q176">
        <f t="shared" si="2"/>
        <v>44</v>
      </c>
    </row>
    <row r="177" spans="1:17" ht="14.25" customHeight="1" x14ac:dyDescent="0.3">
      <c r="A177" s="4">
        <v>2000</v>
      </c>
      <c r="B177" s="9">
        <v>2</v>
      </c>
      <c r="C177" s="9">
        <v>5</v>
      </c>
      <c r="D177" s="9">
        <v>1</v>
      </c>
      <c r="E177" s="9">
        <v>5</v>
      </c>
      <c r="F177" s="9">
        <v>5</v>
      </c>
      <c r="G177" s="9">
        <v>2</v>
      </c>
      <c r="H177" s="9">
        <v>4</v>
      </c>
      <c r="I177" s="9">
        <v>4</v>
      </c>
      <c r="J177" s="9">
        <v>3</v>
      </c>
      <c r="K177" s="9">
        <v>5</v>
      </c>
      <c r="L177" s="9">
        <v>5</v>
      </c>
      <c r="M177" s="9">
        <v>1</v>
      </c>
      <c r="N177" s="9">
        <v>2</v>
      </c>
      <c r="O177" s="9">
        <v>2</v>
      </c>
      <c r="P177" s="9">
        <v>2</v>
      </c>
      <c r="Q177">
        <f t="shared" si="2"/>
        <v>48</v>
      </c>
    </row>
    <row r="178" spans="1:17" ht="14.25" customHeight="1" x14ac:dyDescent="0.3">
      <c r="A178" s="4">
        <v>1999</v>
      </c>
      <c r="B178" s="9">
        <v>2</v>
      </c>
      <c r="C178" s="9">
        <v>3</v>
      </c>
      <c r="D178" s="9">
        <v>4</v>
      </c>
      <c r="E178" s="9">
        <v>5</v>
      </c>
      <c r="F178" s="9">
        <v>4</v>
      </c>
      <c r="G178" s="9">
        <v>2</v>
      </c>
      <c r="H178" s="9">
        <v>4</v>
      </c>
      <c r="I178" s="9">
        <v>4</v>
      </c>
      <c r="J178" s="9">
        <v>4</v>
      </c>
      <c r="K178" s="9">
        <v>4</v>
      </c>
      <c r="L178" s="9">
        <v>4</v>
      </c>
      <c r="M178" s="9">
        <v>1</v>
      </c>
      <c r="N178" s="9">
        <v>4</v>
      </c>
      <c r="O178" s="9">
        <v>4</v>
      </c>
      <c r="P178" s="9">
        <v>4</v>
      </c>
      <c r="Q178">
        <f t="shared" si="2"/>
        <v>53</v>
      </c>
    </row>
    <row r="179" spans="1:17" ht="14.25" customHeight="1" x14ac:dyDescent="0.3">
      <c r="A179" s="2">
        <v>1978</v>
      </c>
      <c r="B179" s="7">
        <v>2</v>
      </c>
      <c r="C179" s="7">
        <v>4</v>
      </c>
      <c r="D179" s="7">
        <v>5</v>
      </c>
      <c r="E179" s="7">
        <v>5</v>
      </c>
      <c r="F179" s="7">
        <v>4</v>
      </c>
      <c r="G179" s="7">
        <v>3</v>
      </c>
      <c r="H179" s="7">
        <v>3</v>
      </c>
      <c r="I179" s="7">
        <v>4</v>
      </c>
      <c r="J179" s="7">
        <v>3</v>
      </c>
      <c r="K179" s="7">
        <v>4</v>
      </c>
      <c r="L179" s="7">
        <v>4</v>
      </c>
      <c r="M179" s="7">
        <v>1</v>
      </c>
      <c r="N179" s="7">
        <v>4</v>
      </c>
      <c r="O179" s="7">
        <v>4</v>
      </c>
      <c r="P179" s="7">
        <v>4</v>
      </c>
      <c r="Q179">
        <f t="shared" si="2"/>
        <v>54</v>
      </c>
    </row>
    <row r="180" spans="1:17" ht="14.25" customHeight="1" x14ac:dyDescent="0.3">
      <c r="A180" s="4">
        <v>2000</v>
      </c>
      <c r="B180" s="9">
        <v>1</v>
      </c>
      <c r="C180" s="9">
        <v>3</v>
      </c>
      <c r="D180" s="9">
        <v>2</v>
      </c>
      <c r="E180" s="9">
        <v>5</v>
      </c>
      <c r="F180" s="9">
        <v>5</v>
      </c>
      <c r="G180" s="9">
        <v>5</v>
      </c>
      <c r="H180" s="9">
        <v>2</v>
      </c>
      <c r="I180" s="9">
        <v>4</v>
      </c>
      <c r="J180" s="9">
        <v>3</v>
      </c>
      <c r="K180" s="9">
        <v>2</v>
      </c>
      <c r="L180" s="9">
        <v>2</v>
      </c>
      <c r="M180" s="9">
        <v>4</v>
      </c>
      <c r="N180" s="9">
        <v>3</v>
      </c>
      <c r="O180" s="9">
        <v>2</v>
      </c>
      <c r="P180" s="9">
        <v>1</v>
      </c>
      <c r="Q180">
        <f t="shared" si="2"/>
        <v>44</v>
      </c>
    </row>
    <row r="181" spans="1:17" ht="14.25" customHeight="1" x14ac:dyDescent="0.3">
      <c r="A181" s="2">
        <v>1997</v>
      </c>
      <c r="B181" s="7">
        <v>4</v>
      </c>
      <c r="C181" s="7">
        <v>4</v>
      </c>
      <c r="D181" s="7">
        <v>2</v>
      </c>
      <c r="E181" s="7">
        <v>5</v>
      </c>
      <c r="F181" s="7">
        <v>5</v>
      </c>
      <c r="G181" s="7">
        <v>3</v>
      </c>
      <c r="H181" s="7">
        <v>2</v>
      </c>
      <c r="I181" s="7">
        <v>4</v>
      </c>
      <c r="J181" s="7">
        <v>3</v>
      </c>
      <c r="K181" s="7">
        <v>5</v>
      </c>
      <c r="L181" s="7">
        <v>3</v>
      </c>
      <c r="M181" s="7">
        <v>2</v>
      </c>
      <c r="N181" s="7">
        <v>2</v>
      </c>
      <c r="O181" s="7">
        <v>2</v>
      </c>
      <c r="P181" s="7">
        <v>2</v>
      </c>
      <c r="Q181">
        <f t="shared" si="2"/>
        <v>48</v>
      </c>
    </row>
    <row r="182" spans="1:17" ht="14.25" customHeight="1" x14ac:dyDescent="0.3">
      <c r="A182" s="4">
        <v>2002</v>
      </c>
      <c r="B182" s="9">
        <v>1</v>
      </c>
      <c r="C182" s="9">
        <v>4</v>
      </c>
      <c r="D182" s="9">
        <v>4</v>
      </c>
      <c r="E182" s="9">
        <v>4</v>
      </c>
      <c r="F182" s="9">
        <v>4</v>
      </c>
      <c r="G182" s="9">
        <v>2</v>
      </c>
      <c r="H182" s="9">
        <v>5</v>
      </c>
      <c r="I182" s="9">
        <v>5</v>
      </c>
      <c r="J182" s="9">
        <v>4</v>
      </c>
      <c r="K182" s="9">
        <v>5</v>
      </c>
      <c r="L182" s="9">
        <v>5</v>
      </c>
      <c r="M182" s="9">
        <v>1</v>
      </c>
      <c r="N182" s="9">
        <v>5</v>
      </c>
      <c r="O182" s="9">
        <v>5</v>
      </c>
      <c r="P182" s="9">
        <v>4</v>
      </c>
      <c r="Q182">
        <f t="shared" si="2"/>
        <v>58</v>
      </c>
    </row>
    <row r="183" spans="1:17" ht="14.25" customHeight="1" x14ac:dyDescent="0.3">
      <c r="A183" s="4">
        <v>1999</v>
      </c>
      <c r="B183" s="9">
        <v>4</v>
      </c>
      <c r="C183" s="9">
        <v>5</v>
      </c>
      <c r="D183" s="9">
        <v>5</v>
      </c>
      <c r="E183" s="9">
        <v>5</v>
      </c>
      <c r="F183" s="9">
        <v>5</v>
      </c>
      <c r="G183" s="9">
        <v>3</v>
      </c>
      <c r="H183" s="9">
        <v>2</v>
      </c>
      <c r="I183" s="9">
        <v>5</v>
      </c>
      <c r="J183" s="9">
        <v>3</v>
      </c>
      <c r="K183" s="9">
        <v>5</v>
      </c>
      <c r="L183" s="9">
        <v>5</v>
      </c>
      <c r="M183" s="9">
        <v>1</v>
      </c>
      <c r="N183" s="9">
        <v>5</v>
      </c>
      <c r="O183" s="9">
        <v>4</v>
      </c>
      <c r="P183" s="9">
        <v>4</v>
      </c>
      <c r="Q183">
        <f t="shared" si="2"/>
        <v>61</v>
      </c>
    </row>
    <row r="184" spans="1:17" ht="14.25" customHeight="1" x14ac:dyDescent="0.3">
      <c r="A184" s="2">
        <v>1996</v>
      </c>
      <c r="B184" s="7">
        <v>1</v>
      </c>
      <c r="C184" s="7">
        <v>4</v>
      </c>
      <c r="D184" s="7">
        <v>1</v>
      </c>
      <c r="E184" s="7">
        <v>4</v>
      </c>
      <c r="F184" s="7">
        <v>4</v>
      </c>
      <c r="G184" s="7">
        <v>1</v>
      </c>
      <c r="H184" s="7">
        <v>1</v>
      </c>
      <c r="I184" s="7">
        <v>1</v>
      </c>
      <c r="J184" s="7">
        <v>5</v>
      </c>
      <c r="K184" s="7">
        <v>2</v>
      </c>
      <c r="L184" s="7">
        <v>1</v>
      </c>
      <c r="M184" s="7">
        <v>5</v>
      </c>
      <c r="N184" s="7">
        <v>1</v>
      </c>
      <c r="O184" s="7">
        <v>1</v>
      </c>
      <c r="P184" s="7">
        <v>1</v>
      </c>
      <c r="Q184">
        <f t="shared" si="2"/>
        <v>33</v>
      </c>
    </row>
    <row r="185" spans="1:17" ht="14.25" customHeight="1" x14ac:dyDescent="0.3">
      <c r="A185" s="4">
        <v>2000</v>
      </c>
      <c r="B185" s="9">
        <v>2</v>
      </c>
      <c r="C185" s="9">
        <v>4</v>
      </c>
      <c r="D185" s="9">
        <v>4</v>
      </c>
      <c r="E185" s="9">
        <v>5</v>
      </c>
      <c r="F185" s="9">
        <v>4</v>
      </c>
      <c r="G185" s="9">
        <v>2</v>
      </c>
      <c r="H185" s="9">
        <v>4</v>
      </c>
      <c r="I185" s="9">
        <v>4</v>
      </c>
      <c r="J185" s="9">
        <v>3</v>
      </c>
      <c r="K185" s="9">
        <v>4</v>
      </c>
      <c r="L185" s="9">
        <v>4</v>
      </c>
      <c r="M185" s="9">
        <v>1</v>
      </c>
      <c r="N185" s="9">
        <v>4</v>
      </c>
      <c r="O185" s="9">
        <v>2</v>
      </c>
      <c r="P185" s="9">
        <v>3</v>
      </c>
      <c r="Q185">
        <f t="shared" si="2"/>
        <v>50</v>
      </c>
    </row>
    <row r="186" spans="1:17" ht="14.25" customHeight="1" x14ac:dyDescent="0.3">
      <c r="A186" s="2">
        <v>2001</v>
      </c>
      <c r="B186" s="7">
        <v>1</v>
      </c>
      <c r="C186" s="7">
        <v>4</v>
      </c>
      <c r="D186" s="7">
        <v>1</v>
      </c>
      <c r="E186" s="7">
        <v>5</v>
      </c>
      <c r="F186" s="7">
        <v>5</v>
      </c>
      <c r="G186" s="7">
        <v>4</v>
      </c>
      <c r="H186" s="7">
        <v>5</v>
      </c>
      <c r="I186" s="7">
        <v>4</v>
      </c>
      <c r="J186" s="7">
        <v>2</v>
      </c>
      <c r="K186" s="7">
        <v>4</v>
      </c>
      <c r="L186" s="7">
        <v>4</v>
      </c>
      <c r="M186" s="7">
        <v>1</v>
      </c>
      <c r="N186" s="7">
        <v>1</v>
      </c>
      <c r="O186" s="7">
        <v>4</v>
      </c>
      <c r="P186" s="7">
        <v>1</v>
      </c>
      <c r="Q186">
        <f t="shared" si="2"/>
        <v>46</v>
      </c>
    </row>
    <row r="187" spans="1:17" ht="14.25" customHeight="1" x14ac:dyDescent="0.3">
      <c r="A187" s="4">
        <v>1986</v>
      </c>
      <c r="B187" s="9">
        <v>1</v>
      </c>
      <c r="C187" s="9">
        <v>4</v>
      </c>
      <c r="D187" s="9">
        <v>2</v>
      </c>
      <c r="E187" s="9">
        <v>4</v>
      </c>
      <c r="F187" s="9">
        <v>4</v>
      </c>
      <c r="G187" s="9">
        <v>2</v>
      </c>
      <c r="H187" s="9">
        <v>3</v>
      </c>
      <c r="I187" s="9">
        <v>4</v>
      </c>
      <c r="J187" s="9">
        <v>4</v>
      </c>
      <c r="K187" s="9">
        <v>4</v>
      </c>
      <c r="L187" s="9">
        <v>5</v>
      </c>
      <c r="M187" s="9">
        <v>3</v>
      </c>
      <c r="N187" s="9">
        <v>2</v>
      </c>
      <c r="O187" s="9">
        <v>4</v>
      </c>
      <c r="P187" s="9">
        <v>3</v>
      </c>
      <c r="Q187">
        <f t="shared" si="2"/>
        <v>49</v>
      </c>
    </row>
    <row r="188" spans="1:17" ht="14.25" customHeight="1" x14ac:dyDescent="0.3">
      <c r="A188" s="4">
        <v>2000</v>
      </c>
      <c r="B188" s="9">
        <v>1</v>
      </c>
      <c r="C188" s="9">
        <v>4</v>
      </c>
      <c r="D188" s="9">
        <v>4</v>
      </c>
      <c r="E188" s="9">
        <v>5</v>
      </c>
      <c r="F188" s="9">
        <v>4</v>
      </c>
      <c r="G188" s="9">
        <v>2</v>
      </c>
      <c r="H188" s="9">
        <v>4</v>
      </c>
      <c r="I188" s="9">
        <v>2</v>
      </c>
      <c r="J188" s="9">
        <v>2</v>
      </c>
      <c r="K188" s="9">
        <v>2</v>
      </c>
      <c r="L188" s="9">
        <v>4</v>
      </c>
      <c r="M188" s="9">
        <v>1</v>
      </c>
      <c r="N188" s="9">
        <v>2</v>
      </c>
      <c r="O188" s="9">
        <v>2</v>
      </c>
      <c r="P188" s="9">
        <v>2</v>
      </c>
      <c r="Q188">
        <f t="shared" si="2"/>
        <v>41</v>
      </c>
    </row>
    <row r="189" spans="1:17" ht="14.25" customHeight="1" x14ac:dyDescent="0.3">
      <c r="A189" s="2">
        <v>1999</v>
      </c>
      <c r="B189" s="7">
        <v>5</v>
      </c>
      <c r="C189" s="7">
        <v>5</v>
      </c>
      <c r="D189" s="7">
        <v>5</v>
      </c>
      <c r="E189" s="7">
        <v>5</v>
      </c>
      <c r="F189" s="7">
        <v>5</v>
      </c>
      <c r="G189" s="7">
        <v>2</v>
      </c>
      <c r="H189" s="7">
        <v>5</v>
      </c>
      <c r="I189" s="7">
        <v>5</v>
      </c>
      <c r="J189" s="7">
        <v>1</v>
      </c>
      <c r="K189" s="7">
        <v>2</v>
      </c>
      <c r="L189" s="7">
        <v>5</v>
      </c>
      <c r="M189" s="7">
        <v>1</v>
      </c>
      <c r="N189" s="7">
        <v>2</v>
      </c>
      <c r="O189" s="7">
        <v>2</v>
      </c>
      <c r="P189" s="7">
        <v>2</v>
      </c>
      <c r="Q189">
        <f t="shared" si="2"/>
        <v>52</v>
      </c>
    </row>
    <row r="190" spans="1:17" ht="14.25" customHeight="1" x14ac:dyDescent="0.3">
      <c r="A190" s="4">
        <v>2000</v>
      </c>
      <c r="B190" s="9">
        <v>5</v>
      </c>
      <c r="C190" s="9">
        <v>5</v>
      </c>
      <c r="D190" s="9">
        <v>5</v>
      </c>
      <c r="E190" s="9">
        <v>5</v>
      </c>
      <c r="F190" s="9">
        <v>5</v>
      </c>
      <c r="G190" s="9">
        <v>4</v>
      </c>
      <c r="H190" s="9">
        <v>5</v>
      </c>
      <c r="I190" s="9">
        <v>4</v>
      </c>
      <c r="J190" s="9">
        <v>2</v>
      </c>
      <c r="K190" s="9">
        <v>5</v>
      </c>
      <c r="L190" s="9">
        <v>5</v>
      </c>
      <c r="M190" s="9">
        <v>1</v>
      </c>
      <c r="N190" s="9">
        <v>5</v>
      </c>
      <c r="O190" s="9">
        <v>5</v>
      </c>
      <c r="P190" s="9">
        <v>4</v>
      </c>
      <c r="Q190">
        <f t="shared" si="2"/>
        <v>65</v>
      </c>
    </row>
    <row r="191" spans="1:17" ht="14.25" customHeight="1" x14ac:dyDescent="0.3">
      <c r="A191" s="2">
        <v>1996</v>
      </c>
      <c r="B191" s="7">
        <v>2</v>
      </c>
      <c r="C191" s="7">
        <v>4</v>
      </c>
      <c r="D191" s="7">
        <v>5</v>
      </c>
      <c r="E191" s="7">
        <v>5</v>
      </c>
      <c r="F191" s="7">
        <v>5</v>
      </c>
      <c r="G191" s="7">
        <v>2</v>
      </c>
      <c r="H191" s="7">
        <v>4</v>
      </c>
      <c r="I191" s="7">
        <v>4</v>
      </c>
      <c r="J191" s="7">
        <v>2</v>
      </c>
      <c r="K191" s="7">
        <v>5</v>
      </c>
      <c r="L191" s="7">
        <v>4</v>
      </c>
      <c r="M191" s="7">
        <v>2</v>
      </c>
      <c r="N191" s="7">
        <v>2</v>
      </c>
      <c r="O191" s="7">
        <v>4</v>
      </c>
      <c r="P191" s="7">
        <v>4</v>
      </c>
      <c r="Q191">
        <f t="shared" si="2"/>
        <v>54</v>
      </c>
    </row>
    <row r="192" spans="1:17" ht="14.25" customHeight="1" x14ac:dyDescent="0.3">
      <c r="A192" s="4">
        <v>1998</v>
      </c>
      <c r="B192" s="9">
        <v>4</v>
      </c>
      <c r="C192" s="9">
        <v>4</v>
      </c>
      <c r="D192" s="9">
        <v>3</v>
      </c>
      <c r="E192" s="9">
        <v>5</v>
      </c>
      <c r="F192" s="9">
        <v>5</v>
      </c>
      <c r="G192" s="9">
        <v>3</v>
      </c>
      <c r="H192" s="9">
        <v>4</v>
      </c>
      <c r="I192" s="9">
        <v>4</v>
      </c>
      <c r="J192" s="9">
        <v>4</v>
      </c>
      <c r="K192" s="9">
        <v>4</v>
      </c>
      <c r="L192" s="9">
        <v>4</v>
      </c>
      <c r="M192" s="9">
        <v>2</v>
      </c>
      <c r="N192" s="9">
        <v>4</v>
      </c>
      <c r="O192" s="9">
        <v>4</v>
      </c>
      <c r="P192" s="9">
        <v>4</v>
      </c>
      <c r="Q192">
        <f t="shared" si="2"/>
        <v>58</v>
      </c>
    </row>
    <row r="193" spans="1:17" ht="14.25" customHeight="1" x14ac:dyDescent="0.3">
      <c r="A193" s="2">
        <v>1999</v>
      </c>
      <c r="B193" s="7">
        <v>2</v>
      </c>
      <c r="C193" s="7">
        <v>2</v>
      </c>
      <c r="D193" s="7">
        <v>5</v>
      </c>
      <c r="E193" s="7">
        <v>4</v>
      </c>
      <c r="F193" s="7">
        <v>5</v>
      </c>
      <c r="G193" s="7">
        <v>2</v>
      </c>
      <c r="H193" s="7">
        <v>2</v>
      </c>
      <c r="I193" s="7">
        <v>5</v>
      </c>
      <c r="J193" s="7">
        <v>4</v>
      </c>
      <c r="K193" s="7">
        <v>5</v>
      </c>
      <c r="L193" s="7">
        <v>4</v>
      </c>
      <c r="M193" s="7">
        <v>1</v>
      </c>
      <c r="N193" s="7">
        <v>4</v>
      </c>
      <c r="O193" s="7">
        <v>2</v>
      </c>
      <c r="P193" s="7">
        <v>4</v>
      </c>
      <c r="Q193">
        <f t="shared" si="2"/>
        <v>51</v>
      </c>
    </row>
    <row r="194" spans="1:17" ht="14.25" customHeight="1" x14ac:dyDescent="0.3">
      <c r="A194" s="4">
        <v>2004</v>
      </c>
      <c r="B194" s="9">
        <v>4</v>
      </c>
      <c r="C194" s="9">
        <v>3</v>
      </c>
      <c r="D194" s="9">
        <v>5</v>
      </c>
      <c r="E194" s="9">
        <v>5</v>
      </c>
      <c r="F194" s="9">
        <v>5</v>
      </c>
      <c r="G194" s="9">
        <v>3</v>
      </c>
      <c r="H194" s="9">
        <v>4</v>
      </c>
      <c r="I194" s="9">
        <v>5</v>
      </c>
      <c r="J194" s="9">
        <v>3</v>
      </c>
      <c r="K194" s="9">
        <v>5</v>
      </c>
      <c r="L194" s="9">
        <v>5</v>
      </c>
      <c r="M194" s="9">
        <v>2</v>
      </c>
      <c r="N194" s="9">
        <v>4</v>
      </c>
      <c r="O194" s="9">
        <v>5</v>
      </c>
      <c r="P194" s="9">
        <v>3</v>
      </c>
      <c r="Q194">
        <f t="shared" si="2"/>
        <v>61</v>
      </c>
    </row>
    <row r="195" spans="1:17" ht="14.25" customHeight="1" x14ac:dyDescent="0.3">
      <c r="A195" s="2">
        <v>2000</v>
      </c>
      <c r="B195" s="7">
        <v>2</v>
      </c>
      <c r="C195" s="7">
        <v>4</v>
      </c>
      <c r="D195" s="7">
        <v>4</v>
      </c>
      <c r="E195" s="7">
        <v>5</v>
      </c>
      <c r="F195" s="7">
        <v>4</v>
      </c>
      <c r="G195" s="7">
        <v>3</v>
      </c>
      <c r="H195" s="7">
        <v>4</v>
      </c>
      <c r="I195" s="7">
        <v>4</v>
      </c>
      <c r="J195" s="7">
        <v>3</v>
      </c>
      <c r="K195" s="7">
        <v>4</v>
      </c>
      <c r="L195" s="7">
        <v>4</v>
      </c>
      <c r="M195" s="7">
        <v>2</v>
      </c>
      <c r="N195" s="7">
        <v>3</v>
      </c>
      <c r="O195" s="7">
        <v>3</v>
      </c>
      <c r="P195" s="7">
        <v>2</v>
      </c>
      <c r="Q195">
        <f t="shared" ref="Q195:Q258" si="3">SUM(B195:P195)</f>
        <v>51</v>
      </c>
    </row>
    <row r="196" spans="1:17" ht="14.25" customHeight="1" x14ac:dyDescent="0.3">
      <c r="A196" s="2">
        <v>2003</v>
      </c>
      <c r="B196" s="7">
        <v>4</v>
      </c>
      <c r="C196" s="7">
        <v>5</v>
      </c>
      <c r="D196" s="7">
        <v>5</v>
      </c>
      <c r="E196" s="7">
        <v>5</v>
      </c>
      <c r="F196" s="7">
        <v>5</v>
      </c>
      <c r="G196" s="7">
        <v>5</v>
      </c>
      <c r="H196" s="7">
        <v>5</v>
      </c>
      <c r="I196" s="7">
        <v>5</v>
      </c>
      <c r="J196" s="7">
        <v>1</v>
      </c>
      <c r="K196" s="7">
        <v>5</v>
      </c>
      <c r="L196" s="7">
        <v>5</v>
      </c>
      <c r="M196" s="7">
        <v>1</v>
      </c>
      <c r="N196" s="7">
        <v>5</v>
      </c>
      <c r="O196" s="7">
        <v>5</v>
      </c>
      <c r="P196" s="7">
        <v>5</v>
      </c>
      <c r="Q196">
        <f t="shared" si="3"/>
        <v>66</v>
      </c>
    </row>
    <row r="197" spans="1:17" ht="14.25" customHeight="1" x14ac:dyDescent="0.3">
      <c r="A197" s="2">
        <v>2004</v>
      </c>
      <c r="B197" s="7">
        <v>2</v>
      </c>
      <c r="C197" s="7">
        <v>5</v>
      </c>
      <c r="D197" s="7">
        <v>4</v>
      </c>
      <c r="E197" s="7">
        <v>5</v>
      </c>
      <c r="F197" s="7">
        <v>5</v>
      </c>
      <c r="G197" s="7">
        <v>4</v>
      </c>
      <c r="H197" s="7">
        <v>2</v>
      </c>
      <c r="I197" s="7">
        <v>4</v>
      </c>
      <c r="J197" s="7">
        <v>2</v>
      </c>
      <c r="K197" s="7">
        <v>4</v>
      </c>
      <c r="L197" s="7">
        <v>5</v>
      </c>
      <c r="M197" s="7">
        <v>1</v>
      </c>
      <c r="N197" s="7">
        <v>4</v>
      </c>
      <c r="O197" s="7">
        <v>4</v>
      </c>
      <c r="P197" s="7">
        <v>4</v>
      </c>
      <c r="Q197">
        <f t="shared" si="3"/>
        <v>55</v>
      </c>
    </row>
    <row r="198" spans="1:17" ht="14.25" customHeight="1" x14ac:dyDescent="0.3">
      <c r="A198" s="4">
        <v>1956</v>
      </c>
      <c r="B198" s="9">
        <v>1</v>
      </c>
      <c r="C198" s="9">
        <v>2</v>
      </c>
      <c r="D198" s="9">
        <v>2</v>
      </c>
      <c r="E198" s="9">
        <v>3</v>
      </c>
      <c r="F198" s="9">
        <v>4</v>
      </c>
      <c r="G198" s="9">
        <v>1</v>
      </c>
      <c r="H198" s="9">
        <v>2</v>
      </c>
      <c r="I198" s="9">
        <v>2</v>
      </c>
      <c r="J198" s="9">
        <v>5</v>
      </c>
      <c r="K198" s="9">
        <v>2</v>
      </c>
      <c r="L198" s="9">
        <v>1</v>
      </c>
      <c r="M198" s="9">
        <v>4</v>
      </c>
      <c r="N198" s="9">
        <v>2</v>
      </c>
      <c r="O198" s="9">
        <v>2</v>
      </c>
      <c r="P198" s="9">
        <v>1</v>
      </c>
      <c r="Q198">
        <f t="shared" si="3"/>
        <v>34</v>
      </c>
    </row>
    <row r="199" spans="1:17" ht="14.25" customHeight="1" x14ac:dyDescent="0.3">
      <c r="A199" s="4">
        <v>1999</v>
      </c>
      <c r="B199" s="9">
        <v>1</v>
      </c>
      <c r="C199" s="9">
        <v>5</v>
      </c>
      <c r="D199" s="9">
        <v>2</v>
      </c>
      <c r="E199" s="9">
        <v>5</v>
      </c>
      <c r="F199" s="9">
        <v>5</v>
      </c>
      <c r="G199" s="9">
        <v>1</v>
      </c>
      <c r="H199" s="9">
        <v>4</v>
      </c>
      <c r="I199" s="9">
        <v>4</v>
      </c>
      <c r="J199" s="9">
        <v>3</v>
      </c>
      <c r="K199" s="9">
        <v>4</v>
      </c>
      <c r="L199" s="9">
        <v>4</v>
      </c>
      <c r="M199" s="9">
        <v>2</v>
      </c>
      <c r="N199" s="9">
        <v>4</v>
      </c>
      <c r="O199" s="9">
        <v>2</v>
      </c>
      <c r="P199" s="9">
        <v>4</v>
      </c>
      <c r="Q199">
        <f t="shared" si="3"/>
        <v>50</v>
      </c>
    </row>
    <row r="200" spans="1:17" ht="14.25" customHeight="1" x14ac:dyDescent="0.3">
      <c r="A200" s="4">
        <v>1990</v>
      </c>
      <c r="B200" s="9">
        <v>1</v>
      </c>
      <c r="C200" s="9">
        <v>4</v>
      </c>
      <c r="D200" s="9">
        <v>1</v>
      </c>
      <c r="E200" s="9">
        <v>4</v>
      </c>
      <c r="F200" s="9">
        <v>4</v>
      </c>
      <c r="G200" s="9">
        <v>2</v>
      </c>
      <c r="H200" s="9">
        <v>2</v>
      </c>
      <c r="I200" s="9">
        <v>4</v>
      </c>
      <c r="J200" s="9">
        <v>5</v>
      </c>
      <c r="K200" s="9">
        <v>4</v>
      </c>
      <c r="L200" s="9">
        <v>2</v>
      </c>
      <c r="M200" s="9">
        <v>4</v>
      </c>
      <c r="N200" s="9">
        <v>3</v>
      </c>
      <c r="O200" s="9">
        <v>1</v>
      </c>
      <c r="P200" s="9">
        <v>2</v>
      </c>
      <c r="Q200">
        <f t="shared" si="3"/>
        <v>43</v>
      </c>
    </row>
    <row r="201" spans="1:17" ht="14.25" customHeight="1" x14ac:dyDescent="0.3">
      <c r="A201" s="2">
        <v>1988</v>
      </c>
      <c r="B201" s="7">
        <v>1</v>
      </c>
      <c r="C201" s="7">
        <v>4</v>
      </c>
      <c r="D201" s="7">
        <v>4</v>
      </c>
      <c r="E201" s="7">
        <v>4</v>
      </c>
      <c r="F201" s="7">
        <v>4</v>
      </c>
      <c r="G201" s="7">
        <v>2</v>
      </c>
      <c r="H201" s="7">
        <v>4</v>
      </c>
      <c r="I201" s="7">
        <v>4</v>
      </c>
      <c r="J201" s="7">
        <v>4</v>
      </c>
      <c r="K201" s="7">
        <v>4</v>
      </c>
      <c r="L201" s="7">
        <v>4</v>
      </c>
      <c r="M201" s="7">
        <v>1</v>
      </c>
      <c r="N201" s="7">
        <v>4</v>
      </c>
      <c r="O201" s="7">
        <v>2</v>
      </c>
      <c r="P201" s="7">
        <v>4</v>
      </c>
      <c r="Q201">
        <f t="shared" si="3"/>
        <v>50</v>
      </c>
    </row>
    <row r="202" spans="1:17" ht="14.25" customHeight="1" x14ac:dyDescent="0.3">
      <c r="A202" s="4">
        <v>1976</v>
      </c>
      <c r="B202" s="9">
        <v>2</v>
      </c>
      <c r="C202" s="9">
        <v>4</v>
      </c>
      <c r="D202" s="9">
        <v>5</v>
      </c>
      <c r="E202" s="9">
        <v>5</v>
      </c>
      <c r="F202" s="9">
        <v>4</v>
      </c>
      <c r="G202" s="9">
        <v>2</v>
      </c>
      <c r="H202" s="9">
        <v>2</v>
      </c>
      <c r="I202" s="9">
        <v>4</v>
      </c>
      <c r="J202" s="9">
        <v>4</v>
      </c>
      <c r="K202" s="9">
        <v>4</v>
      </c>
      <c r="L202" s="9">
        <v>4</v>
      </c>
      <c r="M202" s="9">
        <v>2</v>
      </c>
      <c r="N202" s="9">
        <v>2</v>
      </c>
      <c r="O202" s="9">
        <v>4</v>
      </c>
      <c r="P202" s="9">
        <v>4</v>
      </c>
      <c r="Q202">
        <f t="shared" si="3"/>
        <v>52</v>
      </c>
    </row>
    <row r="203" spans="1:17" ht="14.25" customHeight="1" x14ac:dyDescent="0.3">
      <c r="A203" s="2">
        <v>1991</v>
      </c>
      <c r="B203" s="7">
        <v>2</v>
      </c>
      <c r="C203" s="7">
        <v>5</v>
      </c>
      <c r="D203" s="7">
        <v>4</v>
      </c>
      <c r="E203" s="7">
        <v>4</v>
      </c>
      <c r="F203" s="7">
        <v>5</v>
      </c>
      <c r="G203" s="7">
        <v>2</v>
      </c>
      <c r="H203" s="7">
        <v>4</v>
      </c>
      <c r="I203" s="7">
        <v>5</v>
      </c>
      <c r="J203" s="7">
        <v>4</v>
      </c>
      <c r="K203" s="7">
        <v>4</v>
      </c>
      <c r="L203" s="7">
        <v>2</v>
      </c>
      <c r="M203" s="7">
        <v>2</v>
      </c>
      <c r="N203" s="7">
        <v>3</v>
      </c>
      <c r="O203" s="7">
        <v>2</v>
      </c>
      <c r="P203" s="7">
        <v>4</v>
      </c>
      <c r="Q203">
        <f t="shared" si="3"/>
        <v>52</v>
      </c>
    </row>
    <row r="204" spans="1:17" ht="14.25" customHeight="1" x14ac:dyDescent="0.3">
      <c r="A204" s="4">
        <v>1998</v>
      </c>
      <c r="B204" s="9">
        <v>1</v>
      </c>
      <c r="C204" s="9">
        <v>5</v>
      </c>
      <c r="D204" s="9">
        <v>2</v>
      </c>
      <c r="E204" s="9">
        <v>5</v>
      </c>
      <c r="F204" s="9">
        <v>5</v>
      </c>
      <c r="G204" s="9">
        <v>4</v>
      </c>
      <c r="H204" s="9">
        <v>4</v>
      </c>
      <c r="I204" s="9">
        <v>5</v>
      </c>
      <c r="J204" s="9">
        <v>2</v>
      </c>
      <c r="K204" s="9">
        <v>5</v>
      </c>
      <c r="L204" s="9">
        <v>5</v>
      </c>
      <c r="M204" s="9">
        <v>1</v>
      </c>
      <c r="N204" s="9">
        <v>5</v>
      </c>
      <c r="O204" s="9">
        <v>4</v>
      </c>
      <c r="P204" s="9">
        <v>5</v>
      </c>
      <c r="Q204">
        <f t="shared" si="3"/>
        <v>58</v>
      </c>
    </row>
    <row r="205" spans="1:17" ht="14.25" customHeight="1" x14ac:dyDescent="0.3">
      <c r="A205" s="4">
        <v>1980</v>
      </c>
      <c r="B205" s="9">
        <v>2</v>
      </c>
      <c r="C205" s="9">
        <v>5</v>
      </c>
      <c r="D205" s="9">
        <v>4</v>
      </c>
      <c r="E205" s="9">
        <v>5</v>
      </c>
      <c r="F205" s="9">
        <v>1</v>
      </c>
      <c r="G205" s="9">
        <v>2</v>
      </c>
      <c r="H205" s="9">
        <v>3</v>
      </c>
      <c r="I205" s="9">
        <v>4</v>
      </c>
      <c r="J205" s="9">
        <v>2</v>
      </c>
      <c r="K205" s="9">
        <v>4</v>
      </c>
      <c r="L205" s="9">
        <v>4</v>
      </c>
      <c r="M205" s="9">
        <v>3</v>
      </c>
      <c r="N205" s="9">
        <v>3</v>
      </c>
      <c r="O205" s="9">
        <v>1</v>
      </c>
      <c r="P205" s="9">
        <v>3</v>
      </c>
      <c r="Q205">
        <f t="shared" si="3"/>
        <v>46</v>
      </c>
    </row>
    <row r="206" spans="1:17" ht="14.25" customHeight="1" x14ac:dyDescent="0.3">
      <c r="A206" s="2">
        <v>2003</v>
      </c>
      <c r="B206" s="7">
        <v>1</v>
      </c>
      <c r="C206" s="7">
        <v>4</v>
      </c>
      <c r="D206" s="7">
        <v>4</v>
      </c>
      <c r="E206" s="7">
        <v>5</v>
      </c>
      <c r="F206" s="7">
        <v>4</v>
      </c>
      <c r="G206" s="7">
        <v>3</v>
      </c>
      <c r="H206" s="7">
        <v>4</v>
      </c>
      <c r="I206" s="7">
        <v>4</v>
      </c>
      <c r="J206" s="7">
        <v>2</v>
      </c>
      <c r="K206" s="7">
        <v>4</v>
      </c>
      <c r="L206" s="7">
        <v>4</v>
      </c>
      <c r="M206" s="7">
        <v>2</v>
      </c>
      <c r="N206" s="7">
        <v>3</v>
      </c>
      <c r="O206" s="7">
        <v>4</v>
      </c>
      <c r="P206" s="7">
        <v>3</v>
      </c>
      <c r="Q206">
        <f t="shared" si="3"/>
        <v>51</v>
      </c>
    </row>
    <row r="207" spans="1:17" ht="14.25" customHeight="1" x14ac:dyDescent="0.3">
      <c r="A207" s="2">
        <v>1992</v>
      </c>
      <c r="B207" s="7">
        <v>2</v>
      </c>
      <c r="C207" s="7">
        <v>4</v>
      </c>
      <c r="D207" s="7">
        <v>3</v>
      </c>
      <c r="E207" s="7">
        <v>4</v>
      </c>
      <c r="F207" s="7">
        <v>2</v>
      </c>
      <c r="G207" s="7">
        <v>2</v>
      </c>
      <c r="H207" s="7">
        <v>2</v>
      </c>
      <c r="I207" s="7">
        <v>2</v>
      </c>
      <c r="J207" s="7">
        <v>2</v>
      </c>
      <c r="K207" s="7">
        <v>2</v>
      </c>
      <c r="L207" s="7">
        <v>2</v>
      </c>
      <c r="M207" s="7">
        <v>4</v>
      </c>
      <c r="N207" s="7">
        <v>2</v>
      </c>
      <c r="O207" s="7">
        <v>2</v>
      </c>
      <c r="P207" s="7">
        <v>2</v>
      </c>
      <c r="Q207">
        <f t="shared" si="3"/>
        <v>37</v>
      </c>
    </row>
    <row r="208" spans="1:17" ht="14.25" customHeight="1" x14ac:dyDescent="0.3">
      <c r="A208" s="4">
        <v>1984</v>
      </c>
      <c r="B208" s="9">
        <v>3</v>
      </c>
      <c r="C208" s="9">
        <v>4</v>
      </c>
      <c r="D208" s="9">
        <v>2</v>
      </c>
      <c r="E208" s="9">
        <v>5</v>
      </c>
      <c r="F208" s="9">
        <v>4</v>
      </c>
      <c r="G208" s="9">
        <v>3</v>
      </c>
      <c r="H208" s="9">
        <v>2</v>
      </c>
      <c r="I208" s="9">
        <v>3</v>
      </c>
      <c r="J208" s="9">
        <v>4</v>
      </c>
      <c r="K208" s="9">
        <v>4</v>
      </c>
      <c r="L208" s="9">
        <v>2</v>
      </c>
      <c r="M208" s="9">
        <v>3</v>
      </c>
      <c r="N208" s="9">
        <v>3</v>
      </c>
      <c r="O208" s="9">
        <v>3</v>
      </c>
      <c r="P208" s="9">
        <v>3</v>
      </c>
      <c r="Q208">
        <f t="shared" si="3"/>
        <v>48</v>
      </c>
    </row>
    <row r="209" spans="1:17" ht="14.25" customHeight="1" x14ac:dyDescent="0.3">
      <c r="A209" s="4">
        <v>1998</v>
      </c>
      <c r="B209" s="9">
        <v>2</v>
      </c>
      <c r="C209" s="9">
        <v>5</v>
      </c>
      <c r="D209" s="9">
        <v>4</v>
      </c>
      <c r="E209" s="9">
        <v>5</v>
      </c>
      <c r="F209" s="9">
        <v>5</v>
      </c>
      <c r="G209" s="9">
        <v>2</v>
      </c>
      <c r="H209" s="9">
        <v>4</v>
      </c>
      <c r="I209" s="9">
        <v>5</v>
      </c>
      <c r="J209" s="9">
        <v>3</v>
      </c>
      <c r="K209" s="9">
        <v>5</v>
      </c>
      <c r="L209" s="9">
        <v>4</v>
      </c>
      <c r="M209" s="9">
        <v>2</v>
      </c>
      <c r="N209" s="9">
        <v>4</v>
      </c>
      <c r="O209" s="9">
        <v>2</v>
      </c>
      <c r="P209" s="9">
        <v>1</v>
      </c>
      <c r="Q209">
        <f t="shared" si="3"/>
        <v>53</v>
      </c>
    </row>
    <row r="210" spans="1:17" ht="14.25" customHeight="1" x14ac:dyDescent="0.3">
      <c r="A210" s="2">
        <v>1973</v>
      </c>
      <c r="B210" s="7">
        <v>4</v>
      </c>
      <c r="C210" s="7">
        <v>4</v>
      </c>
      <c r="D210" s="7">
        <v>4</v>
      </c>
      <c r="E210" s="7">
        <v>4</v>
      </c>
      <c r="F210" s="7">
        <v>4</v>
      </c>
      <c r="G210" s="7">
        <v>2</v>
      </c>
      <c r="H210" s="7">
        <v>2</v>
      </c>
      <c r="I210" s="7">
        <v>2</v>
      </c>
      <c r="J210" s="7">
        <v>4</v>
      </c>
      <c r="K210" s="7">
        <v>4</v>
      </c>
      <c r="L210" s="7">
        <v>4</v>
      </c>
      <c r="M210" s="7">
        <v>3</v>
      </c>
      <c r="N210" s="7">
        <v>3</v>
      </c>
      <c r="O210" s="7">
        <v>4</v>
      </c>
      <c r="P210" s="7">
        <v>3</v>
      </c>
      <c r="Q210">
        <f t="shared" si="3"/>
        <v>51</v>
      </c>
    </row>
    <row r="211" spans="1:17" ht="14.25" customHeight="1" x14ac:dyDescent="0.3">
      <c r="A211" s="4">
        <v>1999</v>
      </c>
      <c r="B211" s="9">
        <v>4</v>
      </c>
      <c r="C211" s="9">
        <v>4</v>
      </c>
      <c r="D211" s="9">
        <v>4</v>
      </c>
      <c r="E211" s="9">
        <v>4</v>
      </c>
      <c r="F211" s="9">
        <v>5</v>
      </c>
      <c r="G211" s="9">
        <v>2</v>
      </c>
      <c r="H211" s="9">
        <v>4</v>
      </c>
      <c r="I211" s="9">
        <v>2</v>
      </c>
      <c r="J211" s="9">
        <v>4</v>
      </c>
      <c r="K211" s="9">
        <v>3</v>
      </c>
      <c r="L211" s="9">
        <v>3</v>
      </c>
      <c r="M211" s="9">
        <v>3</v>
      </c>
      <c r="N211" s="9">
        <v>3</v>
      </c>
      <c r="O211" s="9">
        <v>4</v>
      </c>
      <c r="P211" s="9">
        <v>3</v>
      </c>
      <c r="Q211">
        <f t="shared" si="3"/>
        <v>52</v>
      </c>
    </row>
    <row r="212" spans="1:17" ht="14.25" customHeight="1" x14ac:dyDescent="0.3">
      <c r="A212" s="4">
        <v>2000</v>
      </c>
      <c r="B212" s="9">
        <v>4</v>
      </c>
      <c r="C212" s="9">
        <v>4</v>
      </c>
      <c r="D212" s="9">
        <v>2</v>
      </c>
      <c r="E212" s="9">
        <v>1</v>
      </c>
      <c r="F212" s="9">
        <v>4</v>
      </c>
      <c r="G212" s="9">
        <v>2</v>
      </c>
      <c r="H212" s="9">
        <v>4</v>
      </c>
      <c r="I212" s="9">
        <v>4</v>
      </c>
      <c r="J212" s="9">
        <v>2</v>
      </c>
      <c r="K212" s="9">
        <v>4</v>
      </c>
      <c r="L212" s="9">
        <v>2</v>
      </c>
      <c r="M212" s="9">
        <v>2</v>
      </c>
      <c r="N212" s="9">
        <v>3</v>
      </c>
      <c r="O212" s="9">
        <v>1</v>
      </c>
      <c r="P212" s="9">
        <v>2</v>
      </c>
      <c r="Q212">
        <f t="shared" si="3"/>
        <v>41</v>
      </c>
    </row>
    <row r="213" spans="1:17" ht="14.25" customHeight="1" x14ac:dyDescent="0.3">
      <c r="A213" s="2">
        <v>2000</v>
      </c>
      <c r="B213" s="7">
        <v>2</v>
      </c>
      <c r="C213" s="7">
        <v>4</v>
      </c>
      <c r="D213" s="7">
        <v>4</v>
      </c>
      <c r="E213" s="7">
        <v>5</v>
      </c>
      <c r="F213" s="7">
        <v>5</v>
      </c>
      <c r="G213" s="7">
        <v>2</v>
      </c>
      <c r="H213" s="7">
        <v>4</v>
      </c>
      <c r="I213" s="7">
        <v>4</v>
      </c>
      <c r="J213" s="7">
        <v>4</v>
      </c>
      <c r="K213" s="7">
        <v>5</v>
      </c>
      <c r="L213" s="7">
        <v>4</v>
      </c>
      <c r="M213" s="7">
        <v>2</v>
      </c>
      <c r="N213" s="7">
        <v>2</v>
      </c>
      <c r="O213" s="7">
        <v>2</v>
      </c>
      <c r="P213" s="7">
        <v>2</v>
      </c>
      <c r="Q213">
        <f t="shared" si="3"/>
        <v>51</v>
      </c>
    </row>
    <row r="214" spans="1:17" ht="14.25" customHeight="1" x14ac:dyDescent="0.3">
      <c r="A214" s="2">
        <v>1999</v>
      </c>
      <c r="B214" s="7">
        <v>1</v>
      </c>
      <c r="C214" s="7">
        <v>4</v>
      </c>
      <c r="D214" s="7">
        <v>4</v>
      </c>
      <c r="E214" s="7">
        <v>5</v>
      </c>
      <c r="F214" s="7">
        <v>4</v>
      </c>
      <c r="G214" s="7">
        <v>4</v>
      </c>
      <c r="H214" s="7">
        <v>4</v>
      </c>
      <c r="I214" s="7">
        <v>3</v>
      </c>
      <c r="J214" s="7">
        <v>3</v>
      </c>
      <c r="K214" s="7">
        <v>4</v>
      </c>
      <c r="L214" s="7">
        <v>4</v>
      </c>
      <c r="M214" s="7">
        <v>2</v>
      </c>
      <c r="N214" s="7">
        <v>2</v>
      </c>
      <c r="O214" s="7">
        <v>4</v>
      </c>
      <c r="P214" s="7">
        <v>2</v>
      </c>
      <c r="Q214">
        <f t="shared" si="3"/>
        <v>50</v>
      </c>
    </row>
    <row r="215" spans="1:17" ht="14.25" customHeight="1" x14ac:dyDescent="0.3">
      <c r="A215" s="4">
        <v>2000</v>
      </c>
      <c r="B215" s="9">
        <v>2</v>
      </c>
      <c r="C215" s="9">
        <v>4</v>
      </c>
      <c r="D215" s="9">
        <v>4</v>
      </c>
      <c r="E215" s="9">
        <v>5</v>
      </c>
      <c r="F215" s="9">
        <v>5</v>
      </c>
      <c r="G215" s="9">
        <v>4</v>
      </c>
      <c r="H215" s="9">
        <v>4</v>
      </c>
      <c r="I215" s="9">
        <v>5</v>
      </c>
      <c r="J215" s="9">
        <v>2</v>
      </c>
      <c r="K215" s="9">
        <v>4</v>
      </c>
      <c r="L215" s="9">
        <v>5</v>
      </c>
      <c r="M215" s="9">
        <v>2</v>
      </c>
      <c r="N215" s="9">
        <v>4</v>
      </c>
      <c r="O215" s="9">
        <v>5</v>
      </c>
      <c r="P215" s="9">
        <v>4</v>
      </c>
      <c r="Q215">
        <f t="shared" si="3"/>
        <v>59</v>
      </c>
    </row>
    <row r="216" spans="1:17" ht="14.25" customHeight="1" x14ac:dyDescent="0.3">
      <c r="A216" s="4">
        <v>1999</v>
      </c>
      <c r="B216" s="9">
        <v>2</v>
      </c>
      <c r="C216" s="9">
        <v>5</v>
      </c>
      <c r="D216" s="9">
        <v>4</v>
      </c>
      <c r="E216" s="9">
        <v>5</v>
      </c>
      <c r="F216" s="9">
        <v>5</v>
      </c>
      <c r="G216" s="9">
        <v>2</v>
      </c>
      <c r="H216" s="9">
        <v>4</v>
      </c>
      <c r="I216" s="9">
        <v>5</v>
      </c>
      <c r="J216" s="9">
        <v>3</v>
      </c>
      <c r="K216" s="9">
        <v>5</v>
      </c>
      <c r="L216" s="9">
        <v>4</v>
      </c>
      <c r="M216" s="9">
        <v>2</v>
      </c>
      <c r="N216" s="9">
        <v>4</v>
      </c>
      <c r="O216" s="9">
        <v>4</v>
      </c>
      <c r="P216" s="9">
        <v>4</v>
      </c>
      <c r="Q216">
        <f t="shared" si="3"/>
        <v>58</v>
      </c>
    </row>
    <row r="217" spans="1:17" ht="14.25" customHeight="1" x14ac:dyDescent="0.3">
      <c r="A217" s="2">
        <v>2000</v>
      </c>
      <c r="B217" s="7">
        <v>2</v>
      </c>
      <c r="C217" s="7">
        <v>4</v>
      </c>
      <c r="D217" s="7">
        <v>2</v>
      </c>
      <c r="E217" s="7">
        <v>4</v>
      </c>
      <c r="F217" s="7">
        <v>5</v>
      </c>
      <c r="G217" s="7">
        <v>2</v>
      </c>
      <c r="H217" s="7">
        <v>2</v>
      </c>
      <c r="I217" s="7">
        <v>4</v>
      </c>
      <c r="J217" s="7">
        <v>2</v>
      </c>
      <c r="K217" s="7">
        <v>4</v>
      </c>
      <c r="L217" s="7">
        <v>4</v>
      </c>
      <c r="M217" s="7">
        <v>2</v>
      </c>
      <c r="N217" s="7">
        <v>4</v>
      </c>
      <c r="O217" s="7">
        <v>4</v>
      </c>
      <c r="P217" s="7">
        <v>4</v>
      </c>
      <c r="Q217">
        <f t="shared" si="3"/>
        <v>49</v>
      </c>
    </row>
    <row r="218" spans="1:17" ht="14.25" customHeight="1" x14ac:dyDescent="0.3">
      <c r="A218" s="4">
        <v>1997</v>
      </c>
      <c r="B218" s="9">
        <v>5</v>
      </c>
      <c r="C218" s="9">
        <v>4</v>
      </c>
      <c r="D218" s="9">
        <v>4</v>
      </c>
      <c r="E218" s="9">
        <v>4</v>
      </c>
      <c r="F218" s="9">
        <v>4</v>
      </c>
      <c r="G218" s="9">
        <v>2</v>
      </c>
      <c r="H218" s="9">
        <v>3</v>
      </c>
      <c r="I218" s="9">
        <v>4</v>
      </c>
      <c r="J218" s="9">
        <v>4</v>
      </c>
      <c r="K218" s="9">
        <v>4</v>
      </c>
      <c r="L218" s="9">
        <v>3</v>
      </c>
      <c r="M218" s="9">
        <v>2</v>
      </c>
      <c r="N218" s="9">
        <v>3</v>
      </c>
      <c r="O218" s="9">
        <v>4</v>
      </c>
      <c r="P218" s="9">
        <v>3</v>
      </c>
      <c r="Q218">
        <f t="shared" si="3"/>
        <v>53</v>
      </c>
    </row>
    <row r="219" spans="1:17" ht="14.25" customHeight="1" x14ac:dyDescent="0.3">
      <c r="A219" s="2">
        <v>1965</v>
      </c>
      <c r="B219" s="7">
        <v>4</v>
      </c>
      <c r="C219" s="7">
        <v>4</v>
      </c>
      <c r="D219" s="7">
        <v>4</v>
      </c>
      <c r="E219" s="7">
        <v>5</v>
      </c>
      <c r="F219" s="7">
        <v>5</v>
      </c>
      <c r="G219" s="7">
        <v>2</v>
      </c>
      <c r="H219" s="7">
        <v>2</v>
      </c>
      <c r="I219" s="7">
        <v>4</v>
      </c>
      <c r="J219" s="7">
        <v>4</v>
      </c>
      <c r="K219" s="7">
        <v>2</v>
      </c>
      <c r="L219" s="7">
        <v>2</v>
      </c>
      <c r="M219" s="7">
        <v>2</v>
      </c>
      <c r="N219" s="7">
        <v>4</v>
      </c>
      <c r="O219" s="7">
        <v>4</v>
      </c>
      <c r="P219" s="7">
        <v>4</v>
      </c>
      <c r="Q219">
        <f t="shared" si="3"/>
        <v>52</v>
      </c>
    </row>
    <row r="220" spans="1:17" ht="14.25" customHeight="1" x14ac:dyDescent="0.3">
      <c r="A220" s="2">
        <v>2002</v>
      </c>
      <c r="B220" s="7">
        <v>2</v>
      </c>
      <c r="C220" s="7">
        <v>5</v>
      </c>
      <c r="D220" s="7">
        <v>5</v>
      </c>
      <c r="E220" s="7">
        <v>5</v>
      </c>
      <c r="F220" s="7">
        <v>5</v>
      </c>
      <c r="G220" s="7">
        <v>4</v>
      </c>
      <c r="H220" s="7">
        <v>4</v>
      </c>
      <c r="I220" s="7">
        <v>2</v>
      </c>
      <c r="J220" s="7">
        <v>4</v>
      </c>
      <c r="K220" s="7">
        <v>4</v>
      </c>
      <c r="L220" s="7">
        <v>4</v>
      </c>
      <c r="M220" s="7">
        <v>2</v>
      </c>
      <c r="N220" s="7">
        <v>3</v>
      </c>
      <c r="O220" s="7">
        <v>4</v>
      </c>
      <c r="P220" s="7">
        <v>2</v>
      </c>
      <c r="Q220">
        <f t="shared" si="3"/>
        <v>55</v>
      </c>
    </row>
    <row r="221" spans="1:17" ht="14.25" customHeight="1" x14ac:dyDescent="0.3">
      <c r="A221" s="4">
        <v>2000</v>
      </c>
      <c r="B221" s="9">
        <v>2</v>
      </c>
      <c r="C221" s="9">
        <v>4</v>
      </c>
      <c r="D221" s="9">
        <v>4</v>
      </c>
      <c r="E221" s="9">
        <v>4</v>
      </c>
      <c r="F221" s="9">
        <v>5</v>
      </c>
      <c r="G221" s="9">
        <v>4</v>
      </c>
      <c r="H221" s="9">
        <v>2</v>
      </c>
      <c r="I221" s="9">
        <v>4</v>
      </c>
      <c r="J221" s="9">
        <v>4</v>
      </c>
      <c r="K221" s="9">
        <v>2</v>
      </c>
      <c r="L221" s="9">
        <v>2</v>
      </c>
      <c r="M221" s="9">
        <v>2</v>
      </c>
      <c r="N221" s="9">
        <v>3</v>
      </c>
      <c r="O221" s="9">
        <v>4</v>
      </c>
      <c r="P221" s="9">
        <v>3</v>
      </c>
      <c r="Q221">
        <f t="shared" si="3"/>
        <v>49</v>
      </c>
    </row>
    <row r="222" spans="1:17" ht="14.25" customHeight="1" x14ac:dyDescent="0.3">
      <c r="A222" s="4">
        <v>2000</v>
      </c>
      <c r="B222" s="9">
        <v>1</v>
      </c>
      <c r="C222" s="9">
        <v>2</v>
      </c>
      <c r="D222" s="9">
        <v>1</v>
      </c>
      <c r="E222" s="9">
        <v>4</v>
      </c>
      <c r="F222" s="9">
        <v>5</v>
      </c>
      <c r="G222" s="9">
        <v>3</v>
      </c>
      <c r="H222" s="9">
        <v>3</v>
      </c>
      <c r="I222" s="9">
        <v>4</v>
      </c>
      <c r="J222" s="9">
        <v>4</v>
      </c>
      <c r="K222" s="9">
        <v>5</v>
      </c>
      <c r="L222" s="9">
        <v>4</v>
      </c>
      <c r="M222" s="9">
        <v>4</v>
      </c>
      <c r="N222" s="9">
        <v>2</v>
      </c>
      <c r="O222" s="9">
        <v>1</v>
      </c>
      <c r="P222" s="9">
        <v>2</v>
      </c>
      <c r="Q222">
        <f t="shared" si="3"/>
        <v>45</v>
      </c>
    </row>
    <row r="223" spans="1:17" ht="14.25" customHeight="1" x14ac:dyDescent="0.3">
      <c r="A223" s="2">
        <v>2000</v>
      </c>
      <c r="B223" s="7">
        <v>2</v>
      </c>
      <c r="C223" s="7">
        <v>5</v>
      </c>
      <c r="D223" s="7">
        <v>2</v>
      </c>
      <c r="E223" s="7">
        <v>5</v>
      </c>
      <c r="F223" s="7">
        <v>5</v>
      </c>
      <c r="G223" s="7">
        <v>3</v>
      </c>
      <c r="H223" s="7">
        <v>4</v>
      </c>
      <c r="I223" s="7">
        <v>2</v>
      </c>
      <c r="J223" s="7">
        <v>4</v>
      </c>
      <c r="K223" s="7">
        <v>5</v>
      </c>
      <c r="L223" s="7">
        <v>3</v>
      </c>
      <c r="M223" s="7">
        <v>1</v>
      </c>
      <c r="N223" s="7">
        <v>4</v>
      </c>
      <c r="O223" s="7">
        <v>4</v>
      </c>
      <c r="P223" s="7">
        <v>4</v>
      </c>
      <c r="Q223">
        <f t="shared" si="3"/>
        <v>53</v>
      </c>
    </row>
    <row r="224" spans="1:17" ht="14.25" customHeight="1" x14ac:dyDescent="0.3">
      <c r="A224" s="4">
        <v>2001</v>
      </c>
      <c r="B224" s="9">
        <v>2</v>
      </c>
      <c r="C224" s="9">
        <v>5</v>
      </c>
      <c r="D224" s="9">
        <v>4</v>
      </c>
      <c r="E224" s="9">
        <v>5</v>
      </c>
      <c r="F224" s="9">
        <v>5</v>
      </c>
      <c r="G224" s="9">
        <v>2</v>
      </c>
      <c r="H224" s="9">
        <v>4</v>
      </c>
      <c r="I224" s="9">
        <v>2</v>
      </c>
      <c r="J224" s="9">
        <v>2</v>
      </c>
      <c r="K224" s="9">
        <v>4</v>
      </c>
      <c r="L224" s="9">
        <v>2</v>
      </c>
      <c r="M224" s="9">
        <v>2</v>
      </c>
      <c r="N224" s="9">
        <v>4</v>
      </c>
      <c r="O224" s="9">
        <v>4</v>
      </c>
      <c r="P224" s="9">
        <v>4</v>
      </c>
      <c r="Q224">
        <f t="shared" si="3"/>
        <v>51</v>
      </c>
    </row>
    <row r="225" spans="1:17" ht="14.25" customHeight="1" x14ac:dyDescent="0.3">
      <c r="A225" s="2">
        <v>1999</v>
      </c>
      <c r="B225" s="7">
        <v>1</v>
      </c>
      <c r="C225" s="7">
        <v>5</v>
      </c>
      <c r="D225" s="7">
        <v>2</v>
      </c>
      <c r="E225" s="7">
        <v>5</v>
      </c>
      <c r="F225" s="7">
        <v>5</v>
      </c>
      <c r="G225" s="7">
        <v>2</v>
      </c>
      <c r="H225" s="7">
        <v>4</v>
      </c>
      <c r="I225" s="7">
        <v>4</v>
      </c>
      <c r="J225" s="7">
        <v>4</v>
      </c>
      <c r="K225" s="7">
        <v>5</v>
      </c>
      <c r="L225" s="7">
        <v>5</v>
      </c>
      <c r="M225" s="7">
        <v>2</v>
      </c>
      <c r="N225" s="7">
        <v>4</v>
      </c>
      <c r="O225" s="7">
        <v>4</v>
      </c>
      <c r="P225" s="7">
        <v>5</v>
      </c>
      <c r="Q225">
        <f t="shared" si="3"/>
        <v>57</v>
      </c>
    </row>
    <row r="226" spans="1:17" ht="14.25" customHeight="1" x14ac:dyDescent="0.3">
      <c r="A226" s="4">
        <v>2000</v>
      </c>
      <c r="B226" s="9">
        <v>2</v>
      </c>
      <c r="C226" s="9">
        <v>4</v>
      </c>
      <c r="D226" s="9">
        <v>2</v>
      </c>
      <c r="E226" s="9">
        <v>5</v>
      </c>
      <c r="F226" s="9">
        <v>5</v>
      </c>
      <c r="G226" s="9">
        <v>2</v>
      </c>
      <c r="H226" s="9">
        <v>3</v>
      </c>
      <c r="I226" s="9">
        <v>4</v>
      </c>
      <c r="J226" s="9">
        <v>3</v>
      </c>
      <c r="K226" s="9">
        <v>5</v>
      </c>
      <c r="L226" s="9">
        <v>2</v>
      </c>
      <c r="M226" s="9">
        <v>3</v>
      </c>
      <c r="N226" s="9">
        <v>2</v>
      </c>
      <c r="O226" s="9">
        <v>2</v>
      </c>
      <c r="P226" s="9">
        <v>2</v>
      </c>
      <c r="Q226">
        <f t="shared" si="3"/>
        <v>46</v>
      </c>
    </row>
    <row r="227" spans="1:17" ht="14.25" customHeight="1" x14ac:dyDescent="0.3">
      <c r="A227" s="2">
        <v>2000</v>
      </c>
      <c r="B227" s="7">
        <v>1</v>
      </c>
      <c r="C227" s="7">
        <v>5</v>
      </c>
      <c r="D227" s="7">
        <v>4</v>
      </c>
      <c r="E227" s="7">
        <v>5</v>
      </c>
      <c r="F227" s="7">
        <v>5</v>
      </c>
      <c r="G227" s="7">
        <v>4</v>
      </c>
      <c r="H227" s="7">
        <v>2</v>
      </c>
      <c r="I227" s="7">
        <v>5</v>
      </c>
      <c r="J227" s="7">
        <v>2</v>
      </c>
      <c r="K227" s="7">
        <v>5</v>
      </c>
      <c r="L227" s="7">
        <v>5</v>
      </c>
      <c r="M227" s="7">
        <v>1</v>
      </c>
      <c r="N227" s="7">
        <v>3</v>
      </c>
      <c r="O227" s="7">
        <v>4</v>
      </c>
      <c r="P227" s="7">
        <v>3</v>
      </c>
      <c r="Q227">
        <f t="shared" si="3"/>
        <v>54</v>
      </c>
    </row>
    <row r="228" spans="1:17" ht="14.25" customHeight="1" x14ac:dyDescent="0.3">
      <c r="A228" s="4">
        <v>2002</v>
      </c>
      <c r="B228" s="9">
        <v>4</v>
      </c>
      <c r="C228" s="9">
        <v>4</v>
      </c>
      <c r="D228" s="9">
        <v>4</v>
      </c>
      <c r="E228" s="9">
        <v>5</v>
      </c>
      <c r="F228" s="9">
        <v>5</v>
      </c>
      <c r="G228" s="9">
        <v>4</v>
      </c>
      <c r="H228" s="9">
        <v>5</v>
      </c>
      <c r="I228" s="9">
        <v>5</v>
      </c>
      <c r="J228" s="9">
        <v>3</v>
      </c>
      <c r="K228" s="9">
        <v>4</v>
      </c>
      <c r="L228" s="9">
        <v>5</v>
      </c>
      <c r="M228" s="9">
        <v>1</v>
      </c>
      <c r="N228" s="9">
        <v>3</v>
      </c>
      <c r="O228" s="9">
        <v>5</v>
      </c>
      <c r="P228" s="9">
        <v>3</v>
      </c>
      <c r="Q228">
        <f t="shared" si="3"/>
        <v>60</v>
      </c>
    </row>
    <row r="229" spans="1:17" ht="14.25" customHeight="1" x14ac:dyDescent="0.3">
      <c r="A229" s="2">
        <v>1999</v>
      </c>
      <c r="B229" s="7">
        <v>1</v>
      </c>
      <c r="C229" s="7">
        <v>2</v>
      </c>
      <c r="D229" s="7">
        <v>1</v>
      </c>
      <c r="E229" s="7">
        <v>5</v>
      </c>
      <c r="F229" s="7">
        <v>4</v>
      </c>
      <c r="G229" s="7">
        <v>3</v>
      </c>
      <c r="H229" s="7">
        <v>4</v>
      </c>
      <c r="I229" s="7">
        <v>4</v>
      </c>
      <c r="J229" s="7">
        <v>2</v>
      </c>
      <c r="K229" s="7">
        <v>4</v>
      </c>
      <c r="L229" s="7">
        <v>4</v>
      </c>
      <c r="M229" s="7">
        <v>2</v>
      </c>
      <c r="N229" s="7">
        <v>3</v>
      </c>
      <c r="O229" s="7">
        <v>2</v>
      </c>
      <c r="P229" s="7">
        <v>3</v>
      </c>
      <c r="Q229">
        <f t="shared" si="3"/>
        <v>44</v>
      </c>
    </row>
    <row r="230" spans="1:17" ht="14.25" customHeight="1" x14ac:dyDescent="0.3">
      <c r="A230" s="2">
        <v>2002</v>
      </c>
      <c r="B230" s="7">
        <v>2</v>
      </c>
      <c r="C230" s="7">
        <v>5</v>
      </c>
      <c r="D230" s="7">
        <v>5</v>
      </c>
      <c r="E230" s="7">
        <v>5</v>
      </c>
      <c r="F230" s="7">
        <v>5</v>
      </c>
      <c r="G230" s="7">
        <v>5</v>
      </c>
      <c r="H230" s="7">
        <v>5</v>
      </c>
      <c r="I230" s="7">
        <v>5</v>
      </c>
      <c r="J230" s="7">
        <v>2</v>
      </c>
      <c r="K230" s="7">
        <v>5</v>
      </c>
      <c r="L230" s="7">
        <v>5</v>
      </c>
      <c r="M230" s="7">
        <v>1</v>
      </c>
      <c r="N230" s="7">
        <v>5</v>
      </c>
      <c r="O230" s="7">
        <v>5</v>
      </c>
      <c r="P230" s="7">
        <v>5</v>
      </c>
      <c r="Q230">
        <f t="shared" si="3"/>
        <v>65</v>
      </c>
    </row>
    <row r="231" spans="1:17" ht="14.25" customHeight="1" x14ac:dyDescent="0.3">
      <c r="A231" s="4">
        <v>2001</v>
      </c>
      <c r="B231" s="9">
        <v>1</v>
      </c>
      <c r="C231" s="9">
        <v>3</v>
      </c>
      <c r="D231" s="9">
        <v>3</v>
      </c>
      <c r="E231" s="9">
        <v>5</v>
      </c>
      <c r="F231" s="9">
        <v>5</v>
      </c>
      <c r="G231" s="9">
        <v>2</v>
      </c>
      <c r="H231" s="9">
        <v>4</v>
      </c>
      <c r="I231" s="9">
        <v>5</v>
      </c>
      <c r="J231" s="9">
        <v>3</v>
      </c>
      <c r="K231" s="9">
        <v>5</v>
      </c>
      <c r="L231" s="9">
        <v>3</v>
      </c>
      <c r="M231" s="9">
        <v>1</v>
      </c>
      <c r="N231" s="9">
        <v>2</v>
      </c>
      <c r="O231" s="9">
        <v>4</v>
      </c>
      <c r="P231" s="9">
        <v>3</v>
      </c>
      <c r="Q231">
        <f t="shared" si="3"/>
        <v>49</v>
      </c>
    </row>
    <row r="232" spans="1:17" ht="14.25" customHeight="1" x14ac:dyDescent="0.3">
      <c r="A232" s="4">
        <v>1999</v>
      </c>
      <c r="B232" s="9">
        <v>2</v>
      </c>
      <c r="C232" s="9">
        <v>5</v>
      </c>
      <c r="D232" s="9">
        <v>2</v>
      </c>
      <c r="E232" s="9">
        <v>5</v>
      </c>
      <c r="F232" s="9">
        <v>5</v>
      </c>
      <c r="G232" s="9">
        <v>3</v>
      </c>
      <c r="H232" s="9">
        <v>5</v>
      </c>
      <c r="I232" s="9">
        <v>5</v>
      </c>
      <c r="J232" s="9">
        <v>4</v>
      </c>
      <c r="K232" s="9">
        <v>5</v>
      </c>
      <c r="L232" s="9">
        <v>5</v>
      </c>
      <c r="M232" s="9">
        <v>1</v>
      </c>
      <c r="N232" s="9">
        <v>5</v>
      </c>
      <c r="O232" s="9">
        <v>5</v>
      </c>
      <c r="P232" s="9">
        <v>5</v>
      </c>
      <c r="Q232">
        <f t="shared" si="3"/>
        <v>62</v>
      </c>
    </row>
    <row r="233" spans="1:17" ht="14.25" customHeight="1" x14ac:dyDescent="0.3">
      <c r="A233" s="5">
        <v>1992</v>
      </c>
      <c r="B233" s="11">
        <v>4</v>
      </c>
      <c r="C233" s="11">
        <v>4</v>
      </c>
      <c r="D233" s="11">
        <v>4</v>
      </c>
      <c r="E233" s="11">
        <v>5</v>
      </c>
      <c r="F233" s="11">
        <v>5</v>
      </c>
      <c r="G233" s="11">
        <v>4</v>
      </c>
      <c r="H233" s="11">
        <v>4</v>
      </c>
      <c r="I233" s="11">
        <v>4</v>
      </c>
      <c r="J233" s="11">
        <v>2</v>
      </c>
      <c r="K233" s="11">
        <v>4</v>
      </c>
      <c r="L233" s="11">
        <v>5</v>
      </c>
      <c r="M233" s="11">
        <v>1</v>
      </c>
      <c r="N233" s="11">
        <v>4</v>
      </c>
      <c r="O233" s="11">
        <v>4</v>
      </c>
      <c r="P233" s="11">
        <v>3</v>
      </c>
      <c r="Q233">
        <f t="shared" si="3"/>
        <v>57</v>
      </c>
    </row>
    <row r="234" spans="1:17" ht="14.25" customHeight="1" x14ac:dyDescent="0.3">
      <c r="A234" s="12">
        <v>1998</v>
      </c>
      <c r="B234" s="14">
        <v>1</v>
      </c>
      <c r="C234" s="14">
        <v>4</v>
      </c>
      <c r="D234" s="14">
        <v>2</v>
      </c>
      <c r="E234" s="14">
        <v>5</v>
      </c>
      <c r="F234" s="14">
        <v>5</v>
      </c>
      <c r="G234" s="14">
        <v>2</v>
      </c>
      <c r="H234" s="14">
        <v>4</v>
      </c>
      <c r="I234" s="14">
        <v>2</v>
      </c>
      <c r="J234" s="14">
        <v>2</v>
      </c>
      <c r="K234" s="14">
        <v>3</v>
      </c>
      <c r="L234" s="14">
        <v>4</v>
      </c>
      <c r="M234" s="14">
        <v>2</v>
      </c>
      <c r="N234" s="14">
        <v>3</v>
      </c>
      <c r="O234" s="14">
        <v>2</v>
      </c>
      <c r="P234" s="14">
        <v>2</v>
      </c>
      <c r="Q234">
        <f t="shared" si="3"/>
        <v>43</v>
      </c>
    </row>
    <row r="235" spans="1:17" ht="14.25" customHeight="1" x14ac:dyDescent="0.3">
      <c r="A235" s="5">
        <v>1984</v>
      </c>
      <c r="B235" s="11">
        <v>1</v>
      </c>
      <c r="C235" s="11">
        <v>5</v>
      </c>
      <c r="D235" s="11">
        <v>5</v>
      </c>
      <c r="E235" s="11">
        <v>5</v>
      </c>
      <c r="F235" s="11">
        <v>5</v>
      </c>
      <c r="G235" s="11">
        <v>5</v>
      </c>
      <c r="H235" s="11">
        <v>5</v>
      </c>
      <c r="I235" s="11">
        <v>5</v>
      </c>
      <c r="J235" s="11">
        <v>2</v>
      </c>
      <c r="K235" s="11">
        <v>5</v>
      </c>
      <c r="L235" s="11">
        <v>5</v>
      </c>
      <c r="M235" s="11">
        <v>1</v>
      </c>
      <c r="N235" s="11">
        <v>5</v>
      </c>
      <c r="O235" s="11">
        <v>5</v>
      </c>
      <c r="P235" s="11">
        <v>4</v>
      </c>
      <c r="Q235">
        <f t="shared" si="3"/>
        <v>63</v>
      </c>
    </row>
    <row r="236" spans="1:17" ht="14.25" customHeight="1" x14ac:dyDescent="0.3">
      <c r="A236" s="5">
        <v>1993</v>
      </c>
      <c r="B236" s="11">
        <v>2</v>
      </c>
      <c r="C236" s="11">
        <v>4</v>
      </c>
      <c r="D236" s="11">
        <v>4</v>
      </c>
      <c r="E236" s="11">
        <v>4</v>
      </c>
      <c r="F236" s="11">
        <v>4</v>
      </c>
      <c r="G236" s="11">
        <v>3</v>
      </c>
      <c r="H236" s="11">
        <v>5</v>
      </c>
      <c r="I236" s="11">
        <v>4</v>
      </c>
      <c r="J236" s="11">
        <v>2</v>
      </c>
      <c r="K236" s="11">
        <v>4</v>
      </c>
      <c r="L236" s="11">
        <v>4</v>
      </c>
      <c r="M236" s="11">
        <v>2</v>
      </c>
      <c r="N236" s="11">
        <v>4</v>
      </c>
      <c r="O236" s="11">
        <v>3</v>
      </c>
      <c r="P236" s="11">
        <v>4</v>
      </c>
      <c r="Q236">
        <f t="shared" si="3"/>
        <v>53</v>
      </c>
    </row>
    <row r="237" spans="1:17" ht="14.25" customHeight="1" x14ac:dyDescent="0.3">
      <c r="A237" s="12">
        <v>2001</v>
      </c>
      <c r="B237" s="14">
        <v>1</v>
      </c>
      <c r="C237" s="14">
        <v>4</v>
      </c>
      <c r="D237" s="14">
        <v>2</v>
      </c>
      <c r="E237" s="14">
        <v>3</v>
      </c>
      <c r="F237" s="14">
        <v>4</v>
      </c>
      <c r="G237" s="14">
        <v>2</v>
      </c>
      <c r="H237" s="14">
        <v>2</v>
      </c>
      <c r="I237" s="14">
        <v>2</v>
      </c>
      <c r="J237" s="14">
        <v>4</v>
      </c>
      <c r="K237" s="14">
        <v>4</v>
      </c>
      <c r="L237" s="14">
        <v>4</v>
      </c>
      <c r="M237" s="14">
        <v>2</v>
      </c>
      <c r="N237" s="14">
        <v>4</v>
      </c>
      <c r="O237" s="14">
        <v>2</v>
      </c>
      <c r="P237" s="14">
        <v>4</v>
      </c>
      <c r="Q237">
        <f t="shared" si="3"/>
        <v>44</v>
      </c>
    </row>
    <row r="238" spans="1:17" ht="14.25" customHeight="1" x14ac:dyDescent="0.3">
      <c r="A238" s="12">
        <v>2001</v>
      </c>
      <c r="B238" s="14">
        <v>1</v>
      </c>
      <c r="C238" s="14">
        <v>5</v>
      </c>
      <c r="D238" s="14">
        <v>4</v>
      </c>
      <c r="E238" s="14">
        <v>4</v>
      </c>
      <c r="F238" s="14">
        <v>2</v>
      </c>
      <c r="G238" s="14">
        <v>2</v>
      </c>
      <c r="H238" s="14">
        <v>2</v>
      </c>
      <c r="I238" s="14">
        <v>4</v>
      </c>
      <c r="J238" s="14">
        <v>4</v>
      </c>
      <c r="K238" s="14">
        <v>4</v>
      </c>
      <c r="L238" s="14">
        <v>2</v>
      </c>
      <c r="M238" s="14">
        <v>3</v>
      </c>
      <c r="N238" s="14">
        <v>2</v>
      </c>
      <c r="O238" s="14">
        <v>4</v>
      </c>
      <c r="P238" s="14">
        <v>2</v>
      </c>
      <c r="Q238">
        <f t="shared" si="3"/>
        <v>45</v>
      </c>
    </row>
    <row r="239" spans="1:17" ht="14.25" customHeight="1" x14ac:dyDescent="0.3">
      <c r="A239" s="5">
        <v>1990</v>
      </c>
      <c r="B239" s="11">
        <v>2</v>
      </c>
      <c r="C239" s="11">
        <v>5</v>
      </c>
      <c r="D239" s="11">
        <v>4</v>
      </c>
      <c r="E239" s="11">
        <v>5</v>
      </c>
      <c r="F239" s="11">
        <v>4</v>
      </c>
      <c r="G239" s="11">
        <v>2</v>
      </c>
      <c r="H239" s="11">
        <v>2</v>
      </c>
      <c r="I239" s="11">
        <v>4</v>
      </c>
      <c r="J239" s="11">
        <v>4</v>
      </c>
      <c r="K239" s="11">
        <v>4</v>
      </c>
      <c r="L239" s="11">
        <v>5</v>
      </c>
      <c r="M239" s="11">
        <v>1</v>
      </c>
      <c r="N239" s="11">
        <v>4</v>
      </c>
      <c r="O239" s="11">
        <v>4</v>
      </c>
      <c r="P239" s="11">
        <v>2</v>
      </c>
      <c r="Q239">
        <f t="shared" si="3"/>
        <v>52</v>
      </c>
    </row>
    <row r="240" spans="1:17" ht="14.25" customHeight="1" x14ac:dyDescent="0.3">
      <c r="A240" s="12">
        <v>1972</v>
      </c>
      <c r="B240" s="14">
        <v>2</v>
      </c>
      <c r="C240" s="14">
        <v>5</v>
      </c>
      <c r="D240" s="14">
        <v>5</v>
      </c>
      <c r="E240" s="14">
        <v>5</v>
      </c>
      <c r="F240" s="14">
        <v>5</v>
      </c>
      <c r="G240" s="14">
        <v>2</v>
      </c>
      <c r="H240" s="14">
        <v>5</v>
      </c>
      <c r="I240" s="14">
        <v>5</v>
      </c>
      <c r="J240" s="14">
        <v>4</v>
      </c>
      <c r="K240" s="14">
        <v>5</v>
      </c>
      <c r="L240" s="14">
        <v>4</v>
      </c>
      <c r="M240" s="14">
        <v>2</v>
      </c>
      <c r="N240" s="14">
        <v>4</v>
      </c>
      <c r="O240" s="14">
        <v>5</v>
      </c>
      <c r="P240" s="14">
        <v>4</v>
      </c>
      <c r="Q240">
        <f t="shared" si="3"/>
        <v>62</v>
      </c>
    </row>
    <row r="241" spans="1:17" ht="14.25" customHeight="1" x14ac:dyDescent="0.3">
      <c r="A241" s="5">
        <v>2001</v>
      </c>
      <c r="B241" s="11">
        <v>4</v>
      </c>
      <c r="C241" s="11">
        <v>2</v>
      </c>
      <c r="D241" s="11">
        <v>1</v>
      </c>
      <c r="E241" s="11">
        <v>5</v>
      </c>
      <c r="F241" s="11">
        <v>3</v>
      </c>
      <c r="G241" s="11">
        <v>4</v>
      </c>
      <c r="H241" s="11">
        <v>5</v>
      </c>
      <c r="I241" s="11">
        <v>4</v>
      </c>
      <c r="J241" s="11">
        <v>2</v>
      </c>
      <c r="K241" s="11">
        <v>4</v>
      </c>
      <c r="L241" s="11">
        <v>3</v>
      </c>
      <c r="M241" s="11">
        <v>1</v>
      </c>
      <c r="N241" s="11">
        <v>4</v>
      </c>
      <c r="O241" s="11">
        <v>2</v>
      </c>
      <c r="P241" s="11">
        <v>2</v>
      </c>
      <c r="Q241">
        <f t="shared" si="3"/>
        <v>46</v>
      </c>
    </row>
    <row r="242" spans="1:17" ht="14.25" customHeight="1" x14ac:dyDescent="0.3">
      <c r="A242" s="12">
        <v>2000</v>
      </c>
      <c r="B242" s="14">
        <v>1</v>
      </c>
      <c r="C242" s="14">
        <v>3</v>
      </c>
      <c r="D242" s="14">
        <v>2</v>
      </c>
      <c r="E242" s="14">
        <v>5</v>
      </c>
      <c r="F242" s="14">
        <v>3</v>
      </c>
      <c r="G242" s="14">
        <v>1</v>
      </c>
      <c r="H242" s="14">
        <v>1</v>
      </c>
      <c r="I242" s="14">
        <v>4</v>
      </c>
      <c r="J242" s="14">
        <v>1</v>
      </c>
      <c r="K242" s="14">
        <v>4</v>
      </c>
      <c r="L242" s="14">
        <v>4</v>
      </c>
      <c r="M242" s="14">
        <v>2</v>
      </c>
      <c r="N242" s="14">
        <v>1</v>
      </c>
      <c r="O242" s="14">
        <v>1</v>
      </c>
      <c r="P242" s="14">
        <v>1</v>
      </c>
      <c r="Q242">
        <f t="shared" si="3"/>
        <v>34</v>
      </c>
    </row>
    <row r="243" spans="1:17" ht="14.25" customHeight="1" x14ac:dyDescent="0.3">
      <c r="A243" s="12">
        <v>2002</v>
      </c>
      <c r="B243" s="14">
        <v>2</v>
      </c>
      <c r="C243" s="14">
        <v>5</v>
      </c>
      <c r="D243" s="14">
        <v>4</v>
      </c>
      <c r="E243" s="14">
        <v>5</v>
      </c>
      <c r="F243" s="14">
        <v>5</v>
      </c>
      <c r="G243" s="14">
        <v>4</v>
      </c>
      <c r="H243" s="14">
        <v>4</v>
      </c>
      <c r="I243" s="14">
        <v>5</v>
      </c>
      <c r="J243" s="14">
        <v>2</v>
      </c>
      <c r="K243" s="14">
        <v>5</v>
      </c>
      <c r="L243" s="14">
        <v>5</v>
      </c>
      <c r="M243" s="14">
        <v>1</v>
      </c>
      <c r="N243" s="14">
        <v>4</v>
      </c>
      <c r="O243" s="14">
        <v>5</v>
      </c>
      <c r="P243" s="14">
        <v>4</v>
      </c>
      <c r="Q243">
        <f t="shared" si="3"/>
        <v>60</v>
      </c>
    </row>
    <row r="244" spans="1:17" ht="14.25" customHeight="1" x14ac:dyDescent="0.3">
      <c r="A244" s="5">
        <v>1990</v>
      </c>
      <c r="B244" s="11">
        <v>2</v>
      </c>
      <c r="C244" s="11">
        <v>4</v>
      </c>
      <c r="D244" s="11">
        <v>2</v>
      </c>
      <c r="E244" s="11">
        <v>5</v>
      </c>
      <c r="F244" s="11">
        <v>4</v>
      </c>
      <c r="G244" s="11">
        <v>2</v>
      </c>
      <c r="H244" s="11">
        <v>2</v>
      </c>
      <c r="I244" s="11">
        <v>4</v>
      </c>
      <c r="J244" s="11">
        <v>4</v>
      </c>
      <c r="K244" s="11">
        <v>4</v>
      </c>
      <c r="L244" s="11">
        <v>4</v>
      </c>
      <c r="M244" s="11">
        <v>2</v>
      </c>
      <c r="N244" s="11">
        <v>4</v>
      </c>
      <c r="O244" s="11">
        <v>2</v>
      </c>
      <c r="P244" s="11">
        <v>4</v>
      </c>
      <c r="Q244">
        <f t="shared" si="3"/>
        <v>49</v>
      </c>
    </row>
    <row r="245" spans="1:17" ht="14.25" customHeight="1" x14ac:dyDescent="0.3">
      <c r="A245" s="12">
        <v>1999</v>
      </c>
      <c r="B245" s="14">
        <v>4</v>
      </c>
      <c r="C245" s="14">
        <v>5</v>
      </c>
      <c r="D245" s="14">
        <v>4</v>
      </c>
      <c r="E245" s="14">
        <v>5</v>
      </c>
      <c r="F245" s="14">
        <v>5</v>
      </c>
      <c r="G245" s="14">
        <v>5</v>
      </c>
      <c r="H245" s="14">
        <v>5</v>
      </c>
      <c r="I245" s="14">
        <v>5</v>
      </c>
      <c r="J245" s="14">
        <v>1</v>
      </c>
      <c r="K245" s="14">
        <v>5</v>
      </c>
      <c r="L245" s="14">
        <v>5</v>
      </c>
      <c r="M245" s="14">
        <v>1</v>
      </c>
      <c r="N245" s="14">
        <v>5</v>
      </c>
      <c r="O245" s="14">
        <v>5</v>
      </c>
      <c r="P245" s="14">
        <v>5</v>
      </c>
      <c r="Q245">
        <f t="shared" si="3"/>
        <v>65</v>
      </c>
    </row>
    <row r="246" spans="1:17" ht="14.25" customHeight="1" x14ac:dyDescent="0.3">
      <c r="A246" s="5">
        <v>2002</v>
      </c>
      <c r="B246" s="11">
        <v>2</v>
      </c>
      <c r="C246" s="11">
        <v>4</v>
      </c>
      <c r="D246" s="11">
        <v>2</v>
      </c>
      <c r="E246" s="11">
        <v>5</v>
      </c>
      <c r="F246" s="11">
        <v>5</v>
      </c>
      <c r="G246" s="11">
        <v>4</v>
      </c>
      <c r="H246" s="11">
        <v>4</v>
      </c>
      <c r="I246" s="11">
        <v>4</v>
      </c>
      <c r="J246" s="11">
        <v>1</v>
      </c>
      <c r="K246" s="11">
        <v>4</v>
      </c>
      <c r="L246" s="11">
        <v>5</v>
      </c>
      <c r="M246" s="11">
        <v>1</v>
      </c>
      <c r="N246" s="11">
        <v>4</v>
      </c>
      <c r="O246" s="11">
        <v>2</v>
      </c>
      <c r="P246" s="11">
        <v>4</v>
      </c>
      <c r="Q246">
        <f t="shared" si="3"/>
        <v>51</v>
      </c>
    </row>
    <row r="247" spans="1:17" ht="14.25" customHeight="1" x14ac:dyDescent="0.3">
      <c r="A247" s="5">
        <v>1991</v>
      </c>
      <c r="B247" s="11">
        <v>1</v>
      </c>
      <c r="C247" s="11">
        <v>4</v>
      </c>
      <c r="D247" s="11">
        <v>1</v>
      </c>
      <c r="E247" s="11">
        <v>5</v>
      </c>
      <c r="F247" s="11">
        <v>4</v>
      </c>
      <c r="G247" s="11">
        <v>3</v>
      </c>
      <c r="H247" s="11">
        <v>4</v>
      </c>
      <c r="I247" s="11">
        <v>4</v>
      </c>
      <c r="J247" s="11">
        <v>4</v>
      </c>
      <c r="K247" s="11">
        <v>5</v>
      </c>
      <c r="L247" s="11">
        <v>4</v>
      </c>
      <c r="M247" s="11">
        <v>3</v>
      </c>
      <c r="N247" s="11">
        <v>5</v>
      </c>
      <c r="O247" s="11">
        <v>4</v>
      </c>
      <c r="P247" s="11">
        <v>5</v>
      </c>
      <c r="Q247">
        <f t="shared" si="3"/>
        <v>56</v>
      </c>
    </row>
    <row r="248" spans="1:17" ht="14.25" customHeight="1" x14ac:dyDescent="0.3">
      <c r="A248" s="12">
        <v>1989</v>
      </c>
      <c r="B248" s="14">
        <v>1</v>
      </c>
      <c r="C248" s="14">
        <v>4</v>
      </c>
      <c r="D248" s="14">
        <v>1</v>
      </c>
      <c r="E248" s="14">
        <v>4</v>
      </c>
      <c r="F248" s="14">
        <v>5</v>
      </c>
      <c r="G248" s="14">
        <v>1</v>
      </c>
      <c r="H248" s="14">
        <v>1</v>
      </c>
      <c r="I248" s="14">
        <v>1</v>
      </c>
      <c r="J248" s="14">
        <v>1</v>
      </c>
      <c r="K248" s="14">
        <v>4</v>
      </c>
      <c r="L248" s="14">
        <v>1</v>
      </c>
      <c r="M248" s="14">
        <v>4</v>
      </c>
      <c r="N248" s="14">
        <v>1</v>
      </c>
      <c r="O248" s="14">
        <v>1</v>
      </c>
      <c r="P248" s="14">
        <v>2</v>
      </c>
      <c r="Q248">
        <f t="shared" si="3"/>
        <v>32</v>
      </c>
    </row>
    <row r="249" spans="1:17" ht="14.25" customHeight="1" x14ac:dyDescent="0.3">
      <c r="A249" s="5">
        <v>2001</v>
      </c>
      <c r="B249" s="11">
        <v>1</v>
      </c>
      <c r="C249" s="11">
        <v>4</v>
      </c>
      <c r="D249" s="11">
        <v>2</v>
      </c>
      <c r="E249" s="11">
        <v>5</v>
      </c>
      <c r="F249" s="11">
        <v>5</v>
      </c>
      <c r="G249" s="11">
        <v>2</v>
      </c>
      <c r="H249" s="11">
        <v>2</v>
      </c>
      <c r="I249" s="11">
        <v>1</v>
      </c>
      <c r="J249" s="11">
        <v>2</v>
      </c>
      <c r="K249" s="11">
        <v>1</v>
      </c>
      <c r="L249" s="11">
        <v>2</v>
      </c>
      <c r="M249" s="11">
        <v>2</v>
      </c>
      <c r="N249" s="11">
        <v>2</v>
      </c>
      <c r="O249" s="11">
        <v>1</v>
      </c>
      <c r="P249" s="11">
        <v>2</v>
      </c>
      <c r="Q249">
        <f t="shared" si="3"/>
        <v>34</v>
      </c>
    </row>
    <row r="250" spans="1:17" ht="14.25" customHeight="1" x14ac:dyDescent="0.3">
      <c r="A250" s="4">
        <v>2001</v>
      </c>
      <c r="B250" s="9">
        <v>2</v>
      </c>
      <c r="C250" s="9">
        <v>4</v>
      </c>
      <c r="D250" s="9">
        <v>2</v>
      </c>
      <c r="E250" s="9">
        <v>5</v>
      </c>
      <c r="F250" s="9">
        <v>5</v>
      </c>
      <c r="G250" s="9">
        <v>2</v>
      </c>
      <c r="H250" s="9">
        <v>2</v>
      </c>
      <c r="I250" s="9">
        <v>4</v>
      </c>
      <c r="J250" s="9">
        <v>2</v>
      </c>
      <c r="K250" s="9">
        <v>4</v>
      </c>
      <c r="L250" s="9">
        <v>4</v>
      </c>
      <c r="M250" s="9">
        <v>2</v>
      </c>
      <c r="N250" s="9">
        <v>2</v>
      </c>
      <c r="O250" s="9">
        <v>2</v>
      </c>
      <c r="P250" s="9">
        <v>2</v>
      </c>
      <c r="Q250">
        <f t="shared" si="3"/>
        <v>44</v>
      </c>
    </row>
    <row r="251" spans="1:17" ht="14.25" customHeight="1" x14ac:dyDescent="0.3">
      <c r="A251" s="2">
        <v>2002</v>
      </c>
      <c r="B251" s="7">
        <v>1</v>
      </c>
      <c r="C251" s="7">
        <v>2</v>
      </c>
      <c r="D251" s="7">
        <v>1</v>
      </c>
      <c r="E251" s="7">
        <v>5</v>
      </c>
      <c r="F251" s="7">
        <v>4</v>
      </c>
      <c r="G251" s="7">
        <v>1</v>
      </c>
      <c r="H251" s="7">
        <v>4</v>
      </c>
      <c r="I251" s="7">
        <v>2</v>
      </c>
      <c r="J251" s="7">
        <v>2</v>
      </c>
      <c r="K251" s="7">
        <v>4</v>
      </c>
      <c r="L251" s="7">
        <v>4</v>
      </c>
      <c r="M251" s="7">
        <v>4</v>
      </c>
      <c r="N251" s="7">
        <v>2</v>
      </c>
      <c r="O251" s="7">
        <v>4</v>
      </c>
      <c r="P251" s="7">
        <v>2</v>
      </c>
      <c r="Q251">
        <f t="shared" si="3"/>
        <v>42</v>
      </c>
    </row>
    <row r="252" spans="1:17" ht="14.25" customHeight="1" x14ac:dyDescent="0.3">
      <c r="A252" s="2">
        <v>1982</v>
      </c>
      <c r="B252" s="7">
        <v>3</v>
      </c>
      <c r="C252" s="7">
        <v>4</v>
      </c>
      <c r="D252" s="7">
        <v>3</v>
      </c>
      <c r="E252" s="7">
        <v>4</v>
      </c>
      <c r="F252" s="7">
        <v>4</v>
      </c>
      <c r="G252" s="7">
        <v>4</v>
      </c>
      <c r="H252" s="7">
        <v>2</v>
      </c>
      <c r="I252" s="7">
        <v>4</v>
      </c>
      <c r="J252" s="7">
        <v>1</v>
      </c>
      <c r="K252" s="7">
        <v>4</v>
      </c>
      <c r="L252" s="7">
        <v>5</v>
      </c>
      <c r="M252" s="7">
        <v>1</v>
      </c>
      <c r="N252" s="7">
        <v>2</v>
      </c>
      <c r="O252" s="7">
        <v>3</v>
      </c>
      <c r="P252" s="7">
        <v>2</v>
      </c>
      <c r="Q252">
        <f t="shared" si="3"/>
        <v>46</v>
      </c>
    </row>
    <row r="253" spans="1:17" ht="14.25" customHeight="1" x14ac:dyDescent="0.3">
      <c r="A253" s="4">
        <v>1998</v>
      </c>
      <c r="B253" s="9">
        <v>5</v>
      </c>
      <c r="C253" s="9">
        <v>5</v>
      </c>
      <c r="D253" s="9">
        <v>2</v>
      </c>
      <c r="E253" s="9">
        <v>5</v>
      </c>
      <c r="F253" s="9">
        <v>5</v>
      </c>
      <c r="G253" s="9">
        <v>3</v>
      </c>
      <c r="H253" s="9">
        <v>4</v>
      </c>
      <c r="I253" s="9">
        <v>4</v>
      </c>
      <c r="J253" s="9">
        <v>2</v>
      </c>
      <c r="K253" s="9">
        <v>4</v>
      </c>
      <c r="L253" s="9">
        <v>4</v>
      </c>
      <c r="M253" s="9">
        <v>2</v>
      </c>
      <c r="N253" s="9">
        <v>4</v>
      </c>
      <c r="O253" s="9">
        <v>4</v>
      </c>
      <c r="P253" s="9">
        <v>4</v>
      </c>
      <c r="Q253">
        <f t="shared" si="3"/>
        <v>57</v>
      </c>
    </row>
    <row r="254" spans="1:17" ht="14.25" customHeight="1" x14ac:dyDescent="0.3">
      <c r="A254" s="4">
        <v>1988</v>
      </c>
      <c r="B254" s="9">
        <v>1</v>
      </c>
      <c r="C254" s="9">
        <v>5</v>
      </c>
      <c r="D254" s="9">
        <v>2</v>
      </c>
      <c r="E254" s="9">
        <v>4</v>
      </c>
      <c r="F254" s="9">
        <v>4</v>
      </c>
      <c r="G254" s="9">
        <v>2</v>
      </c>
      <c r="H254" s="9">
        <v>3</v>
      </c>
      <c r="I254" s="9">
        <v>4</v>
      </c>
      <c r="J254" s="9">
        <v>4</v>
      </c>
      <c r="K254" s="9">
        <v>4</v>
      </c>
      <c r="L254" s="9">
        <v>3</v>
      </c>
      <c r="M254" s="9">
        <v>3</v>
      </c>
      <c r="N254" s="9">
        <v>4</v>
      </c>
      <c r="O254" s="9">
        <v>3</v>
      </c>
      <c r="P254" s="9">
        <v>4</v>
      </c>
      <c r="Q254">
        <f t="shared" si="3"/>
        <v>50</v>
      </c>
    </row>
    <row r="255" spans="1:17" ht="14.25" customHeight="1" x14ac:dyDescent="0.3">
      <c r="A255" s="2">
        <v>1999</v>
      </c>
      <c r="B255" s="7">
        <v>1</v>
      </c>
      <c r="C255" s="7">
        <v>5</v>
      </c>
      <c r="D255" s="7">
        <v>5</v>
      </c>
      <c r="E255" s="7">
        <v>5</v>
      </c>
      <c r="F255" s="7">
        <v>5</v>
      </c>
      <c r="G255" s="7">
        <v>4</v>
      </c>
      <c r="H255" s="7">
        <v>5</v>
      </c>
      <c r="I255" s="7">
        <v>5</v>
      </c>
      <c r="J255" s="7">
        <v>1</v>
      </c>
      <c r="K255" s="7">
        <v>5</v>
      </c>
      <c r="L255" s="7">
        <v>5</v>
      </c>
      <c r="M255" s="7">
        <v>1</v>
      </c>
      <c r="N255" s="7">
        <v>5</v>
      </c>
      <c r="O255" s="7">
        <v>5</v>
      </c>
      <c r="P255" s="7">
        <v>5</v>
      </c>
      <c r="Q255">
        <f t="shared" si="3"/>
        <v>62</v>
      </c>
    </row>
    <row r="256" spans="1:17" ht="14.25" customHeight="1" x14ac:dyDescent="0.3">
      <c r="A256" s="4">
        <v>2000</v>
      </c>
      <c r="B256" s="9">
        <v>2</v>
      </c>
      <c r="C256" s="9">
        <v>5</v>
      </c>
      <c r="D256" s="9">
        <v>5</v>
      </c>
      <c r="E256" s="9">
        <v>5</v>
      </c>
      <c r="F256" s="9">
        <v>5</v>
      </c>
      <c r="G256" s="9">
        <v>3</v>
      </c>
      <c r="H256" s="9">
        <v>4</v>
      </c>
      <c r="I256" s="9">
        <v>5</v>
      </c>
      <c r="J256" s="9">
        <v>2</v>
      </c>
      <c r="K256" s="9">
        <v>5</v>
      </c>
      <c r="L256" s="9">
        <v>5</v>
      </c>
      <c r="M256" s="9">
        <v>1</v>
      </c>
      <c r="N256" s="9">
        <v>4</v>
      </c>
      <c r="O256" s="9">
        <v>5</v>
      </c>
      <c r="P256" s="9">
        <v>4</v>
      </c>
      <c r="Q256">
        <f t="shared" si="3"/>
        <v>60</v>
      </c>
    </row>
    <row r="257" spans="1:17" ht="14.25" customHeight="1" x14ac:dyDescent="0.3">
      <c r="A257" s="2">
        <v>2004</v>
      </c>
      <c r="B257" s="7">
        <v>1</v>
      </c>
      <c r="C257" s="7">
        <v>4</v>
      </c>
      <c r="D257" s="7">
        <v>1</v>
      </c>
      <c r="E257" s="7">
        <v>4</v>
      </c>
      <c r="F257" s="7">
        <v>4</v>
      </c>
      <c r="G257" s="7">
        <v>2</v>
      </c>
      <c r="H257" s="7">
        <v>4</v>
      </c>
      <c r="I257" s="7">
        <v>4</v>
      </c>
      <c r="J257" s="7">
        <v>2</v>
      </c>
      <c r="K257" s="7">
        <v>4</v>
      </c>
      <c r="L257" s="7">
        <v>4</v>
      </c>
      <c r="M257" s="7">
        <v>2</v>
      </c>
      <c r="N257" s="7">
        <v>2</v>
      </c>
      <c r="O257" s="7">
        <v>2</v>
      </c>
      <c r="P257" s="7">
        <v>2</v>
      </c>
      <c r="Q257">
        <f t="shared" si="3"/>
        <v>42</v>
      </c>
    </row>
    <row r="258" spans="1:17" ht="14.25" customHeight="1" x14ac:dyDescent="0.3">
      <c r="A258" s="4">
        <v>1984</v>
      </c>
      <c r="B258" s="9">
        <v>2</v>
      </c>
      <c r="C258" s="9">
        <v>4</v>
      </c>
      <c r="D258" s="9">
        <v>4</v>
      </c>
      <c r="E258" s="9">
        <v>5</v>
      </c>
      <c r="F258" s="9">
        <v>5</v>
      </c>
      <c r="G258" s="9">
        <v>3</v>
      </c>
      <c r="H258" s="9">
        <v>2</v>
      </c>
      <c r="I258" s="9">
        <v>5</v>
      </c>
      <c r="J258" s="9">
        <v>2</v>
      </c>
      <c r="K258" s="9">
        <v>4</v>
      </c>
      <c r="L258" s="9">
        <v>2</v>
      </c>
      <c r="M258" s="9">
        <v>3</v>
      </c>
      <c r="N258" s="9">
        <v>3</v>
      </c>
      <c r="O258" s="9">
        <v>3</v>
      </c>
      <c r="P258" s="9">
        <v>4</v>
      </c>
      <c r="Q258">
        <f t="shared" si="3"/>
        <v>51</v>
      </c>
    </row>
    <row r="259" spans="1:17" ht="14.25" customHeight="1" x14ac:dyDescent="0.3">
      <c r="A259" s="4">
        <v>1978</v>
      </c>
      <c r="B259" s="9">
        <v>1</v>
      </c>
      <c r="C259" s="9">
        <v>4</v>
      </c>
      <c r="D259" s="9">
        <v>2</v>
      </c>
      <c r="E259" s="9">
        <v>4</v>
      </c>
      <c r="F259" s="9">
        <v>4</v>
      </c>
      <c r="G259" s="9">
        <v>2</v>
      </c>
      <c r="H259" s="9">
        <v>2</v>
      </c>
      <c r="I259" s="9">
        <v>2</v>
      </c>
      <c r="J259" s="9">
        <v>4</v>
      </c>
      <c r="K259" s="9">
        <v>2</v>
      </c>
      <c r="L259" s="9">
        <v>4</v>
      </c>
      <c r="M259" s="9">
        <v>2</v>
      </c>
      <c r="N259" s="9">
        <v>4</v>
      </c>
      <c r="O259" s="9">
        <v>4</v>
      </c>
      <c r="P259" s="9">
        <v>2</v>
      </c>
      <c r="Q259">
        <f t="shared" ref="Q259:Q322" si="4">SUM(B259:P259)</f>
        <v>43</v>
      </c>
    </row>
    <row r="260" spans="1:17" ht="14.25" customHeight="1" x14ac:dyDescent="0.3">
      <c r="A260" s="2">
        <v>1988</v>
      </c>
      <c r="B260" s="7">
        <v>1</v>
      </c>
      <c r="C260" s="7">
        <v>2</v>
      </c>
      <c r="D260" s="7">
        <v>1</v>
      </c>
      <c r="E260" s="7">
        <v>4</v>
      </c>
      <c r="F260" s="7">
        <v>4</v>
      </c>
      <c r="G260" s="7">
        <v>1</v>
      </c>
      <c r="H260" s="7">
        <v>1</v>
      </c>
      <c r="I260" s="7">
        <v>4</v>
      </c>
      <c r="J260" s="7">
        <v>5</v>
      </c>
      <c r="K260" s="7">
        <v>4</v>
      </c>
      <c r="L260" s="7">
        <v>1</v>
      </c>
      <c r="M260" s="7">
        <v>4</v>
      </c>
      <c r="N260" s="7">
        <v>2</v>
      </c>
      <c r="O260" s="7">
        <v>1</v>
      </c>
      <c r="P260" s="7">
        <v>1</v>
      </c>
      <c r="Q260">
        <f t="shared" si="4"/>
        <v>36</v>
      </c>
    </row>
    <row r="261" spans="1:17" ht="14.25" customHeight="1" x14ac:dyDescent="0.3">
      <c r="A261" s="4">
        <v>1961</v>
      </c>
      <c r="B261" s="9">
        <v>3</v>
      </c>
      <c r="C261" s="9">
        <v>4</v>
      </c>
      <c r="D261" s="9">
        <v>4</v>
      </c>
      <c r="E261" s="9">
        <v>5</v>
      </c>
      <c r="F261" s="9">
        <v>4</v>
      </c>
      <c r="G261" s="9">
        <v>3</v>
      </c>
      <c r="H261" s="9">
        <v>2</v>
      </c>
      <c r="I261" s="9">
        <v>4</v>
      </c>
      <c r="J261" s="9">
        <v>4</v>
      </c>
      <c r="K261" s="9">
        <v>4</v>
      </c>
      <c r="L261" s="9">
        <v>4</v>
      </c>
      <c r="M261" s="9">
        <v>4</v>
      </c>
      <c r="N261" s="9">
        <v>4</v>
      </c>
      <c r="O261" s="9">
        <v>4</v>
      </c>
      <c r="P261" s="9">
        <v>4</v>
      </c>
      <c r="Q261">
        <f t="shared" si="4"/>
        <v>57</v>
      </c>
    </row>
    <row r="262" spans="1:17" ht="14.25" customHeight="1" x14ac:dyDescent="0.3">
      <c r="A262" s="2">
        <v>1997</v>
      </c>
      <c r="B262" s="7">
        <v>2</v>
      </c>
      <c r="C262" s="7">
        <v>4</v>
      </c>
      <c r="D262" s="7">
        <v>1</v>
      </c>
      <c r="E262" s="7">
        <v>4</v>
      </c>
      <c r="F262" s="7">
        <v>4</v>
      </c>
      <c r="G262" s="7">
        <v>2</v>
      </c>
      <c r="H262" s="7">
        <v>2</v>
      </c>
      <c r="I262" s="7">
        <v>2</v>
      </c>
      <c r="J262" s="7">
        <v>4</v>
      </c>
      <c r="K262" s="7">
        <v>2</v>
      </c>
      <c r="L262" s="7">
        <v>2</v>
      </c>
      <c r="M262" s="7">
        <v>4</v>
      </c>
      <c r="N262" s="7">
        <v>2</v>
      </c>
      <c r="O262" s="7">
        <v>2</v>
      </c>
      <c r="P262" s="7">
        <v>2</v>
      </c>
      <c r="Q262">
        <f t="shared" si="4"/>
        <v>39</v>
      </c>
    </row>
    <row r="263" spans="1:17" ht="14.25" customHeight="1" x14ac:dyDescent="0.3">
      <c r="A263" s="4">
        <v>2000</v>
      </c>
      <c r="B263" s="9">
        <v>2</v>
      </c>
      <c r="C263" s="9">
        <v>5</v>
      </c>
      <c r="D263" s="9">
        <v>2</v>
      </c>
      <c r="E263" s="9">
        <v>5</v>
      </c>
      <c r="F263" s="9">
        <v>5</v>
      </c>
      <c r="G263" s="9">
        <v>5</v>
      </c>
      <c r="H263" s="9">
        <v>4</v>
      </c>
      <c r="I263" s="9">
        <v>4</v>
      </c>
      <c r="J263" s="9">
        <v>2</v>
      </c>
      <c r="K263" s="9">
        <v>5</v>
      </c>
      <c r="L263" s="9">
        <v>4</v>
      </c>
      <c r="M263" s="9">
        <v>2</v>
      </c>
      <c r="N263" s="9">
        <v>3</v>
      </c>
      <c r="O263" s="9">
        <v>4</v>
      </c>
      <c r="P263" s="9">
        <v>2</v>
      </c>
      <c r="Q263">
        <f t="shared" si="4"/>
        <v>54</v>
      </c>
    </row>
    <row r="264" spans="1:17" ht="14.25" customHeight="1" x14ac:dyDescent="0.3">
      <c r="A264" s="2">
        <v>2003</v>
      </c>
      <c r="B264" s="7">
        <v>4</v>
      </c>
      <c r="C264" s="7">
        <v>4</v>
      </c>
      <c r="D264" s="7">
        <v>4</v>
      </c>
      <c r="E264" s="7">
        <v>5</v>
      </c>
      <c r="F264" s="7">
        <v>5</v>
      </c>
      <c r="G264" s="7">
        <v>3</v>
      </c>
      <c r="H264" s="7">
        <v>4</v>
      </c>
      <c r="I264" s="7">
        <v>4</v>
      </c>
      <c r="J264" s="7">
        <v>2</v>
      </c>
      <c r="K264" s="7">
        <v>4</v>
      </c>
      <c r="L264" s="7">
        <v>4</v>
      </c>
      <c r="M264" s="7">
        <v>2</v>
      </c>
      <c r="N264" s="7">
        <v>3</v>
      </c>
      <c r="O264" s="7">
        <v>4</v>
      </c>
      <c r="P264" s="7">
        <v>3</v>
      </c>
      <c r="Q264">
        <f t="shared" si="4"/>
        <v>55</v>
      </c>
    </row>
    <row r="265" spans="1:17" ht="14.25" customHeight="1" x14ac:dyDescent="0.3">
      <c r="A265" s="4">
        <v>2001</v>
      </c>
      <c r="B265" s="9">
        <v>5</v>
      </c>
      <c r="C265" s="9">
        <v>5</v>
      </c>
      <c r="D265" s="9">
        <v>2</v>
      </c>
      <c r="E265" s="9">
        <v>5</v>
      </c>
      <c r="F265" s="9">
        <v>5</v>
      </c>
      <c r="G265" s="9">
        <v>3</v>
      </c>
      <c r="H265" s="9">
        <v>4</v>
      </c>
      <c r="I265" s="9">
        <v>3</v>
      </c>
      <c r="J265" s="9">
        <v>3</v>
      </c>
      <c r="K265" s="9">
        <v>3</v>
      </c>
      <c r="L265" s="9">
        <v>4</v>
      </c>
      <c r="M265" s="9">
        <v>2</v>
      </c>
      <c r="N265" s="9">
        <v>4</v>
      </c>
      <c r="O265" s="9">
        <v>4</v>
      </c>
      <c r="P265" s="9">
        <v>4</v>
      </c>
      <c r="Q265">
        <f t="shared" si="4"/>
        <v>56</v>
      </c>
    </row>
    <row r="266" spans="1:17" ht="14.25" customHeight="1" x14ac:dyDescent="0.3">
      <c r="A266" s="2">
        <v>1983</v>
      </c>
      <c r="B266" s="7">
        <v>5</v>
      </c>
      <c r="C266" s="7">
        <v>5</v>
      </c>
      <c r="D266" s="7">
        <v>2</v>
      </c>
      <c r="E266" s="7">
        <v>4</v>
      </c>
      <c r="F266" s="7">
        <v>5</v>
      </c>
      <c r="G266" s="7">
        <v>4</v>
      </c>
      <c r="H266" s="7">
        <v>2</v>
      </c>
      <c r="I266" s="7">
        <v>4</v>
      </c>
      <c r="J266" s="7">
        <v>2</v>
      </c>
      <c r="K266" s="7">
        <v>4</v>
      </c>
      <c r="L266" s="7">
        <v>4</v>
      </c>
      <c r="M266" s="7">
        <v>2</v>
      </c>
      <c r="N266" s="7">
        <v>4</v>
      </c>
      <c r="O266" s="7">
        <v>4</v>
      </c>
      <c r="P266" s="7">
        <v>4</v>
      </c>
      <c r="Q266">
        <f t="shared" si="4"/>
        <v>55</v>
      </c>
    </row>
    <row r="267" spans="1:17" ht="14.25" customHeight="1" x14ac:dyDescent="0.3">
      <c r="A267" s="4">
        <v>1993</v>
      </c>
      <c r="B267" s="9">
        <v>2</v>
      </c>
      <c r="C267" s="9">
        <v>4</v>
      </c>
      <c r="D267" s="9">
        <v>2</v>
      </c>
      <c r="E267" s="9">
        <v>5</v>
      </c>
      <c r="F267" s="9">
        <v>4</v>
      </c>
      <c r="G267" s="9">
        <v>2</v>
      </c>
      <c r="H267" s="9">
        <v>2</v>
      </c>
      <c r="I267" s="9">
        <v>4</v>
      </c>
      <c r="J267" s="9">
        <v>2</v>
      </c>
      <c r="K267" s="9">
        <v>5</v>
      </c>
      <c r="L267" s="9">
        <v>4</v>
      </c>
      <c r="M267" s="9">
        <v>2</v>
      </c>
      <c r="N267" s="9">
        <v>2</v>
      </c>
      <c r="O267" s="9">
        <v>2</v>
      </c>
      <c r="P267" s="9">
        <v>2</v>
      </c>
      <c r="Q267">
        <f t="shared" si="4"/>
        <v>44</v>
      </c>
    </row>
    <row r="268" spans="1:17" ht="14.25" customHeight="1" x14ac:dyDescent="0.3">
      <c r="A268" s="2">
        <v>2002</v>
      </c>
      <c r="B268" s="7">
        <v>4</v>
      </c>
      <c r="C268" s="7">
        <v>5</v>
      </c>
      <c r="D268" s="7">
        <v>5</v>
      </c>
      <c r="E268" s="7">
        <v>5</v>
      </c>
      <c r="F268" s="7">
        <v>5</v>
      </c>
      <c r="G268" s="7">
        <v>5</v>
      </c>
      <c r="H268" s="7">
        <v>4</v>
      </c>
      <c r="I268" s="7">
        <v>5</v>
      </c>
      <c r="J268" s="7">
        <v>5</v>
      </c>
      <c r="K268" s="7">
        <v>5</v>
      </c>
      <c r="L268" s="7">
        <v>5</v>
      </c>
      <c r="M268" s="7">
        <v>1</v>
      </c>
      <c r="N268" s="7">
        <v>5</v>
      </c>
      <c r="O268" s="7">
        <v>5</v>
      </c>
      <c r="P268" s="7">
        <v>4</v>
      </c>
      <c r="Q268">
        <f t="shared" si="4"/>
        <v>68</v>
      </c>
    </row>
    <row r="269" spans="1:17" ht="14.25" customHeight="1" x14ac:dyDescent="0.3">
      <c r="A269" s="4">
        <v>2003</v>
      </c>
      <c r="B269" s="9">
        <v>5</v>
      </c>
      <c r="C269" s="9">
        <v>4</v>
      </c>
      <c r="D269" s="9">
        <v>4</v>
      </c>
      <c r="E269" s="9">
        <v>5</v>
      </c>
      <c r="F269" s="9">
        <v>5</v>
      </c>
      <c r="G269" s="9">
        <v>5</v>
      </c>
      <c r="H269" s="9">
        <v>5</v>
      </c>
      <c r="I269" s="9">
        <v>5</v>
      </c>
      <c r="J269" s="9">
        <v>1</v>
      </c>
      <c r="K269" s="9">
        <v>5</v>
      </c>
      <c r="L269" s="9">
        <v>5</v>
      </c>
      <c r="M269" s="9">
        <v>1</v>
      </c>
      <c r="N269" s="9">
        <v>4</v>
      </c>
      <c r="O269" s="9">
        <v>5</v>
      </c>
      <c r="P269" s="9">
        <v>4</v>
      </c>
      <c r="Q269">
        <f t="shared" si="4"/>
        <v>63</v>
      </c>
    </row>
    <row r="270" spans="1:17" ht="14.25" customHeight="1" x14ac:dyDescent="0.3">
      <c r="A270" s="2">
        <v>2000</v>
      </c>
      <c r="B270" s="7">
        <v>1</v>
      </c>
      <c r="C270" s="7">
        <v>4</v>
      </c>
      <c r="D270" s="7">
        <v>2</v>
      </c>
      <c r="E270" s="7">
        <v>4</v>
      </c>
      <c r="F270" s="7">
        <v>4</v>
      </c>
      <c r="G270" s="7">
        <v>4</v>
      </c>
      <c r="H270" s="7">
        <v>2</v>
      </c>
      <c r="I270" s="7">
        <v>5</v>
      </c>
      <c r="J270" s="7">
        <v>4</v>
      </c>
      <c r="K270" s="7">
        <v>4</v>
      </c>
      <c r="L270" s="7">
        <v>4</v>
      </c>
      <c r="M270" s="7">
        <v>2</v>
      </c>
      <c r="N270" s="7">
        <v>4</v>
      </c>
      <c r="O270" s="7">
        <v>3</v>
      </c>
      <c r="P270" s="7">
        <v>4</v>
      </c>
      <c r="Q270">
        <f t="shared" si="4"/>
        <v>51</v>
      </c>
    </row>
    <row r="271" spans="1:17" ht="14.25" customHeight="1" x14ac:dyDescent="0.3">
      <c r="A271" s="4">
        <v>1981</v>
      </c>
      <c r="B271" s="9">
        <v>1</v>
      </c>
      <c r="C271" s="9">
        <v>3</v>
      </c>
      <c r="D271" s="9">
        <v>2</v>
      </c>
      <c r="E271" s="9">
        <v>5</v>
      </c>
      <c r="F271" s="9">
        <v>4</v>
      </c>
      <c r="G271" s="9">
        <v>2</v>
      </c>
      <c r="H271" s="9">
        <v>2</v>
      </c>
      <c r="I271" s="9">
        <v>4</v>
      </c>
      <c r="J271" s="9">
        <v>3</v>
      </c>
      <c r="K271" s="9">
        <v>4</v>
      </c>
      <c r="L271" s="9">
        <v>3</v>
      </c>
      <c r="M271" s="9">
        <v>2</v>
      </c>
      <c r="N271" s="9">
        <v>3</v>
      </c>
      <c r="O271" s="9">
        <v>4</v>
      </c>
      <c r="P271" s="9">
        <v>3</v>
      </c>
      <c r="Q271">
        <f t="shared" si="4"/>
        <v>45</v>
      </c>
    </row>
    <row r="272" spans="1:17" ht="14.25" customHeight="1" x14ac:dyDescent="0.3">
      <c r="A272" s="2">
        <v>1998</v>
      </c>
      <c r="B272" s="7">
        <v>1</v>
      </c>
      <c r="C272" s="7">
        <v>4</v>
      </c>
      <c r="D272" s="7">
        <v>2</v>
      </c>
      <c r="E272" s="7">
        <v>5</v>
      </c>
      <c r="F272" s="7">
        <v>5</v>
      </c>
      <c r="G272" s="7">
        <v>3</v>
      </c>
      <c r="H272" s="7">
        <v>4</v>
      </c>
      <c r="I272" s="7">
        <v>4</v>
      </c>
      <c r="J272" s="7">
        <v>4</v>
      </c>
      <c r="K272" s="7">
        <v>4</v>
      </c>
      <c r="L272" s="7">
        <v>4</v>
      </c>
      <c r="M272" s="7">
        <v>2</v>
      </c>
      <c r="N272" s="7">
        <v>4</v>
      </c>
      <c r="O272" s="7">
        <v>2</v>
      </c>
      <c r="P272" s="7">
        <v>4</v>
      </c>
      <c r="Q272">
        <f t="shared" si="4"/>
        <v>52</v>
      </c>
    </row>
    <row r="273" spans="1:17" ht="14.25" customHeight="1" x14ac:dyDescent="0.3">
      <c r="A273" s="4">
        <v>1994</v>
      </c>
      <c r="B273" s="9">
        <v>2</v>
      </c>
      <c r="C273" s="9">
        <v>5</v>
      </c>
      <c r="D273" s="9">
        <v>4</v>
      </c>
      <c r="E273" s="9">
        <v>5</v>
      </c>
      <c r="F273" s="9">
        <v>5</v>
      </c>
      <c r="G273" s="9">
        <v>3</v>
      </c>
      <c r="H273" s="9">
        <v>4</v>
      </c>
      <c r="I273" s="9">
        <v>5</v>
      </c>
      <c r="J273" s="9">
        <v>3</v>
      </c>
      <c r="K273" s="9">
        <v>4</v>
      </c>
      <c r="L273" s="9">
        <v>4</v>
      </c>
      <c r="M273" s="9">
        <v>2</v>
      </c>
      <c r="N273" s="9">
        <v>2</v>
      </c>
      <c r="O273" s="9">
        <v>4</v>
      </c>
      <c r="P273" s="9">
        <v>2</v>
      </c>
      <c r="Q273">
        <f t="shared" si="4"/>
        <v>54</v>
      </c>
    </row>
    <row r="274" spans="1:17" ht="14.25" customHeight="1" x14ac:dyDescent="0.3">
      <c r="A274" s="2">
        <v>1999</v>
      </c>
      <c r="B274" s="7">
        <v>1</v>
      </c>
      <c r="C274" s="7">
        <v>2</v>
      </c>
      <c r="D274" s="7">
        <v>1</v>
      </c>
      <c r="E274" s="7">
        <v>4</v>
      </c>
      <c r="F274" s="7">
        <v>2</v>
      </c>
      <c r="G274" s="7">
        <v>2</v>
      </c>
      <c r="H274" s="7">
        <v>2</v>
      </c>
      <c r="I274" s="7">
        <v>2</v>
      </c>
      <c r="J274" s="7">
        <v>4</v>
      </c>
      <c r="K274" s="7">
        <v>4</v>
      </c>
      <c r="L274" s="7">
        <v>2</v>
      </c>
      <c r="M274" s="7">
        <v>3</v>
      </c>
      <c r="N274" s="7">
        <v>2</v>
      </c>
      <c r="O274" s="7">
        <v>2</v>
      </c>
      <c r="P274" s="7">
        <v>2</v>
      </c>
      <c r="Q274">
        <f t="shared" si="4"/>
        <v>35</v>
      </c>
    </row>
    <row r="275" spans="1:17" ht="14.25" customHeight="1" x14ac:dyDescent="0.3">
      <c r="A275" s="4">
        <v>2002</v>
      </c>
      <c r="B275" s="9">
        <v>2</v>
      </c>
      <c r="C275" s="9">
        <v>4</v>
      </c>
      <c r="D275" s="9">
        <v>4</v>
      </c>
      <c r="E275" s="9">
        <v>5</v>
      </c>
      <c r="F275" s="9">
        <v>4</v>
      </c>
      <c r="G275" s="9">
        <v>2</v>
      </c>
      <c r="H275" s="9">
        <v>2</v>
      </c>
      <c r="I275" s="9">
        <v>4</v>
      </c>
      <c r="J275" s="9">
        <v>3</v>
      </c>
      <c r="K275" s="9">
        <v>4</v>
      </c>
      <c r="L275" s="9">
        <v>4</v>
      </c>
      <c r="M275" s="9">
        <v>3</v>
      </c>
      <c r="N275" s="9">
        <v>3</v>
      </c>
      <c r="O275" s="9">
        <v>4</v>
      </c>
      <c r="P275" s="9">
        <v>4</v>
      </c>
      <c r="Q275">
        <f t="shared" si="4"/>
        <v>52</v>
      </c>
    </row>
    <row r="276" spans="1:17" ht="14.25" customHeight="1" x14ac:dyDescent="0.3">
      <c r="A276" s="2">
        <v>1999</v>
      </c>
      <c r="B276" s="7">
        <v>4</v>
      </c>
      <c r="C276" s="7">
        <v>4</v>
      </c>
      <c r="D276" s="7">
        <v>2</v>
      </c>
      <c r="E276" s="7">
        <v>4</v>
      </c>
      <c r="F276" s="7">
        <v>5</v>
      </c>
      <c r="G276" s="7">
        <v>1</v>
      </c>
      <c r="H276" s="7">
        <v>2</v>
      </c>
      <c r="I276" s="7">
        <v>4</v>
      </c>
      <c r="J276" s="7">
        <v>4</v>
      </c>
      <c r="K276" s="7">
        <v>5</v>
      </c>
      <c r="L276" s="7">
        <v>2</v>
      </c>
      <c r="M276" s="7">
        <v>3</v>
      </c>
      <c r="N276" s="7">
        <v>2</v>
      </c>
      <c r="O276" s="7">
        <v>2</v>
      </c>
      <c r="P276" s="7">
        <v>2</v>
      </c>
      <c r="Q276">
        <f t="shared" si="4"/>
        <v>46</v>
      </c>
    </row>
    <row r="277" spans="1:17" ht="14.25" customHeight="1" x14ac:dyDescent="0.3">
      <c r="A277" s="4">
        <v>1983</v>
      </c>
      <c r="B277" s="9">
        <v>1</v>
      </c>
      <c r="C277" s="9">
        <v>5</v>
      </c>
      <c r="D277" s="9">
        <v>4</v>
      </c>
      <c r="E277" s="9">
        <v>5</v>
      </c>
      <c r="F277" s="9">
        <v>5</v>
      </c>
      <c r="G277" s="9">
        <v>3</v>
      </c>
      <c r="H277" s="9">
        <v>4</v>
      </c>
      <c r="I277" s="9">
        <v>5</v>
      </c>
      <c r="J277" s="9">
        <v>3</v>
      </c>
      <c r="K277" s="9">
        <v>5</v>
      </c>
      <c r="L277" s="9">
        <v>4</v>
      </c>
      <c r="M277" s="9">
        <v>2</v>
      </c>
      <c r="N277" s="9">
        <v>4</v>
      </c>
      <c r="O277" s="9">
        <v>3</v>
      </c>
      <c r="P277" s="9">
        <v>4</v>
      </c>
      <c r="Q277">
        <f t="shared" si="4"/>
        <v>57</v>
      </c>
    </row>
    <row r="278" spans="1:17" ht="14.25" customHeight="1" x14ac:dyDescent="0.3">
      <c r="A278" s="4">
        <v>1977</v>
      </c>
      <c r="B278" s="9">
        <v>1</v>
      </c>
      <c r="C278" s="9">
        <v>4</v>
      </c>
      <c r="D278" s="9">
        <v>1</v>
      </c>
      <c r="E278" s="9">
        <v>2</v>
      </c>
      <c r="F278" s="9">
        <v>3</v>
      </c>
      <c r="G278" s="9">
        <v>1</v>
      </c>
      <c r="H278" s="9">
        <v>1</v>
      </c>
      <c r="I278" s="9">
        <v>2</v>
      </c>
      <c r="J278" s="9">
        <v>4</v>
      </c>
      <c r="K278" s="9">
        <v>2</v>
      </c>
      <c r="L278" s="9">
        <v>2</v>
      </c>
      <c r="M278" s="9">
        <v>4</v>
      </c>
      <c r="N278" s="9">
        <v>1</v>
      </c>
      <c r="O278" s="9">
        <v>1</v>
      </c>
      <c r="P278" s="9">
        <v>1</v>
      </c>
      <c r="Q278">
        <f t="shared" si="4"/>
        <v>30</v>
      </c>
    </row>
    <row r="279" spans="1:17" ht="14.25" customHeight="1" x14ac:dyDescent="0.3">
      <c r="A279" s="2">
        <v>2000</v>
      </c>
      <c r="B279" s="7">
        <v>2</v>
      </c>
      <c r="C279" s="7">
        <v>4</v>
      </c>
      <c r="D279" s="7">
        <v>2</v>
      </c>
      <c r="E279" s="7">
        <v>4</v>
      </c>
      <c r="F279" s="7">
        <v>5</v>
      </c>
      <c r="G279" s="7">
        <v>4</v>
      </c>
      <c r="H279" s="7">
        <v>2</v>
      </c>
      <c r="I279" s="7">
        <v>5</v>
      </c>
      <c r="J279" s="7">
        <v>2</v>
      </c>
      <c r="K279" s="7">
        <v>5</v>
      </c>
      <c r="L279" s="7">
        <v>4</v>
      </c>
      <c r="M279" s="7">
        <v>2</v>
      </c>
      <c r="N279" s="7">
        <v>2</v>
      </c>
      <c r="O279" s="7">
        <v>4</v>
      </c>
      <c r="P279" s="7">
        <v>2</v>
      </c>
      <c r="Q279">
        <f t="shared" si="4"/>
        <v>49</v>
      </c>
    </row>
    <row r="280" spans="1:17" ht="14.25" customHeight="1" x14ac:dyDescent="0.3">
      <c r="A280" s="2">
        <v>1992</v>
      </c>
      <c r="B280" s="7">
        <v>2</v>
      </c>
      <c r="C280" s="7">
        <v>2</v>
      </c>
      <c r="D280" s="7">
        <v>2</v>
      </c>
      <c r="E280" s="7">
        <v>2</v>
      </c>
      <c r="F280" s="7">
        <v>2</v>
      </c>
      <c r="G280" s="7">
        <v>1</v>
      </c>
      <c r="H280" s="7">
        <v>2</v>
      </c>
      <c r="I280" s="7">
        <v>2</v>
      </c>
      <c r="J280" s="7">
        <v>4</v>
      </c>
      <c r="K280" s="7">
        <v>2</v>
      </c>
      <c r="L280" s="7">
        <v>2</v>
      </c>
      <c r="M280" s="7">
        <v>4</v>
      </c>
      <c r="N280" s="7">
        <v>1</v>
      </c>
      <c r="O280" s="7">
        <v>2</v>
      </c>
      <c r="P280" s="7">
        <v>2</v>
      </c>
      <c r="Q280">
        <f t="shared" si="4"/>
        <v>32</v>
      </c>
    </row>
    <row r="281" spans="1:17" ht="14.25" customHeight="1" x14ac:dyDescent="0.3">
      <c r="A281" s="2">
        <v>1952</v>
      </c>
      <c r="B281" s="7">
        <v>2</v>
      </c>
      <c r="C281" s="7">
        <v>4</v>
      </c>
      <c r="D281" s="7">
        <v>4</v>
      </c>
      <c r="E281" s="7">
        <v>4</v>
      </c>
      <c r="F281" s="7">
        <v>4</v>
      </c>
      <c r="G281" s="7">
        <v>2</v>
      </c>
      <c r="H281" s="7">
        <v>2</v>
      </c>
      <c r="I281" s="7">
        <v>4</v>
      </c>
      <c r="J281" s="7">
        <v>4</v>
      </c>
      <c r="K281" s="7">
        <v>4</v>
      </c>
      <c r="L281" s="7">
        <v>2</v>
      </c>
      <c r="M281" s="7">
        <v>2</v>
      </c>
      <c r="N281" s="7">
        <v>2</v>
      </c>
      <c r="O281" s="7">
        <v>2</v>
      </c>
      <c r="P281" s="7">
        <v>2</v>
      </c>
      <c r="Q281">
        <f t="shared" si="4"/>
        <v>44</v>
      </c>
    </row>
    <row r="282" spans="1:17" ht="14.25" customHeight="1" x14ac:dyDescent="0.3">
      <c r="A282" s="4">
        <v>1952</v>
      </c>
      <c r="B282" s="9">
        <v>4</v>
      </c>
      <c r="C282" s="9">
        <v>5</v>
      </c>
      <c r="D282" s="9">
        <v>4</v>
      </c>
      <c r="E282" s="9">
        <v>5</v>
      </c>
      <c r="F282" s="9">
        <v>5</v>
      </c>
      <c r="G282" s="9">
        <v>2</v>
      </c>
      <c r="H282" s="9">
        <v>4</v>
      </c>
      <c r="I282" s="9">
        <v>4</v>
      </c>
      <c r="J282" s="9">
        <v>2</v>
      </c>
      <c r="K282" s="9">
        <v>4</v>
      </c>
      <c r="L282" s="9">
        <v>4</v>
      </c>
      <c r="M282" s="9">
        <v>1</v>
      </c>
      <c r="N282" s="9">
        <v>4</v>
      </c>
      <c r="O282" s="9">
        <v>4</v>
      </c>
      <c r="P282" s="9">
        <v>2</v>
      </c>
      <c r="Q282">
        <f t="shared" si="4"/>
        <v>54</v>
      </c>
    </row>
    <row r="283" spans="1:17" ht="14.25" customHeight="1" x14ac:dyDescent="0.3">
      <c r="A283" s="2">
        <v>1978</v>
      </c>
      <c r="B283" s="7">
        <v>1</v>
      </c>
      <c r="C283" s="7">
        <v>5</v>
      </c>
      <c r="D283" s="7">
        <v>5</v>
      </c>
      <c r="E283" s="7">
        <v>1</v>
      </c>
      <c r="F283" s="7">
        <v>5</v>
      </c>
      <c r="G283" s="7">
        <v>1</v>
      </c>
      <c r="H283" s="7">
        <v>1</v>
      </c>
      <c r="I283" s="7">
        <v>1</v>
      </c>
      <c r="J283" s="7">
        <v>5</v>
      </c>
      <c r="K283" s="7">
        <v>4</v>
      </c>
      <c r="L283" s="7">
        <v>1</v>
      </c>
      <c r="M283" s="7">
        <v>5</v>
      </c>
      <c r="N283" s="7">
        <v>2</v>
      </c>
      <c r="O283" s="7">
        <v>1</v>
      </c>
      <c r="P283" s="7">
        <v>1</v>
      </c>
      <c r="Q283">
        <f t="shared" si="4"/>
        <v>39</v>
      </c>
    </row>
    <row r="284" spans="1:17" ht="14.25" customHeight="1" x14ac:dyDescent="0.3">
      <c r="A284" s="4">
        <v>1949</v>
      </c>
      <c r="B284" s="9">
        <v>5</v>
      </c>
      <c r="C284" s="9">
        <v>4</v>
      </c>
      <c r="D284" s="9">
        <v>2</v>
      </c>
      <c r="E284" s="9">
        <v>4</v>
      </c>
      <c r="F284" s="9">
        <v>5</v>
      </c>
      <c r="G284" s="9">
        <v>1</v>
      </c>
      <c r="H284" s="9">
        <v>1</v>
      </c>
      <c r="I284" s="9">
        <v>4</v>
      </c>
      <c r="J284" s="9">
        <v>4</v>
      </c>
      <c r="K284" s="9">
        <v>4</v>
      </c>
      <c r="L284" s="9">
        <v>2</v>
      </c>
      <c r="M284" s="9">
        <v>2</v>
      </c>
      <c r="N284" s="9">
        <v>4</v>
      </c>
      <c r="O284" s="9">
        <v>2</v>
      </c>
      <c r="P284" s="9">
        <v>2</v>
      </c>
      <c r="Q284">
        <f t="shared" si="4"/>
        <v>46</v>
      </c>
    </row>
    <row r="285" spans="1:17" ht="14.25" customHeight="1" x14ac:dyDescent="0.3">
      <c r="A285" s="4">
        <v>1978</v>
      </c>
      <c r="B285" s="9">
        <v>4</v>
      </c>
      <c r="C285" s="9">
        <v>4</v>
      </c>
      <c r="D285" s="9">
        <v>2</v>
      </c>
      <c r="E285" s="9">
        <v>5</v>
      </c>
      <c r="F285" s="9">
        <v>4</v>
      </c>
      <c r="G285" s="9">
        <v>2</v>
      </c>
      <c r="H285" s="9">
        <v>4</v>
      </c>
      <c r="I285" s="9">
        <v>4</v>
      </c>
      <c r="J285" s="9">
        <v>4</v>
      </c>
      <c r="K285" s="9">
        <v>4</v>
      </c>
      <c r="L285" s="9">
        <v>4</v>
      </c>
      <c r="M285" s="9">
        <v>2</v>
      </c>
      <c r="N285" s="9">
        <v>1</v>
      </c>
      <c r="O285" s="9">
        <v>4</v>
      </c>
      <c r="P285" s="9">
        <v>1</v>
      </c>
      <c r="Q285">
        <f t="shared" si="4"/>
        <v>49</v>
      </c>
    </row>
    <row r="286" spans="1:17" ht="14.25" customHeight="1" x14ac:dyDescent="0.3">
      <c r="A286" s="4">
        <v>1973</v>
      </c>
      <c r="B286" s="9">
        <v>4</v>
      </c>
      <c r="C286" s="9">
        <v>5</v>
      </c>
      <c r="D286" s="9">
        <v>1</v>
      </c>
      <c r="E286" s="9">
        <v>2</v>
      </c>
      <c r="F286" s="9">
        <v>5</v>
      </c>
      <c r="G286" s="9">
        <v>1</v>
      </c>
      <c r="H286" s="9">
        <v>3</v>
      </c>
      <c r="I286" s="9">
        <v>1</v>
      </c>
      <c r="J286" s="9">
        <v>1</v>
      </c>
      <c r="K286" s="9">
        <v>4</v>
      </c>
      <c r="L286" s="9">
        <v>4</v>
      </c>
      <c r="M286" s="9">
        <v>4</v>
      </c>
      <c r="N286" s="9">
        <v>1</v>
      </c>
      <c r="O286" s="9">
        <v>4</v>
      </c>
      <c r="P286" s="9">
        <v>1</v>
      </c>
      <c r="Q286">
        <f t="shared" si="4"/>
        <v>41</v>
      </c>
    </row>
    <row r="287" spans="1:17" ht="14.25" customHeight="1" x14ac:dyDescent="0.3">
      <c r="A287" s="4">
        <v>2000</v>
      </c>
      <c r="B287" s="9">
        <v>2</v>
      </c>
      <c r="C287" s="9">
        <v>4</v>
      </c>
      <c r="D287" s="9">
        <v>2</v>
      </c>
      <c r="E287" s="9">
        <v>4</v>
      </c>
      <c r="F287" s="9">
        <v>4</v>
      </c>
      <c r="G287" s="9">
        <v>2</v>
      </c>
      <c r="H287" s="9">
        <v>2</v>
      </c>
      <c r="I287" s="9">
        <v>4</v>
      </c>
      <c r="J287" s="9">
        <v>4</v>
      </c>
      <c r="K287" s="9">
        <v>4</v>
      </c>
      <c r="L287" s="9">
        <v>2</v>
      </c>
      <c r="M287" s="9">
        <v>2</v>
      </c>
      <c r="N287" s="9">
        <v>4</v>
      </c>
      <c r="O287" s="9">
        <v>2</v>
      </c>
      <c r="P287" s="9">
        <v>2</v>
      </c>
      <c r="Q287">
        <f t="shared" si="4"/>
        <v>44</v>
      </c>
    </row>
    <row r="288" spans="1:17" ht="14.25" customHeight="1" x14ac:dyDescent="0.3">
      <c r="A288" s="2">
        <v>2000</v>
      </c>
      <c r="B288" s="7">
        <v>4</v>
      </c>
      <c r="C288" s="7">
        <v>5</v>
      </c>
      <c r="D288" s="7">
        <v>4</v>
      </c>
      <c r="E288" s="7">
        <v>4</v>
      </c>
      <c r="F288" s="7">
        <v>4</v>
      </c>
      <c r="G288" s="7">
        <v>2</v>
      </c>
      <c r="H288" s="7">
        <v>2</v>
      </c>
      <c r="I288" s="7">
        <v>4</v>
      </c>
      <c r="J288" s="7">
        <v>2</v>
      </c>
      <c r="K288" s="7">
        <v>4</v>
      </c>
      <c r="L288" s="7">
        <v>4</v>
      </c>
      <c r="M288" s="7">
        <v>2</v>
      </c>
      <c r="N288" s="7">
        <v>2</v>
      </c>
      <c r="O288" s="7">
        <v>4</v>
      </c>
      <c r="P288" s="7">
        <v>2</v>
      </c>
      <c r="Q288">
        <f t="shared" si="4"/>
        <v>49</v>
      </c>
    </row>
    <row r="289" spans="1:17" ht="14.25" customHeight="1" x14ac:dyDescent="0.3">
      <c r="A289" s="2">
        <v>2000</v>
      </c>
      <c r="B289" s="7">
        <v>1</v>
      </c>
      <c r="C289" s="7">
        <v>4</v>
      </c>
      <c r="D289" s="7">
        <v>1</v>
      </c>
      <c r="E289" s="7">
        <v>5</v>
      </c>
      <c r="F289" s="7">
        <v>5</v>
      </c>
      <c r="G289" s="7">
        <v>1</v>
      </c>
      <c r="H289" s="7">
        <v>2</v>
      </c>
      <c r="I289" s="7">
        <v>2</v>
      </c>
      <c r="J289" s="7">
        <v>4</v>
      </c>
      <c r="K289" s="7">
        <v>2</v>
      </c>
      <c r="L289" s="7">
        <v>1</v>
      </c>
      <c r="M289" s="7">
        <v>4</v>
      </c>
      <c r="N289" s="7">
        <v>1</v>
      </c>
      <c r="O289" s="7">
        <v>2</v>
      </c>
      <c r="P289" s="7">
        <v>2</v>
      </c>
      <c r="Q289">
        <f t="shared" si="4"/>
        <v>37</v>
      </c>
    </row>
    <row r="290" spans="1:17" ht="14.25" customHeight="1" x14ac:dyDescent="0.3">
      <c r="A290" s="2">
        <v>1971</v>
      </c>
      <c r="B290" s="7">
        <v>2</v>
      </c>
      <c r="C290" s="7">
        <v>4</v>
      </c>
      <c r="D290" s="7">
        <v>4</v>
      </c>
      <c r="E290" s="7">
        <v>5</v>
      </c>
      <c r="F290" s="7">
        <v>4</v>
      </c>
      <c r="G290" s="7">
        <v>2</v>
      </c>
      <c r="H290" s="7">
        <v>4</v>
      </c>
      <c r="I290" s="7">
        <v>4</v>
      </c>
      <c r="J290" s="7">
        <v>2</v>
      </c>
      <c r="K290" s="7">
        <v>4</v>
      </c>
      <c r="L290" s="7">
        <v>4</v>
      </c>
      <c r="M290" s="7">
        <v>2</v>
      </c>
      <c r="N290" s="7">
        <v>2</v>
      </c>
      <c r="O290" s="7">
        <v>5</v>
      </c>
      <c r="P290" s="7">
        <v>2</v>
      </c>
      <c r="Q290">
        <f t="shared" si="4"/>
        <v>50</v>
      </c>
    </row>
    <row r="291" spans="1:17" ht="14.25" customHeight="1" x14ac:dyDescent="0.3">
      <c r="A291" s="4">
        <v>2001</v>
      </c>
      <c r="B291" s="9">
        <v>1</v>
      </c>
      <c r="C291" s="9">
        <v>5</v>
      </c>
      <c r="D291" s="9">
        <v>4</v>
      </c>
      <c r="E291" s="9">
        <v>5</v>
      </c>
      <c r="F291" s="9">
        <v>5</v>
      </c>
      <c r="G291" s="9">
        <v>3</v>
      </c>
      <c r="H291" s="9">
        <v>4</v>
      </c>
      <c r="I291" s="9">
        <v>4</v>
      </c>
      <c r="J291" s="9">
        <v>2</v>
      </c>
      <c r="K291" s="9">
        <v>4</v>
      </c>
      <c r="L291" s="9">
        <v>4</v>
      </c>
      <c r="M291" s="9">
        <v>1</v>
      </c>
      <c r="N291" s="9">
        <v>4</v>
      </c>
      <c r="O291" s="9">
        <v>4</v>
      </c>
      <c r="P291" s="9">
        <v>4</v>
      </c>
      <c r="Q291">
        <f t="shared" si="4"/>
        <v>54</v>
      </c>
    </row>
    <row r="292" spans="1:17" ht="14.25" customHeight="1" x14ac:dyDescent="0.3">
      <c r="A292" s="4">
        <v>1999</v>
      </c>
      <c r="B292" s="9">
        <v>2</v>
      </c>
      <c r="C292" s="9">
        <v>4</v>
      </c>
      <c r="D292" s="9">
        <v>2</v>
      </c>
      <c r="E292" s="9">
        <v>5</v>
      </c>
      <c r="F292" s="9">
        <v>5</v>
      </c>
      <c r="G292" s="9">
        <v>2</v>
      </c>
      <c r="H292" s="9">
        <v>4</v>
      </c>
      <c r="I292" s="9">
        <v>4</v>
      </c>
      <c r="J292" s="9">
        <v>4</v>
      </c>
      <c r="K292" s="9">
        <v>4</v>
      </c>
      <c r="L292" s="9">
        <v>4</v>
      </c>
      <c r="M292" s="9">
        <v>2</v>
      </c>
      <c r="N292" s="9">
        <v>4</v>
      </c>
      <c r="O292" s="9">
        <v>4</v>
      </c>
      <c r="P292" s="9">
        <v>3</v>
      </c>
      <c r="Q292">
        <f t="shared" si="4"/>
        <v>53</v>
      </c>
    </row>
    <row r="293" spans="1:17" ht="14.25" customHeight="1" x14ac:dyDescent="0.3">
      <c r="A293" s="2">
        <v>2000</v>
      </c>
      <c r="B293" s="7">
        <v>1</v>
      </c>
      <c r="C293" s="7">
        <v>5</v>
      </c>
      <c r="D293" s="7">
        <v>1</v>
      </c>
      <c r="E293" s="7">
        <v>4</v>
      </c>
      <c r="F293" s="7">
        <v>4</v>
      </c>
      <c r="G293" s="7">
        <v>3</v>
      </c>
      <c r="H293" s="7">
        <v>2</v>
      </c>
      <c r="I293" s="7">
        <v>2</v>
      </c>
      <c r="J293" s="7">
        <v>3</v>
      </c>
      <c r="K293" s="7">
        <v>2</v>
      </c>
      <c r="L293" s="7">
        <v>2</v>
      </c>
      <c r="M293" s="7">
        <v>4</v>
      </c>
      <c r="N293" s="7">
        <v>2</v>
      </c>
      <c r="O293" s="7">
        <v>1</v>
      </c>
      <c r="P293" s="7">
        <v>1</v>
      </c>
      <c r="Q293">
        <f t="shared" si="4"/>
        <v>37</v>
      </c>
    </row>
    <row r="294" spans="1:17" ht="14.25" customHeight="1" x14ac:dyDescent="0.3">
      <c r="A294" s="4">
        <v>1997</v>
      </c>
      <c r="B294" s="9">
        <v>2</v>
      </c>
      <c r="C294" s="9">
        <v>1</v>
      </c>
      <c r="D294" s="9">
        <v>1</v>
      </c>
      <c r="E294" s="9">
        <v>1</v>
      </c>
      <c r="F294" s="9">
        <v>4</v>
      </c>
      <c r="G294" s="9">
        <v>1</v>
      </c>
      <c r="H294" s="9">
        <v>1</v>
      </c>
      <c r="I294" s="9">
        <v>1</v>
      </c>
      <c r="J294" s="9">
        <v>5</v>
      </c>
      <c r="K294" s="9">
        <v>1</v>
      </c>
      <c r="L294" s="9">
        <v>1</v>
      </c>
      <c r="M294" s="9">
        <v>5</v>
      </c>
      <c r="N294" s="9">
        <v>1</v>
      </c>
      <c r="O294" s="9">
        <v>1</v>
      </c>
      <c r="P294" s="9">
        <v>1</v>
      </c>
      <c r="Q294">
        <f t="shared" si="4"/>
        <v>27</v>
      </c>
    </row>
    <row r="295" spans="1:17" ht="14.25" customHeight="1" x14ac:dyDescent="0.3">
      <c r="A295" s="4">
        <v>1998</v>
      </c>
      <c r="B295" s="9">
        <v>4</v>
      </c>
      <c r="C295" s="9">
        <v>4</v>
      </c>
      <c r="D295" s="9">
        <v>4</v>
      </c>
      <c r="E295" s="9">
        <v>5</v>
      </c>
      <c r="F295" s="9">
        <v>4</v>
      </c>
      <c r="G295" s="9">
        <v>2</v>
      </c>
      <c r="H295" s="9">
        <v>4</v>
      </c>
      <c r="I295" s="9">
        <v>5</v>
      </c>
      <c r="J295" s="9">
        <v>2</v>
      </c>
      <c r="K295" s="9">
        <v>4</v>
      </c>
      <c r="L295" s="9">
        <v>4</v>
      </c>
      <c r="M295" s="9">
        <v>2</v>
      </c>
      <c r="N295" s="9">
        <v>4</v>
      </c>
      <c r="O295" s="9">
        <v>2</v>
      </c>
      <c r="P295" s="9">
        <v>3</v>
      </c>
      <c r="Q295">
        <f t="shared" si="4"/>
        <v>53</v>
      </c>
    </row>
    <row r="296" spans="1:17" ht="14.25" customHeight="1" x14ac:dyDescent="0.3">
      <c r="A296" s="2">
        <v>1959</v>
      </c>
      <c r="B296" s="7">
        <v>2</v>
      </c>
      <c r="C296" s="7">
        <v>4</v>
      </c>
      <c r="D296" s="7">
        <v>4</v>
      </c>
      <c r="E296" s="7">
        <v>4</v>
      </c>
      <c r="F296" s="7">
        <v>4</v>
      </c>
      <c r="G296" s="7">
        <v>4</v>
      </c>
      <c r="H296" s="7">
        <v>4</v>
      </c>
      <c r="I296" s="7">
        <v>4</v>
      </c>
      <c r="J296" s="7">
        <v>2</v>
      </c>
      <c r="K296" s="7">
        <v>4</v>
      </c>
      <c r="L296" s="7">
        <v>4</v>
      </c>
      <c r="M296" s="7">
        <v>2</v>
      </c>
      <c r="N296" s="7">
        <v>4</v>
      </c>
      <c r="O296" s="7">
        <v>4</v>
      </c>
      <c r="P296" s="7">
        <v>2</v>
      </c>
      <c r="Q296">
        <f t="shared" si="4"/>
        <v>52</v>
      </c>
    </row>
    <row r="297" spans="1:17" ht="14.25" customHeight="1" x14ac:dyDescent="0.3">
      <c r="A297" s="4">
        <v>2000</v>
      </c>
      <c r="B297" s="9">
        <v>1</v>
      </c>
      <c r="C297" s="9">
        <v>2</v>
      </c>
      <c r="D297" s="9">
        <v>1</v>
      </c>
      <c r="E297" s="9">
        <v>5</v>
      </c>
      <c r="F297" s="9">
        <v>4</v>
      </c>
      <c r="G297" s="9">
        <v>3</v>
      </c>
      <c r="H297" s="9">
        <v>3</v>
      </c>
      <c r="I297" s="9">
        <v>4</v>
      </c>
      <c r="J297" s="9">
        <v>2</v>
      </c>
      <c r="K297" s="9">
        <v>5</v>
      </c>
      <c r="L297" s="9">
        <v>4</v>
      </c>
      <c r="M297" s="9">
        <v>2</v>
      </c>
      <c r="N297" s="9">
        <v>4</v>
      </c>
      <c r="O297" s="9">
        <v>5</v>
      </c>
      <c r="P297" s="9">
        <v>4</v>
      </c>
      <c r="Q297">
        <f t="shared" si="4"/>
        <v>49</v>
      </c>
    </row>
    <row r="298" spans="1:17" ht="14.25" customHeight="1" x14ac:dyDescent="0.3">
      <c r="A298" s="2">
        <v>1993</v>
      </c>
      <c r="B298" s="7">
        <v>4</v>
      </c>
      <c r="C298" s="7">
        <v>5</v>
      </c>
      <c r="D298" s="7">
        <v>4</v>
      </c>
      <c r="E298" s="7">
        <v>4</v>
      </c>
      <c r="F298" s="7">
        <v>5</v>
      </c>
      <c r="G298" s="7">
        <v>2</v>
      </c>
      <c r="H298" s="7">
        <v>2</v>
      </c>
      <c r="I298" s="7">
        <v>2</v>
      </c>
      <c r="J298" s="7">
        <v>4</v>
      </c>
      <c r="K298" s="7">
        <v>4</v>
      </c>
      <c r="L298" s="7">
        <v>2</v>
      </c>
      <c r="M298" s="7">
        <v>2</v>
      </c>
      <c r="N298" s="7">
        <v>2</v>
      </c>
      <c r="O298" s="7">
        <v>4</v>
      </c>
      <c r="P298" s="7">
        <v>2</v>
      </c>
      <c r="Q298">
        <f t="shared" si="4"/>
        <v>48</v>
      </c>
    </row>
    <row r="299" spans="1:17" ht="14.25" customHeight="1" x14ac:dyDescent="0.3">
      <c r="A299" s="2">
        <v>1973</v>
      </c>
      <c r="B299" s="7">
        <v>2</v>
      </c>
      <c r="C299" s="7">
        <v>4</v>
      </c>
      <c r="D299" s="7">
        <v>4</v>
      </c>
      <c r="E299" s="7">
        <v>4</v>
      </c>
      <c r="F299" s="7">
        <v>4</v>
      </c>
      <c r="G299" s="7">
        <v>2</v>
      </c>
      <c r="H299" s="7">
        <v>2</v>
      </c>
      <c r="I299" s="7">
        <v>4</v>
      </c>
      <c r="J299" s="7">
        <v>3</v>
      </c>
      <c r="K299" s="7">
        <v>4</v>
      </c>
      <c r="L299" s="7">
        <v>4</v>
      </c>
      <c r="M299" s="7">
        <v>2</v>
      </c>
      <c r="N299" s="7">
        <v>4</v>
      </c>
      <c r="O299" s="7">
        <v>4</v>
      </c>
      <c r="P299" s="7">
        <v>4</v>
      </c>
      <c r="Q299">
        <f t="shared" si="4"/>
        <v>51</v>
      </c>
    </row>
    <row r="300" spans="1:17" ht="14.25" customHeight="1" x14ac:dyDescent="0.3">
      <c r="A300" s="2">
        <v>2000</v>
      </c>
      <c r="B300" s="7">
        <v>1</v>
      </c>
      <c r="C300" s="7">
        <v>5</v>
      </c>
      <c r="D300" s="7">
        <v>4</v>
      </c>
      <c r="E300" s="7">
        <v>5</v>
      </c>
      <c r="F300" s="7">
        <v>5</v>
      </c>
      <c r="G300" s="7">
        <v>5</v>
      </c>
      <c r="H300" s="7">
        <v>4</v>
      </c>
      <c r="I300" s="7">
        <v>4</v>
      </c>
      <c r="J300" s="7">
        <v>2</v>
      </c>
      <c r="K300" s="7">
        <v>5</v>
      </c>
      <c r="L300" s="7">
        <v>5</v>
      </c>
      <c r="M300" s="7">
        <v>1</v>
      </c>
      <c r="N300" s="7">
        <v>2</v>
      </c>
      <c r="O300" s="7">
        <v>5</v>
      </c>
      <c r="P300" s="7">
        <v>2</v>
      </c>
      <c r="Q300">
        <f t="shared" si="4"/>
        <v>55</v>
      </c>
    </row>
    <row r="301" spans="1:17" ht="14.25" customHeight="1" x14ac:dyDescent="0.3">
      <c r="A301" s="4">
        <v>1999</v>
      </c>
      <c r="B301" s="9">
        <v>2</v>
      </c>
      <c r="C301" s="9">
        <v>5</v>
      </c>
      <c r="D301" s="9">
        <v>5</v>
      </c>
      <c r="E301" s="9">
        <v>5</v>
      </c>
      <c r="F301" s="9">
        <v>5</v>
      </c>
      <c r="G301" s="9">
        <v>2</v>
      </c>
      <c r="H301" s="9">
        <v>4</v>
      </c>
      <c r="I301" s="9">
        <v>5</v>
      </c>
      <c r="J301" s="9">
        <v>1</v>
      </c>
      <c r="K301" s="9">
        <v>5</v>
      </c>
      <c r="L301" s="9">
        <v>5</v>
      </c>
      <c r="M301" s="9">
        <v>1</v>
      </c>
      <c r="N301" s="9">
        <v>5</v>
      </c>
      <c r="O301" s="9">
        <v>5</v>
      </c>
      <c r="P301" s="9">
        <v>4</v>
      </c>
      <c r="Q301">
        <f t="shared" si="4"/>
        <v>59</v>
      </c>
    </row>
    <row r="302" spans="1:17" ht="14.25" customHeight="1" x14ac:dyDescent="0.3">
      <c r="A302" s="2">
        <v>1999</v>
      </c>
      <c r="B302" s="7">
        <v>4</v>
      </c>
      <c r="C302" s="7">
        <v>5</v>
      </c>
      <c r="D302" s="7">
        <v>4</v>
      </c>
      <c r="E302" s="7">
        <v>5</v>
      </c>
      <c r="F302" s="7">
        <v>5</v>
      </c>
      <c r="G302" s="7">
        <v>4</v>
      </c>
      <c r="H302" s="7">
        <v>5</v>
      </c>
      <c r="I302" s="7">
        <v>5</v>
      </c>
      <c r="J302" s="7">
        <v>1</v>
      </c>
      <c r="K302" s="7">
        <v>5</v>
      </c>
      <c r="L302" s="7">
        <v>5</v>
      </c>
      <c r="M302" s="7">
        <v>1</v>
      </c>
      <c r="N302" s="7">
        <v>4</v>
      </c>
      <c r="O302" s="7">
        <v>5</v>
      </c>
      <c r="P302" s="7">
        <v>4</v>
      </c>
      <c r="Q302">
        <f t="shared" si="4"/>
        <v>62</v>
      </c>
    </row>
    <row r="303" spans="1:17" ht="14.25" customHeight="1" x14ac:dyDescent="0.3">
      <c r="A303" s="4">
        <v>2001</v>
      </c>
      <c r="B303" s="9">
        <v>1</v>
      </c>
      <c r="C303" s="9">
        <v>1</v>
      </c>
      <c r="D303" s="9">
        <v>1</v>
      </c>
      <c r="E303" s="9">
        <v>3</v>
      </c>
      <c r="F303" s="9">
        <v>2</v>
      </c>
      <c r="G303" s="9">
        <v>2</v>
      </c>
      <c r="H303" s="9">
        <v>1</v>
      </c>
      <c r="I303" s="9">
        <v>1</v>
      </c>
      <c r="J303" s="9">
        <v>5</v>
      </c>
      <c r="K303" s="9">
        <v>1</v>
      </c>
      <c r="L303" s="9">
        <v>1</v>
      </c>
      <c r="M303" s="9">
        <v>5</v>
      </c>
      <c r="N303" s="9">
        <v>1</v>
      </c>
      <c r="O303" s="9">
        <v>1</v>
      </c>
      <c r="P303" s="9">
        <v>1</v>
      </c>
      <c r="Q303">
        <f t="shared" si="4"/>
        <v>27</v>
      </c>
    </row>
    <row r="304" spans="1:17" ht="14.25" customHeight="1" x14ac:dyDescent="0.3">
      <c r="A304" s="4">
        <v>2004</v>
      </c>
      <c r="B304" s="9">
        <v>1</v>
      </c>
      <c r="C304" s="9">
        <v>2</v>
      </c>
      <c r="D304" s="9">
        <v>2</v>
      </c>
      <c r="E304" s="9">
        <v>4</v>
      </c>
      <c r="F304" s="9">
        <v>5</v>
      </c>
      <c r="G304" s="9">
        <v>2</v>
      </c>
      <c r="H304" s="9">
        <v>2</v>
      </c>
      <c r="I304" s="9">
        <v>4</v>
      </c>
      <c r="J304" s="9">
        <v>4</v>
      </c>
      <c r="K304" s="9">
        <v>4</v>
      </c>
      <c r="L304" s="9">
        <v>2</v>
      </c>
      <c r="M304" s="9">
        <v>5</v>
      </c>
      <c r="N304" s="9">
        <v>2</v>
      </c>
      <c r="O304" s="9">
        <v>2</v>
      </c>
      <c r="P304" s="9">
        <v>2</v>
      </c>
      <c r="Q304">
        <f t="shared" si="4"/>
        <v>43</v>
      </c>
    </row>
    <row r="305" spans="1:17" ht="14.25" customHeight="1" x14ac:dyDescent="0.3">
      <c r="A305" s="2">
        <v>1998</v>
      </c>
      <c r="B305" s="7">
        <v>1</v>
      </c>
      <c r="C305" s="7">
        <v>4</v>
      </c>
      <c r="D305" s="7">
        <v>2</v>
      </c>
      <c r="E305" s="7">
        <v>4</v>
      </c>
      <c r="F305" s="7">
        <v>4</v>
      </c>
      <c r="G305" s="7">
        <v>1</v>
      </c>
      <c r="H305" s="7">
        <v>2</v>
      </c>
      <c r="I305" s="7">
        <v>1</v>
      </c>
      <c r="J305" s="7">
        <v>4</v>
      </c>
      <c r="K305" s="7">
        <v>4</v>
      </c>
      <c r="L305" s="7">
        <v>4</v>
      </c>
      <c r="M305" s="7">
        <v>2</v>
      </c>
      <c r="N305" s="7">
        <v>1</v>
      </c>
      <c r="O305" s="7">
        <v>2</v>
      </c>
      <c r="P305" s="7">
        <v>1</v>
      </c>
      <c r="Q305">
        <f t="shared" si="4"/>
        <v>37</v>
      </c>
    </row>
    <row r="306" spans="1:17" ht="14.25" customHeight="1" x14ac:dyDescent="0.3">
      <c r="A306" s="4">
        <v>2004</v>
      </c>
      <c r="B306" s="9">
        <v>1</v>
      </c>
      <c r="C306" s="9">
        <v>4</v>
      </c>
      <c r="D306" s="9">
        <v>1</v>
      </c>
      <c r="E306" s="9">
        <v>1</v>
      </c>
      <c r="F306" s="9">
        <v>4</v>
      </c>
      <c r="G306" s="9">
        <v>1</v>
      </c>
      <c r="H306" s="9">
        <v>1</v>
      </c>
      <c r="I306" s="9">
        <v>1</v>
      </c>
      <c r="J306" s="9">
        <v>4</v>
      </c>
      <c r="K306" s="9">
        <v>2</v>
      </c>
      <c r="L306" s="9">
        <v>1</v>
      </c>
      <c r="M306" s="9">
        <v>4</v>
      </c>
      <c r="N306" s="9">
        <v>2</v>
      </c>
      <c r="O306" s="9">
        <v>1</v>
      </c>
      <c r="P306" s="9">
        <v>1</v>
      </c>
      <c r="Q306">
        <f t="shared" si="4"/>
        <v>29</v>
      </c>
    </row>
    <row r="307" spans="1:17" ht="14.25" customHeight="1" x14ac:dyDescent="0.3">
      <c r="A307" s="2">
        <v>2001</v>
      </c>
      <c r="B307" s="7">
        <v>5</v>
      </c>
      <c r="C307" s="7">
        <v>4</v>
      </c>
      <c r="D307" s="7">
        <v>3</v>
      </c>
      <c r="E307" s="7">
        <v>5</v>
      </c>
      <c r="F307" s="7">
        <v>5</v>
      </c>
      <c r="G307" s="7">
        <v>4</v>
      </c>
      <c r="H307" s="7">
        <v>5</v>
      </c>
      <c r="I307" s="7">
        <v>5</v>
      </c>
      <c r="J307" s="7">
        <v>1</v>
      </c>
      <c r="K307" s="7">
        <v>5</v>
      </c>
      <c r="L307" s="7">
        <v>5</v>
      </c>
      <c r="M307" s="7">
        <v>1</v>
      </c>
      <c r="N307" s="7">
        <v>5</v>
      </c>
      <c r="O307" s="7">
        <v>5</v>
      </c>
      <c r="P307" s="7">
        <v>5</v>
      </c>
      <c r="Q307">
        <f t="shared" si="4"/>
        <v>63</v>
      </c>
    </row>
    <row r="308" spans="1:17" ht="14.25" customHeight="1" x14ac:dyDescent="0.3">
      <c r="A308" s="4">
        <v>1948</v>
      </c>
      <c r="B308" s="9">
        <v>1</v>
      </c>
      <c r="C308" s="9">
        <v>4</v>
      </c>
      <c r="D308" s="9">
        <v>4</v>
      </c>
      <c r="E308" s="9">
        <v>4</v>
      </c>
      <c r="F308" s="9">
        <v>4</v>
      </c>
      <c r="G308" s="9">
        <v>2</v>
      </c>
      <c r="H308" s="9">
        <v>2</v>
      </c>
      <c r="I308" s="9">
        <v>2</v>
      </c>
      <c r="J308" s="9">
        <v>4</v>
      </c>
      <c r="K308" s="9">
        <v>4</v>
      </c>
      <c r="L308" s="9">
        <v>4</v>
      </c>
      <c r="M308" s="9">
        <v>2</v>
      </c>
      <c r="N308" s="9">
        <v>2</v>
      </c>
      <c r="O308" s="9">
        <v>3</v>
      </c>
      <c r="P308" s="9">
        <v>2</v>
      </c>
      <c r="Q308">
        <f t="shared" si="4"/>
        <v>44</v>
      </c>
    </row>
    <row r="309" spans="1:17" ht="14.25" customHeight="1" x14ac:dyDescent="0.3">
      <c r="A309" s="4">
        <v>1972</v>
      </c>
      <c r="B309" s="9">
        <v>1</v>
      </c>
      <c r="C309" s="9">
        <v>1</v>
      </c>
      <c r="D309" s="9">
        <v>1</v>
      </c>
      <c r="E309" s="9">
        <v>5</v>
      </c>
      <c r="F309" s="9">
        <v>1</v>
      </c>
      <c r="G309" s="9">
        <v>1</v>
      </c>
      <c r="H309" s="9">
        <v>1</v>
      </c>
      <c r="I309" s="9">
        <v>5</v>
      </c>
      <c r="J309" s="9">
        <v>1</v>
      </c>
      <c r="K309" s="9">
        <v>4</v>
      </c>
      <c r="L309" s="9">
        <v>1</v>
      </c>
      <c r="M309" s="9">
        <v>4</v>
      </c>
      <c r="N309" s="9">
        <v>1</v>
      </c>
      <c r="O309" s="9">
        <v>1</v>
      </c>
      <c r="P309" s="9">
        <v>1</v>
      </c>
      <c r="Q309">
        <f t="shared" si="4"/>
        <v>29</v>
      </c>
    </row>
    <row r="310" spans="1:17" ht="14.25" customHeight="1" x14ac:dyDescent="0.3">
      <c r="A310" s="2">
        <v>1999</v>
      </c>
      <c r="B310" s="7">
        <v>5</v>
      </c>
      <c r="C310" s="7">
        <v>4</v>
      </c>
      <c r="D310" s="7">
        <v>5</v>
      </c>
      <c r="E310" s="7">
        <v>5</v>
      </c>
      <c r="F310" s="7">
        <v>4</v>
      </c>
      <c r="G310" s="7">
        <v>4</v>
      </c>
      <c r="H310" s="7">
        <v>4</v>
      </c>
      <c r="I310" s="7">
        <v>4</v>
      </c>
      <c r="J310" s="7">
        <v>2</v>
      </c>
      <c r="K310" s="7">
        <v>4</v>
      </c>
      <c r="L310" s="7">
        <v>5</v>
      </c>
      <c r="M310" s="7">
        <v>1</v>
      </c>
      <c r="N310" s="7">
        <v>4</v>
      </c>
      <c r="O310" s="7">
        <v>4</v>
      </c>
      <c r="P310" s="7">
        <v>4</v>
      </c>
      <c r="Q310">
        <f t="shared" si="4"/>
        <v>59</v>
      </c>
    </row>
    <row r="311" spans="1:17" ht="14.25" customHeight="1" x14ac:dyDescent="0.3">
      <c r="A311" s="2">
        <v>1984</v>
      </c>
      <c r="B311" s="7">
        <v>1</v>
      </c>
      <c r="C311" s="7">
        <v>5</v>
      </c>
      <c r="D311" s="7">
        <v>2</v>
      </c>
      <c r="E311" s="7">
        <v>5</v>
      </c>
      <c r="F311" s="7">
        <v>5</v>
      </c>
      <c r="G311" s="7">
        <v>2</v>
      </c>
      <c r="H311" s="7">
        <v>4</v>
      </c>
      <c r="I311" s="7">
        <v>4</v>
      </c>
      <c r="J311" s="7">
        <v>2</v>
      </c>
      <c r="K311" s="7">
        <v>5</v>
      </c>
      <c r="L311" s="7">
        <v>4</v>
      </c>
      <c r="M311" s="7">
        <v>1</v>
      </c>
      <c r="N311" s="7">
        <v>4</v>
      </c>
      <c r="O311" s="7">
        <v>5</v>
      </c>
      <c r="P311" s="7">
        <v>4</v>
      </c>
      <c r="Q311">
        <f t="shared" si="4"/>
        <v>53</v>
      </c>
    </row>
    <row r="312" spans="1:17" ht="14.25" customHeight="1" x14ac:dyDescent="0.3">
      <c r="A312" s="4">
        <v>2000</v>
      </c>
      <c r="B312" s="9">
        <v>4</v>
      </c>
      <c r="C312" s="9">
        <v>2</v>
      </c>
      <c r="D312" s="9">
        <v>1</v>
      </c>
      <c r="E312" s="9">
        <v>5</v>
      </c>
      <c r="F312" s="9">
        <v>5</v>
      </c>
      <c r="G312" s="9">
        <v>2</v>
      </c>
      <c r="H312" s="9">
        <v>3</v>
      </c>
      <c r="I312" s="9">
        <v>2</v>
      </c>
      <c r="J312" s="9">
        <v>4</v>
      </c>
      <c r="K312" s="9">
        <v>1</v>
      </c>
      <c r="L312" s="9">
        <v>2</v>
      </c>
      <c r="M312" s="9">
        <v>4</v>
      </c>
      <c r="N312" s="9">
        <v>1</v>
      </c>
      <c r="O312" s="9">
        <v>2</v>
      </c>
      <c r="P312" s="9">
        <v>1</v>
      </c>
      <c r="Q312">
        <f t="shared" si="4"/>
        <v>39</v>
      </c>
    </row>
    <row r="313" spans="1:17" ht="14.25" customHeight="1" x14ac:dyDescent="0.3">
      <c r="A313" s="2">
        <v>1985</v>
      </c>
      <c r="B313" s="7">
        <v>2</v>
      </c>
      <c r="C313" s="7">
        <v>4</v>
      </c>
      <c r="D313" s="7">
        <v>1</v>
      </c>
      <c r="E313" s="7">
        <v>4</v>
      </c>
      <c r="F313" s="7">
        <v>5</v>
      </c>
      <c r="G313" s="7">
        <v>4</v>
      </c>
      <c r="H313" s="7">
        <v>4</v>
      </c>
      <c r="I313" s="7">
        <v>4</v>
      </c>
      <c r="J313" s="7">
        <v>3</v>
      </c>
      <c r="K313" s="7">
        <v>4</v>
      </c>
      <c r="L313" s="7">
        <v>2</v>
      </c>
      <c r="M313" s="7">
        <v>2</v>
      </c>
      <c r="N313" s="7">
        <v>3</v>
      </c>
      <c r="O313" s="7">
        <v>1</v>
      </c>
      <c r="P313" s="7">
        <v>2</v>
      </c>
      <c r="Q313">
        <f t="shared" si="4"/>
        <v>45</v>
      </c>
    </row>
    <row r="314" spans="1:17" ht="14.25" customHeight="1" x14ac:dyDescent="0.3">
      <c r="A314" s="2">
        <v>2003</v>
      </c>
      <c r="B314" s="7">
        <v>1</v>
      </c>
      <c r="C314" s="7">
        <v>4</v>
      </c>
      <c r="D314" s="7">
        <v>5</v>
      </c>
      <c r="E314" s="7">
        <v>5</v>
      </c>
      <c r="F314" s="7">
        <v>5</v>
      </c>
      <c r="G314" s="7">
        <v>4</v>
      </c>
      <c r="H314" s="7">
        <v>5</v>
      </c>
      <c r="I314" s="7">
        <v>5</v>
      </c>
      <c r="J314" s="7">
        <v>1</v>
      </c>
      <c r="K314" s="7">
        <v>5</v>
      </c>
      <c r="L314" s="7">
        <v>5</v>
      </c>
      <c r="M314" s="7">
        <v>1</v>
      </c>
      <c r="N314" s="7">
        <v>5</v>
      </c>
      <c r="O314" s="7">
        <v>4</v>
      </c>
      <c r="P314" s="7">
        <v>5</v>
      </c>
      <c r="Q314">
        <f t="shared" si="4"/>
        <v>60</v>
      </c>
    </row>
    <row r="315" spans="1:17" ht="14.25" customHeight="1" x14ac:dyDescent="0.3">
      <c r="A315" s="4">
        <v>1999</v>
      </c>
      <c r="B315" s="9">
        <v>1</v>
      </c>
      <c r="C315" s="9">
        <v>4</v>
      </c>
      <c r="D315" s="9">
        <v>4</v>
      </c>
      <c r="E315" s="9">
        <v>5</v>
      </c>
      <c r="F315" s="9">
        <v>5</v>
      </c>
      <c r="G315" s="9">
        <v>2</v>
      </c>
      <c r="H315" s="9">
        <v>4</v>
      </c>
      <c r="I315" s="9">
        <v>5</v>
      </c>
      <c r="J315" s="9">
        <v>5</v>
      </c>
      <c r="K315" s="9">
        <v>4</v>
      </c>
      <c r="L315" s="9">
        <v>4</v>
      </c>
      <c r="M315" s="9">
        <v>4</v>
      </c>
      <c r="N315" s="9">
        <v>2</v>
      </c>
      <c r="O315" s="9">
        <v>2</v>
      </c>
      <c r="P315" s="9">
        <v>2</v>
      </c>
      <c r="Q315">
        <f t="shared" si="4"/>
        <v>53</v>
      </c>
    </row>
    <row r="316" spans="1:17" ht="14.25" customHeight="1" x14ac:dyDescent="0.3">
      <c r="A316" s="2">
        <v>1974</v>
      </c>
      <c r="B316" s="7">
        <v>2</v>
      </c>
      <c r="C316" s="7">
        <v>2</v>
      </c>
      <c r="D316" s="7">
        <v>2</v>
      </c>
      <c r="E316" s="7">
        <v>4</v>
      </c>
      <c r="F316" s="7">
        <v>4</v>
      </c>
      <c r="G316" s="7">
        <v>1</v>
      </c>
      <c r="H316" s="7">
        <v>2</v>
      </c>
      <c r="I316" s="7">
        <v>4</v>
      </c>
      <c r="J316" s="7">
        <v>5</v>
      </c>
      <c r="K316" s="7">
        <v>4</v>
      </c>
      <c r="L316" s="7">
        <v>2</v>
      </c>
      <c r="M316" s="7">
        <v>2</v>
      </c>
      <c r="N316" s="7">
        <v>3</v>
      </c>
      <c r="O316" s="7">
        <v>2</v>
      </c>
      <c r="P316" s="7">
        <v>4</v>
      </c>
      <c r="Q316">
        <f t="shared" si="4"/>
        <v>43</v>
      </c>
    </row>
    <row r="317" spans="1:17" ht="14.25" customHeight="1" x14ac:dyDescent="0.3">
      <c r="A317" s="4">
        <v>1976</v>
      </c>
      <c r="B317" s="9">
        <v>4</v>
      </c>
      <c r="C317" s="9">
        <v>4</v>
      </c>
      <c r="D317" s="9">
        <v>5</v>
      </c>
      <c r="E317" s="9">
        <v>5</v>
      </c>
      <c r="F317" s="9">
        <v>5</v>
      </c>
      <c r="G317" s="9">
        <v>4</v>
      </c>
      <c r="H317" s="9">
        <v>4</v>
      </c>
      <c r="I317" s="9">
        <v>4</v>
      </c>
      <c r="J317" s="9">
        <v>2</v>
      </c>
      <c r="K317" s="9">
        <v>5</v>
      </c>
      <c r="L317" s="9">
        <v>5</v>
      </c>
      <c r="M317" s="9">
        <v>1</v>
      </c>
      <c r="N317" s="9">
        <v>4</v>
      </c>
      <c r="O317" s="9">
        <v>4</v>
      </c>
      <c r="P317" s="9">
        <v>4</v>
      </c>
      <c r="Q317">
        <f t="shared" si="4"/>
        <v>60</v>
      </c>
    </row>
    <row r="318" spans="1:17" ht="14.25" customHeight="1" x14ac:dyDescent="0.3">
      <c r="A318" s="2">
        <v>2000</v>
      </c>
      <c r="B318" s="7">
        <v>1</v>
      </c>
      <c r="C318" s="7">
        <v>4</v>
      </c>
      <c r="D318" s="7">
        <v>1</v>
      </c>
      <c r="E318" s="7">
        <v>4</v>
      </c>
      <c r="F318" s="7">
        <v>5</v>
      </c>
      <c r="G318" s="7">
        <v>3</v>
      </c>
      <c r="H318" s="7">
        <v>4</v>
      </c>
      <c r="I318" s="7">
        <v>4</v>
      </c>
      <c r="J318" s="7">
        <v>2</v>
      </c>
      <c r="K318" s="7">
        <v>4</v>
      </c>
      <c r="L318" s="7">
        <v>4</v>
      </c>
      <c r="M318" s="7">
        <v>3</v>
      </c>
      <c r="N318" s="7">
        <v>2</v>
      </c>
      <c r="O318" s="7">
        <v>2</v>
      </c>
      <c r="P318" s="7">
        <v>2</v>
      </c>
      <c r="Q318">
        <f t="shared" si="4"/>
        <v>45</v>
      </c>
    </row>
    <row r="319" spans="1:17" ht="14.25" customHeight="1" x14ac:dyDescent="0.3">
      <c r="A319" s="4">
        <v>1999</v>
      </c>
      <c r="B319" s="9">
        <v>1</v>
      </c>
      <c r="C319" s="9">
        <v>5</v>
      </c>
      <c r="D319" s="9">
        <v>2</v>
      </c>
      <c r="E319" s="9">
        <v>5</v>
      </c>
      <c r="F319" s="9">
        <v>5</v>
      </c>
      <c r="G319" s="9">
        <v>2</v>
      </c>
      <c r="H319" s="9">
        <v>4</v>
      </c>
      <c r="I319" s="9">
        <v>5</v>
      </c>
      <c r="J319" s="9">
        <v>4</v>
      </c>
      <c r="K319" s="9">
        <v>4</v>
      </c>
      <c r="L319" s="9">
        <v>4</v>
      </c>
      <c r="M319" s="9">
        <v>2</v>
      </c>
      <c r="N319" s="9">
        <v>3</v>
      </c>
      <c r="O319" s="9">
        <v>4</v>
      </c>
      <c r="P319" s="9">
        <v>3</v>
      </c>
      <c r="Q319">
        <f t="shared" si="4"/>
        <v>53</v>
      </c>
    </row>
    <row r="320" spans="1:17" ht="14.25" customHeight="1" x14ac:dyDescent="0.3">
      <c r="A320" s="2">
        <v>1997</v>
      </c>
      <c r="B320" s="7">
        <v>4</v>
      </c>
      <c r="C320" s="7">
        <v>5</v>
      </c>
      <c r="D320" s="7">
        <v>2</v>
      </c>
      <c r="E320" s="7">
        <v>5</v>
      </c>
      <c r="F320" s="7">
        <v>5</v>
      </c>
      <c r="G320" s="7">
        <v>3</v>
      </c>
      <c r="H320" s="7">
        <v>4</v>
      </c>
      <c r="I320" s="7">
        <v>5</v>
      </c>
      <c r="J320" s="7">
        <v>2</v>
      </c>
      <c r="K320" s="7">
        <v>4</v>
      </c>
      <c r="L320" s="7">
        <v>5</v>
      </c>
      <c r="M320" s="7">
        <v>2</v>
      </c>
      <c r="N320" s="7">
        <v>4</v>
      </c>
      <c r="O320" s="7">
        <v>2</v>
      </c>
      <c r="P320" s="7">
        <v>4</v>
      </c>
      <c r="Q320">
        <f t="shared" si="4"/>
        <v>56</v>
      </c>
    </row>
    <row r="321" spans="1:17" ht="14.25" customHeight="1" x14ac:dyDescent="0.3">
      <c r="A321" s="4">
        <v>1996</v>
      </c>
      <c r="B321" s="9">
        <v>5</v>
      </c>
      <c r="C321" s="9">
        <v>5</v>
      </c>
      <c r="D321" s="9">
        <v>5</v>
      </c>
      <c r="E321" s="9">
        <v>5</v>
      </c>
      <c r="F321" s="9">
        <v>5</v>
      </c>
      <c r="G321" s="9">
        <v>5</v>
      </c>
      <c r="H321" s="9">
        <v>5</v>
      </c>
      <c r="I321" s="9">
        <v>5</v>
      </c>
      <c r="J321" s="9">
        <v>2</v>
      </c>
      <c r="K321" s="9">
        <v>5</v>
      </c>
      <c r="L321" s="9">
        <v>5</v>
      </c>
      <c r="M321" s="9">
        <v>1</v>
      </c>
      <c r="N321" s="9">
        <v>5</v>
      </c>
      <c r="O321" s="9">
        <v>5</v>
      </c>
      <c r="P321" s="9">
        <v>5</v>
      </c>
      <c r="Q321">
        <f t="shared" si="4"/>
        <v>68</v>
      </c>
    </row>
    <row r="322" spans="1:17" ht="14.25" customHeight="1" x14ac:dyDescent="0.3">
      <c r="A322" s="2">
        <v>1997</v>
      </c>
      <c r="B322" s="7">
        <v>4</v>
      </c>
      <c r="C322" s="7">
        <v>4</v>
      </c>
      <c r="D322" s="7">
        <v>2</v>
      </c>
      <c r="E322" s="7">
        <v>5</v>
      </c>
      <c r="F322" s="7">
        <v>4</v>
      </c>
      <c r="G322" s="7">
        <v>2</v>
      </c>
      <c r="H322" s="7">
        <v>1</v>
      </c>
      <c r="I322" s="7">
        <v>2</v>
      </c>
      <c r="J322" s="7">
        <v>4</v>
      </c>
      <c r="K322" s="7">
        <v>2</v>
      </c>
      <c r="L322" s="7">
        <v>4</v>
      </c>
      <c r="M322" s="7">
        <v>2</v>
      </c>
      <c r="N322" s="7">
        <v>4</v>
      </c>
      <c r="O322" s="7">
        <v>4</v>
      </c>
      <c r="P322" s="7">
        <v>4</v>
      </c>
      <c r="Q322">
        <f t="shared" si="4"/>
        <v>48</v>
      </c>
    </row>
    <row r="323" spans="1:17" ht="14.25" customHeight="1" x14ac:dyDescent="0.3">
      <c r="A323" s="2">
        <v>1999</v>
      </c>
      <c r="B323" s="7">
        <v>1</v>
      </c>
      <c r="C323" s="7">
        <v>5</v>
      </c>
      <c r="D323" s="7">
        <v>1</v>
      </c>
      <c r="E323" s="7">
        <v>4</v>
      </c>
      <c r="F323" s="7">
        <v>4</v>
      </c>
      <c r="G323" s="7">
        <v>2</v>
      </c>
      <c r="H323" s="7">
        <v>4</v>
      </c>
      <c r="I323" s="7">
        <v>2</v>
      </c>
      <c r="J323" s="7">
        <v>4</v>
      </c>
      <c r="K323" s="7">
        <v>2</v>
      </c>
      <c r="L323" s="7">
        <v>1</v>
      </c>
      <c r="M323" s="7">
        <v>3</v>
      </c>
      <c r="N323" s="7">
        <v>1</v>
      </c>
      <c r="O323" s="7">
        <v>1</v>
      </c>
      <c r="P323" s="7">
        <v>2</v>
      </c>
      <c r="Q323">
        <f t="shared" ref="Q323:Q386" si="5">SUM(B323:P323)</f>
        <v>37</v>
      </c>
    </row>
    <row r="324" spans="1:17" ht="14.25" customHeight="1" x14ac:dyDescent="0.3">
      <c r="A324" s="4">
        <v>2000</v>
      </c>
      <c r="B324" s="9">
        <v>2</v>
      </c>
      <c r="C324" s="9">
        <v>5</v>
      </c>
      <c r="D324" s="9">
        <v>4</v>
      </c>
      <c r="E324" s="9">
        <v>5</v>
      </c>
      <c r="F324" s="9">
        <v>5</v>
      </c>
      <c r="G324" s="9">
        <v>4</v>
      </c>
      <c r="H324" s="9">
        <v>4</v>
      </c>
      <c r="I324" s="9">
        <v>4</v>
      </c>
      <c r="J324" s="9">
        <v>3</v>
      </c>
      <c r="K324" s="9">
        <v>4</v>
      </c>
      <c r="L324" s="9">
        <v>4</v>
      </c>
      <c r="M324" s="9">
        <v>2</v>
      </c>
      <c r="N324" s="9">
        <v>4</v>
      </c>
      <c r="O324" s="9">
        <v>4</v>
      </c>
      <c r="P324" s="9">
        <v>4</v>
      </c>
      <c r="Q324">
        <f t="shared" si="5"/>
        <v>58</v>
      </c>
    </row>
    <row r="325" spans="1:17" ht="14.25" customHeight="1" x14ac:dyDescent="0.3">
      <c r="A325" s="4">
        <v>1999</v>
      </c>
      <c r="B325" s="9">
        <v>5</v>
      </c>
      <c r="C325" s="9">
        <v>1</v>
      </c>
      <c r="D325" s="9">
        <v>5</v>
      </c>
      <c r="E325" s="9">
        <v>5</v>
      </c>
      <c r="F325" s="9">
        <v>5</v>
      </c>
      <c r="G325" s="9">
        <v>4</v>
      </c>
      <c r="H325" s="9">
        <v>5</v>
      </c>
      <c r="I325" s="9">
        <v>5</v>
      </c>
      <c r="J325" s="9">
        <v>1</v>
      </c>
      <c r="K325" s="9">
        <v>5</v>
      </c>
      <c r="L325" s="9">
        <v>5</v>
      </c>
      <c r="M325" s="9">
        <v>1</v>
      </c>
      <c r="N325" s="9">
        <v>5</v>
      </c>
      <c r="O325" s="9">
        <v>5</v>
      </c>
      <c r="P325" s="9">
        <v>4</v>
      </c>
      <c r="Q325">
        <f t="shared" si="5"/>
        <v>61</v>
      </c>
    </row>
    <row r="326" spans="1:17" ht="14.25" customHeight="1" x14ac:dyDescent="0.3">
      <c r="A326" s="2">
        <v>1999</v>
      </c>
      <c r="B326" s="7">
        <v>1</v>
      </c>
      <c r="C326" s="7">
        <v>5</v>
      </c>
      <c r="D326" s="7">
        <v>4</v>
      </c>
      <c r="E326" s="7">
        <v>5</v>
      </c>
      <c r="F326" s="7">
        <v>5</v>
      </c>
      <c r="G326" s="7">
        <v>3</v>
      </c>
      <c r="H326" s="7">
        <v>2</v>
      </c>
      <c r="I326" s="7">
        <v>4</v>
      </c>
      <c r="J326" s="7">
        <v>2</v>
      </c>
      <c r="K326" s="7">
        <v>4</v>
      </c>
      <c r="L326" s="7">
        <v>4</v>
      </c>
      <c r="M326" s="7">
        <v>2</v>
      </c>
      <c r="N326" s="7">
        <v>2</v>
      </c>
      <c r="O326" s="7">
        <v>3</v>
      </c>
      <c r="P326" s="7">
        <v>2</v>
      </c>
      <c r="Q326">
        <f t="shared" si="5"/>
        <v>48</v>
      </c>
    </row>
    <row r="327" spans="1:17" ht="14.25" customHeight="1" x14ac:dyDescent="0.3">
      <c r="A327" s="4">
        <v>1967</v>
      </c>
      <c r="B327" s="9">
        <v>2</v>
      </c>
      <c r="C327" s="9">
        <v>4</v>
      </c>
      <c r="D327" s="9">
        <v>2</v>
      </c>
      <c r="E327" s="9">
        <v>5</v>
      </c>
      <c r="F327" s="9">
        <v>4</v>
      </c>
      <c r="G327" s="9">
        <v>2</v>
      </c>
      <c r="H327" s="9">
        <v>4</v>
      </c>
      <c r="I327" s="9">
        <v>4</v>
      </c>
      <c r="J327" s="9">
        <v>2</v>
      </c>
      <c r="K327" s="9">
        <v>5</v>
      </c>
      <c r="L327" s="9">
        <v>5</v>
      </c>
      <c r="M327" s="9">
        <v>2</v>
      </c>
      <c r="N327" s="9">
        <v>4</v>
      </c>
      <c r="O327" s="9">
        <v>4</v>
      </c>
      <c r="P327" s="9">
        <v>4</v>
      </c>
      <c r="Q327">
        <f t="shared" si="5"/>
        <v>53</v>
      </c>
    </row>
    <row r="328" spans="1:17" ht="14.25" customHeight="1" x14ac:dyDescent="0.3">
      <c r="A328" s="4">
        <v>2001</v>
      </c>
      <c r="B328" s="9">
        <v>2</v>
      </c>
      <c r="C328" s="9">
        <v>4</v>
      </c>
      <c r="D328" s="9">
        <v>2</v>
      </c>
      <c r="E328" s="9">
        <v>5</v>
      </c>
      <c r="F328" s="9">
        <v>4</v>
      </c>
      <c r="G328" s="9">
        <v>3</v>
      </c>
      <c r="H328" s="9">
        <v>3</v>
      </c>
      <c r="I328" s="9">
        <v>4</v>
      </c>
      <c r="J328" s="9">
        <v>3</v>
      </c>
      <c r="K328" s="9">
        <v>4</v>
      </c>
      <c r="L328" s="9">
        <v>3</v>
      </c>
      <c r="M328" s="9">
        <v>2</v>
      </c>
      <c r="N328" s="9">
        <v>2</v>
      </c>
      <c r="O328" s="9">
        <v>2</v>
      </c>
      <c r="P328" s="9">
        <v>2</v>
      </c>
      <c r="Q328">
        <f t="shared" si="5"/>
        <v>45</v>
      </c>
    </row>
    <row r="329" spans="1:17" ht="14.25" customHeight="1" x14ac:dyDescent="0.3">
      <c r="A329" s="2">
        <v>1990</v>
      </c>
      <c r="B329" s="7">
        <v>4</v>
      </c>
      <c r="C329" s="7">
        <v>4</v>
      </c>
      <c r="D329" s="7">
        <v>2</v>
      </c>
      <c r="E329" s="7">
        <v>5</v>
      </c>
      <c r="F329" s="7">
        <v>4</v>
      </c>
      <c r="G329" s="7">
        <v>4</v>
      </c>
      <c r="H329" s="7">
        <v>4</v>
      </c>
      <c r="I329" s="7">
        <v>4</v>
      </c>
      <c r="J329" s="7">
        <v>4</v>
      </c>
      <c r="K329" s="7">
        <v>4</v>
      </c>
      <c r="L329" s="7">
        <v>3</v>
      </c>
      <c r="M329" s="7">
        <v>2</v>
      </c>
      <c r="N329" s="7">
        <v>4</v>
      </c>
      <c r="O329" s="7">
        <v>2</v>
      </c>
      <c r="P329" s="7">
        <v>4</v>
      </c>
      <c r="Q329">
        <f t="shared" si="5"/>
        <v>54</v>
      </c>
    </row>
    <row r="330" spans="1:17" ht="14.25" customHeight="1" x14ac:dyDescent="0.3">
      <c r="A330" s="2">
        <v>1992</v>
      </c>
      <c r="B330" s="7">
        <v>4</v>
      </c>
      <c r="C330" s="7">
        <v>4</v>
      </c>
      <c r="D330" s="7">
        <v>2</v>
      </c>
      <c r="E330" s="7">
        <v>4</v>
      </c>
      <c r="F330" s="7">
        <v>4</v>
      </c>
      <c r="G330" s="7">
        <v>3</v>
      </c>
      <c r="H330" s="7">
        <v>3</v>
      </c>
      <c r="I330" s="7">
        <v>4</v>
      </c>
      <c r="J330" s="7">
        <v>2</v>
      </c>
      <c r="K330" s="7">
        <v>4</v>
      </c>
      <c r="L330" s="7">
        <v>4</v>
      </c>
      <c r="M330" s="7">
        <v>2</v>
      </c>
      <c r="N330" s="7">
        <v>4</v>
      </c>
      <c r="O330" s="7">
        <v>4</v>
      </c>
      <c r="P330" s="7">
        <v>2</v>
      </c>
      <c r="Q330">
        <f t="shared" si="5"/>
        <v>50</v>
      </c>
    </row>
    <row r="331" spans="1:17" ht="14.25" customHeight="1" x14ac:dyDescent="0.3">
      <c r="A331" s="4">
        <v>1997</v>
      </c>
      <c r="B331" s="9">
        <v>5</v>
      </c>
      <c r="C331" s="9">
        <v>5</v>
      </c>
      <c r="D331" s="9">
        <v>4</v>
      </c>
      <c r="E331" s="9">
        <v>5</v>
      </c>
      <c r="F331" s="9">
        <v>5</v>
      </c>
      <c r="G331" s="9">
        <v>4</v>
      </c>
      <c r="H331" s="9">
        <v>5</v>
      </c>
      <c r="I331" s="9">
        <v>5</v>
      </c>
      <c r="J331" s="9">
        <v>2</v>
      </c>
      <c r="K331" s="9">
        <v>4</v>
      </c>
      <c r="L331" s="9">
        <v>5</v>
      </c>
      <c r="M331" s="9">
        <v>2</v>
      </c>
      <c r="N331" s="9">
        <v>4</v>
      </c>
      <c r="O331" s="9">
        <v>5</v>
      </c>
      <c r="P331" s="9">
        <v>5</v>
      </c>
      <c r="Q331">
        <f t="shared" si="5"/>
        <v>65</v>
      </c>
    </row>
    <row r="332" spans="1:17" ht="14.25" customHeight="1" x14ac:dyDescent="0.3">
      <c r="A332" s="2">
        <v>1993</v>
      </c>
      <c r="B332" s="7">
        <v>2</v>
      </c>
      <c r="C332" s="7">
        <v>4</v>
      </c>
      <c r="D332" s="7">
        <v>2</v>
      </c>
      <c r="E332" s="7">
        <v>4</v>
      </c>
      <c r="F332" s="7">
        <v>4</v>
      </c>
      <c r="G332" s="7">
        <v>3</v>
      </c>
      <c r="H332" s="7">
        <v>4</v>
      </c>
      <c r="I332" s="7">
        <v>4</v>
      </c>
      <c r="J332" s="7">
        <v>3</v>
      </c>
      <c r="K332" s="7">
        <v>4</v>
      </c>
      <c r="L332" s="7">
        <v>4</v>
      </c>
      <c r="M332" s="7">
        <v>2</v>
      </c>
      <c r="N332" s="7">
        <v>3</v>
      </c>
      <c r="O332" s="7">
        <v>2</v>
      </c>
      <c r="P332" s="7">
        <v>2</v>
      </c>
      <c r="Q332">
        <f t="shared" si="5"/>
        <v>47</v>
      </c>
    </row>
    <row r="333" spans="1:17" ht="14.25" customHeight="1" x14ac:dyDescent="0.3">
      <c r="A333" s="4">
        <v>2002</v>
      </c>
      <c r="B333" s="9">
        <v>2</v>
      </c>
      <c r="C333" s="9">
        <v>5</v>
      </c>
      <c r="D333" s="9">
        <v>3</v>
      </c>
      <c r="E333" s="9">
        <v>5</v>
      </c>
      <c r="F333" s="9">
        <v>4</v>
      </c>
      <c r="G333" s="9">
        <v>3</v>
      </c>
      <c r="H333" s="9">
        <v>4</v>
      </c>
      <c r="I333" s="9">
        <v>4</v>
      </c>
      <c r="J333" s="9">
        <v>2</v>
      </c>
      <c r="K333" s="9">
        <v>4</v>
      </c>
      <c r="L333" s="9">
        <v>5</v>
      </c>
      <c r="M333" s="9">
        <v>1</v>
      </c>
      <c r="N333" s="9">
        <v>3</v>
      </c>
      <c r="O333" s="9">
        <v>4</v>
      </c>
      <c r="P333" s="9">
        <v>3</v>
      </c>
      <c r="Q333">
        <f t="shared" si="5"/>
        <v>52</v>
      </c>
    </row>
    <row r="334" spans="1:17" ht="14.25" customHeight="1" x14ac:dyDescent="0.3">
      <c r="A334" s="2">
        <v>1979</v>
      </c>
      <c r="B334" s="7">
        <v>2</v>
      </c>
      <c r="C334" s="7">
        <v>4</v>
      </c>
      <c r="D334" s="7">
        <v>4</v>
      </c>
      <c r="E334" s="7">
        <v>5</v>
      </c>
      <c r="F334" s="7">
        <v>5</v>
      </c>
      <c r="G334" s="7">
        <v>2</v>
      </c>
      <c r="H334" s="7">
        <v>1</v>
      </c>
      <c r="I334" s="7">
        <v>2</v>
      </c>
      <c r="J334" s="7">
        <v>2</v>
      </c>
      <c r="K334" s="7">
        <v>4</v>
      </c>
      <c r="L334" s="7">
        <v>2</v>
      </c>
      <c r="M334" s="7">
        <v>4</v>
      </c>
      <c r="N334" s="7">
        <v>1</v>
      </c>
      <c r="O334" s="7">
        <v>1</v>
      </c>
      <c r="P334" s="7">
        <v>1</v>
      </c>
      <c r="Q334">
        <f t="shared" si="5"/>
        <v>40</v>
      </c>
    </row>
    <row r="335" spans="1:17" ht="14.25" customHeight="1" x14ac:dyDescent="0.3">
      <c r="A335" s="4">
        <v>1965</v>
      </c>
      <c r="B335" s="9">
        <v>1</v>
      </c>
      <c r="C335" s="9">
        <v>5</v>
      </c>
      <c r="D335" s="9">
        <v>2</v>
      </c>
      <c r="E335" s="9">
        <v>5</v>
      </c>
      <c r="F335" s="9">
        <v>5</v>
      </c>
      <c r="G335" s="9">
        <v>2</v>
      </c>
      <c r="H335" s="9">
        <v>2</v>
      </c>
      <c r="I335" s="9">
        <v>5</v>
      </c>
      <c r="J335" s="9">
        <v>4</v>
      </c>
      <c r="K335" s="9">
        <v>5</v>
      </c>
      <c r="L335" s="9">
        <v>4</v>
      </c>
      <c r="M335" s="9">
        <v>2</v>
      </c>
      <c r="N335" s="9">
        <v>2</v>
      </c>
      <c r="O335" s="9">
        <v>4</v>
      </c>
      <c r="P335" s="9">
        <v>3</v>
      </c>
      <c r="Q335">
        <f t="shared" si="5"/>
        <v>51</v>
      </c>
    </row>
    <row r="336" spans="1:17" ht="14.25" customHeight="1" x14ac:dyDescent="0.3">
      <c r="A336" s="2">
        <v>2000</v>
      </c>
      <c r="B336" s="7">
        <v>5</v>
      </c>
      <c r="C336" s="7">
        <v>5</v>
      </c>
      <c r="D336" s="7">
        <v>2</v>
      </c>
      <c r="E336" s="7">
        <v>5</v>
      </c>
      <c r="F336" s="7">
        <v>5</v>
      </c>
      <c r="G336" s="7">
        <v>3</v>
      </c>
      <c r="H336" s="7">
        <v>4</v>
      </c>
      <c r="I336" s="7">
        <v>5</v>
      </c>
      <c r="J336" s="7">
        <v>2</v>
      </c>
      <c r="K336" s="7">
        <v>5</v>
      </c>
      <c r="L336" s="7">
        <v>4</v>
      </c>
      <c r="M336" s="7">
        <v>2</v>
      </c>
      <c r="N336" s="7">
        <v>3</v>
      </c>
      <c r="O336" s="7">
        <v>5</v>
      </c>
      <c r="P336" s="7">
        <v>3</v>
      </c>
      <c r="Q336">
        <f t="shared" si="5"/>
        <v>58</v>
      </c>
    </row>
    <row r="337" spans="1:17" ht="14.25" customHeight="1" x14ac:dyDescent="0.3">
      <c r="A337" s="4">
        <v>1997</v>
      </c>
      <c r="B337" s="9">
        <v>1</v>
      </c>
      <c r="C337" s="9">
        <v>5</v>
      </c>
      <c r="D337" s="9">
        <v>2</v>
      </c>
      <c r="E337" s="9">
        <v>5</v>
      </c>
      <c r="F337" s="9">
        <v>5</v>
      </c>
      <c r="G337" s="9">
        <v>2</v>
      </c>
      <c r="H337" s="9">
        <v>4</v>
      </c>
      <c r="I337" s="9">
        <v>4</v>
      </c>
      <c r="J337" s="9">
        <v>2</v>
      </c>
      <c r="K337" s="9">
        <v>5</v>
      </c>
      <c r="L337" s="9">
        <v>4</v>
      </c>
      <c r="M337" s="9">
        <v>2</v>
      </c>
      <c r="N337" s="9">
        <v>4</v>
      </c>
      <c r="O337" s="9">
        <v>2</v>
      </c>
      <c r="P337" s="9">
        <v>3</v>
      </c>
      <c r="Q337">
        <f t="shared" si="5"/>
        <v>50</v>
      </c>
    </row>
    <row r="338" spans="1:17" ht="14.25" customHeight="1" x14ac:dyDescent="0.3">
      <c r="A338" s="2">
        <v>1999</v>
      </c>
      <c r="B338" s="7">
        <v>1</v>
      </c>
      <c r="C338" s="7">
        <v>5</v>
      </c>
      <c r="D338" s="7">
        <v>2</v>
      </c>
      <c r="E338" s="7">
        <v>5</v>
      </c>
      <c r="F338" s="7">
        <v>4</v>
      </c>
      <c r="G338" s="7">
        <v>2</v>
      </c>
      <c r="H338" s="7">
        <v>2</v>
      </c>
      <c r="I338" s="7">
        <v>4</v>
      </c>
      <c r="J338" s="7">
        <v>3</v>
      </c>
      <c r="K338" s="7">
        <v>4</v>
      </c>
      <c r="L338" s="7">
        <v>4</v>
      </c>
      <c r="M338" s="7">
        <v>2</v>
      </c>
      <c r="N338" s="7">
        <v>1</v>
      </c>
      <c r="O338" s="7">
        <v>4</v>
      </c>
      <c r="P338" s="7">
        <v>3</v>
      </c>
      <c r="Q338">
        <f t="shared" si="5"/>
        <v>46</v>
      </c>
    </row>
    <row r="339" spans="1:17" ht="14.25" customHeight="1" x14ac:dyDescent="0.3">
      <c r="A339" s="4">
        <v>1983</v>
      </c>
      <c r="B339" s="9">
        <v>1</v>
      </c>
      <c r="C339" s="9">
        <v>5</v>
      </c>
      <c r="D339" s="9">
        <v>5</v>
      </c>
      <c r="E339" s="9">
        <v>5</v>
      </c>
      <c r="F339" s="9">
        <v>5</v>
      </c>
      <c r="G339" s="9">
        <v>2</v>
      </c>
      <c r="H339" s="9">
        <v>2</v>
      </c>
      <c r="I339" s="9">
        <v>4</v>
      </c>
      <c r="J339" s="9">
        <v>4</v>
      </c>
      <c r="K339" s="9">
        <v>4</v>
      </c>
      <c r="L339" s="9">
        <v>4</v>
      </c>
      <c r="M339" s="9">
        <v>2</v>
      </c>
      <c r="N339" s="9">
        <v>4</v>
      </c>
      <c r="O339" s="9">
        <v>4</v>
      </c>
      <c r="P339" s="9">
        <v>4</v>
      </c>
      <c r="Q339">
        <f t="shared" si="5"/>
        <v>55</v>
      </c>
    </row>
    <row r="340" spans="1:17" ht="14.25" customHeight="1" x14ac:dyDescent="0.3">
      <c r="A340" s="2">
        <v>2000</v>
      </c>
      <c r="B340" s="7">
        <v>1</v>
      </c>
      <c r="C340" s="7">
        <v>5</v>
      </c>
      <c r="D340" s="7">
        <v>4</v>
      </c>
      <c r="E340" s="7">
        <v>4</v>
      </c>
      <c r="F340" s="7">
        <v>4</v>
      </c>
      <c r="G340" s="7">
        <v>4</v>
      </c>
      <c r="H340" s="7">
        <v>4</v>
      </c>
      <c r="I340" s="7">
        <v>5</v>
      </c>
      <c r="J340" s="7">
        <v>2</v>
      </c>
      <c r="K340" s="7">
        <v>5</v>
      </c>
      <c r="L340" s="7">
        <v>2</v>
      </c>
      <c r="M340" s="7">
        <v>2</v>
      </c>
      <c r="N340" s="7">
        <v>4</v>
      </c>
      <c r="O340" s="7">
        <v>4</v>
      </c>
      <c r="P340" s="7">
        <v>3</v>
      </c>
      <c r="Q340">
        <f t="shared" si="5"/>
        <v>53</v>
      </c>
    </row>
    <row r="341" spans="1:17" ht="14.25" customHeight="1" x14ac:dyDescent="0.3">
      <c r="A341" s="4">
        <v>1998</v>
      </c>
      <c r="B341" s="9">
        <v>1</v>
      </c>
      <c r="C341" s="9">
        <v>5</v>
      </c>
      <c r="D341" s="9">
        <v>2</v>
      </c>
      <c r="E341" s="9">
        <v>5</v>
      </c>
      <c r="F341" s="9">
        <v>5</v>
      </c>
      <c r="G341" s="9">
        <v>2</v>
      </c>
      <c r="H341" s="9">
        <v>2</v>
      </c>
      <c r="I341" s="9">
        <v>4</v>
      </c>
      <c r="J341" s="9">
        <v>3</v>
      </c>
      <c r="K341" s="9">
        <v>5</v>
      </c>
      <c r="L341" s="9">
        <v>3</v>
      </c>
      <c r="M341" s="9">
        <v>2</v>
      </c>
      <c r="N341" s="9">
        <v>1</v>
      </c>
      <c r="O341" s="9">
        <v>1</v>
      </c>
      <c r="P341" s="9">
        <v>1</v>
      </c>
      <c r="Q341">
        <f t="shared" si="5"/>
        <v>42</v>
      </c>
    </row>
    <row r="342" spans="1:17" ht="14.25" customHeight="1" x14ac:dyDescent="0.3">
      <c r="A342" s="4">
        <v>1965</v>
      </c>
      <c r="B342" s="9">
        <v>4</v>
      </c>
      <c r="C342" s="9">
        <v>4</v>
      </c>
      <c r="D342" s="9">
        <v>2</v>
      </c>
      <c r="E342" s="9">
        <v>5</v>
      </c>
      <c r="F342" s="9">
        <v>4</v>
      </c>
      <c r="G342" s="9">
        <v>2</v>
      </c>
      <c r="H342" s="9">
        <v>2</v>
      </c>
      <c r="I342" s="9">
        <v>4</v>
      </c>
      <c r="J342" s="9">
        <v>3</v>
      </c>
      <c r="K342" s="9">
        <v>4</v>
      </c>
      <c r="L342" s="9">
        <v>4</v>
      </c>
      <c r="M342" s="9">
        <v>2</v>
      </c>
      <c r="N342" s="9">
        <v>4</v>
      </c>
      <c r="O342" s="9">
        <v>2</v>
      </c>
      <c r="P342" s="9">
        <v>4</v>
      </c>
      <c r="Q342">
        <f t="shared" si="5"/>
        <v>50</v>
      </c>
    </row>
    <row r="343" spans="1:17" ht="14.25" customHeight="1" x14ac:dyDescent="0.3">
      <c r="A343" s="2">
        <v>1998</v>
      </c>
      <c r="B343" s="7">
        <v>4</v>
      </c>
      <c r="C343" s="7">
        <v>5</v>
      </c>
      <c r="D343" s="7">
        <v>4</v>
      </c>
      <c r="E343" s="7">
        <v>5</v>
      </c>
      <c r="F343" s="7">
        <v>5</v>
      </c>
      <c r="G343" s="7">
        <v>4</v>
      </c>
      <c r="H343" s="7">
        <v>5</v>
      </c>
      <c r="I343" s="7">
        <v>4</v>
      </c>
      <c r="J343" s="7">
        <v>1</v>
      </c>
      <c r="K343" s="7">
        <v>4</v>
      </c>
      <c r="L343" s="7">
        <v>5</v>
      </c>
      <c r="M343" s="7">
        <v>1</v>
      </c>
      <c r="N343" s="7">
        <v>4</v>
      </c>
      <c r="O343" s="7">
        <v>4</v>
      </c>
      <c r="P343" s="7">
        <v>4</v>
      </c>
      <c r="Q343">
        <f t="shared" si="5"/>
        <v>59</v>
      </c>
    </row>
    <row r="344" spans="1:17" ht="14.25" customHeight="1" x14ac:dyDescent="0.3">
      <c r="A344" s="2">
        <v>1952</v>
      </c>
      <c r="B344" s="7">
        <v>2</v>
      </c>
      <c r="C344" s="7">
        <v>4</v>
      </c>
      <c r="D344" s="7">
        <v>4</v>
      </c>
      <c r="E344" s="7">
        <v>4</v>
      </c>
      <c r="F344" s="7">
        <v>4</v>
      </c>
      <c r="G344" s="7">
        <v>2</v>
      </c>
      <c r="H344" s="7">
        <v>3</v>
      </c>
      <c r="I344" s="7">
        <v>2</v>
      </c>
      <c r="J344" s="7">
        <v>4</v>
      </c>
      <c r="K344" s="7">
        <v>2</v>
      </c>
      <c r="L344" s="7">
        <v>2</v>
      </c>
      <c r="M344" s="7">
        <v>2</v>
      </c>
      <c r="N344" s="7">
        <v>2</v>
      </c>
      <c r="O344" s="7">
        <v>4</v>
      </c>
      <c r="P344" s="7">
        <v>2</v>
      </c>
      <c r="Q344">
        <f t="shared" si="5"/>
        <v>43</v>
      </c>
    </row>
    <row r="345" spans="1:17" ht="14.25" customHeight="1" x14ac:dyDescent="0.3">
      <c r="A345" s="4">
        <v>2001</v>
      </c>
      <c r="B345" s="9">
        <v>1</v>
      </c>
      <c r="C345" s="9">
        <v>5</v>
      </c>
      <c r="D345" s="9">
        <v>3</v>
      </c>
      <c r="E345" s="9">
        <v>4</v>
      </c>
      <c r="F345" s="9">
        <v>5</v>
      </c>
      <c r="G345" s="9">
        <v>3</v>
      </c>
      <c r="H345" s="9">
        <v>4</v>
      </c>
      <c r="I345" s="9">
        <v>5</v>
      </c>
      <c r="J345" s="9">
        <v>3</v>
      </c>
      <c r="K345" s="9">
        <v>5</v>
      </c>
      <c r="L345" s="9">
        <v>4</v>
      </c>
      <c r="M345" s="9">
        <v>2</v>
      </c>
      <c r="N345" s="9">
        <v>4</v>
      </c>
      <c r="O345" s="9">
        <v>2</v>
      </c>
      <c r="P345" s="9">
        <v>4</v>
      </c>
      <c r="Q345">
        <f t="shared" si="5"/>
        <v>54</v>
      </c>
    </row>
    <row r="346" spans="1:17" ht="14.25" customHeight="1" x14ac:dyDescent="0.3">
      <c r="A346" s="2">
        <v>1998</v>
      </c>
      <c r="B346" s="7">
        <v>5</v>
      </c>
      <c r="C346" s="7">
        <v>5</v>
      </c>
      <c r="D346" s="7">
        <v>5</v>
      </c>
      <c r="E346" s="7">
        <v>5</v>
      </c>
      <c r="F346" s="7">
        <v>5</v>
      </c>
      <c r="G346" s="7">
        <v>5</v>
      </c>
      <c r="H346" s="7">
        <v>5</v>
      </c>
      <c r="I346" s="7">
        <v>5</v>
      </c>
      <c r="J346" s="7">
        <v>1</v>
      </c>
      <c r="K346" s="7">
        <v>5</v>
      </c>
      <c r="L346" s="7">
        <v>5</v>
      </c>
      <c r="M346" s="7">
        <v>1</v>
      </c>
      <c r="N346" s="7">
        <v>5</v>
      </c>
      <c r="O346" s="7">
        <v>5</v>
      </c>
      <c r="P346" s="7">
        <v>5</v>
      </c>
      <c r="Q346">
        <f t="shared" si="5"/>
        <v>67</v>
      </c>
    </row>
    <row r="347" spans="1:17" ht="14.25" customHeight="1" x14ac:dyDescent="0.3">
      <c r="A347" s="2">
        <v>1963</v>
      </c>
      <c r="B347" s="7">
        <v>1</v>
      </c>
      <c r="C347" s="7">
        <v>5</v>
      </c>
      <c r="D347" s="7">
        <v>4</v>
      </c>
      <c r="E347" s="7">
        <v>1</v>
      </c>
      <c r="F347" s="7">
        <v>4</v>
      </c>
      <c r="G347" s="7">
        <v>2</v>
      </c>
      <c r="H347" s="7">
        <v>2</v>
      </c>
      <c r="I347" s="7">
        <v>4</v>
      </c>
      <c r="J347" s="7">
        <v>4</v>
      </c>
      <c r="K347" s="7">
        <v>4</v>
      </c>
      <c r="L347" s="7">
        <v>4</v>
      </c>
      <c r="M347" s="7">
        <v>2</v>
      </c>
      <c r="N347" s="7">
        <v>4</v>
      </c>
      <c r="O347" s="7">
        <v>4</v>
      </c>
      <c r="P347" s="7">
        <v>4</v>
      </c>
      <c r="Q347">
        <f t="shared" si="5"/>
        <v>49</v>
      </c>
    </row>
    <row r="348" spans="1:17" ht="14.25" customHeight="1" x14ac:dyDescent="0.3">
      <c r="A348" s="4">
        <v>2002</v>
      </c>
      <c r="B348" s="9">
        <v>5</v>
      </c>
      <c r="C348" s="9">
        <v>5</v>
      </c>
      <c r="D348" s="9">
        <v>2</v>
      </c>
      <c r="E348" s="9">
        <v>5</v>
      </c>
      <c r="F348" s="9">
        <v>5</v>
      </c>
      <c r="G348" s="9">
        <v>4</v>
      </c>
      <c r="H348" s="9">
        <v>4</v>
      </c>
      <c r="I348" s="9">
        <v>4</v>
      </c>
      <c r="J348" s="9">
        <v>1</v>
      </c>
      <c r="K348" s="9">
        <v>4</v>
      </c>
      <c r="L348" s="9">
        <v>5</v>
      </c>
      <c r="M348" s="9">
        <v>2</v>
      </c>
      <c r="N348" s="9">
        <v>4</v>
      </c>
      <c r="O348" s="9">
        <v>5</v>
      </c>
      <c r="P348" s="9">
        <v>4</v>
      </c>
      <c r="Q348">
        <f t="shared" si="5"/>
        <v>59</v>
      </c>
    </row>
    <row r="349" spans="1:17" ht="14.25" customHeight="1" x14ac:dyDescent="0.3">
      <c r="A349" s="2">
        <v>1994</v>
      </c>
      <c r="B349" s="7">
        <v>3</v>
      </c>
      <c r="C349" s="7">
        <v>5</v>
      </c>
      <c r="D349" s="7">
        <v>2</v>
      </c>
      <c r="E349" s="7">
        <v>4</v>
      </c>
      <c r="F349" s="7">
        <v>4</v>
      </c>
      <c r="G349" s="7">
        <v>3</v>
      </c>
      <c r="H349" s="7">
        <v>3</v>
      </c>
      <c r="I349" s="7">
        <v>2</v>
      </c>
      <c r="J349" s="7">
        <v>3</v>
      </c>
      <c r="K349" s="7">
        <v>2</v>
      </c>
      <c r="L349" s="7">
        <v>2</v>
      </c>
      <c r="M349" s="7">
        <v>3</v>
      </c>
      <c r="N349" s="7">
        <v>3</v>
      </c>
      <c r="O349" s="7">
        <v>1</v>
      </c>
      <c r="P349" s="7">
        <v>1</v>
      </c>
      <c r="Q349">
        <f t="shared" si="5"/>
        <v>41</v>
      </c>
    </row>
    <row r="350" spans="1:17" ht="14.25" customHeight="1" x14ac:dyDescent="0.3">
      <c r="A350" s="2">
        <v>1970</v>
      </c>
      <c r="B350" s="7">
        <v>1</v>
      </c>
      <c r="C350" s="7">
        <v>2</v>
      </c>
      <c r="D350" s="7">
        <v>1</v>
      </c>
      <c r="E350" s="7">
        <v>4</v>
      </c>
      <c r="F350" s="7">
        <v>4</v>
      </c>
      <c r="G350" s="7">
        <v>2</v>
      </c>
      <c r="H350" s="7">
        <v>2</v>
      </c>
      <c r="I350" s="7">
        <v>2</v>
      </c>
      <c r="J350" s="7">
        <v>4</v>
      </c>
      <c r="K350" s="7">
        <v>2</v>
      </c>
      <c r="L350" s="7">
        <v>2</v>
      </c>
      <c r="M350" s="7">
        <v>4</v>
      </c>
      <c r="N350" s="7">
        <v>2</v>
      </c>
      <c r="O350" s="7">
        <v>2</v>
      </c>
      <c r="P350" s="7">
        <v>2</v>
      </c>
      <c r="Q350">
        <f t="shared" si="5"/>
        <v>36</v>
      </c>
    </row>
    <row r="351" spans="1:17" ht="14.25" customHeight="1" x14ac:dyDescent="0.3">
      <c r="A351" s="4">
        <v>2000</v>
      </c>
      <c r="B351" s="9">
        <v>4</v>
      </c>
      <c r="C351" s="9">
        <v>5</v>
      </c>
      <c r="D351" s="9">
        <v>4</v>
      </c>
      <c r="E351" s="9">
        <v>5</v>
      </c>
      <c r="F351" s="9">
        <v>5</v>
      </c>
      <c r="G351" s="9">
        <v>2</v>
      </c>
      <c r="H351" s="9">
        <v>4</v>
      </c>
      <c r="I351" s="9">
        <v>5</v>
      </c>
      <c r="J351" s="9">
        <v>2</v>
      </c>
      <c r="K351" s="9">
        <v>5</v>
      </c>
      <c r="L351" s="9">
        <v>5</v>
      </c>
      <c r="M351" s="9">
        <v>1</v>
      </c>
      <c r="N351" s="9">
        <v>5</v>
      </c>
      <c r="O351" s="9">
        <v>5</v>
      </c>
      <c r="P351" s="9">
        <v>5</v>
      </c>
      <c r="Q351">
        <f t="shared" si="5"/>
        <v>62</v>
      </c>
    </row>
    <row r="352" spans="1:17" ht="14.25" customHeight="1" x14ac:dyDescent="0.3">
      <c r="A352" s="4">
        <v>2001</v>
      </c>
      <c r="B352" s="9">
        <v>1</v>
      </c>
      <c r="C352" s="9">
        <v>2</v>
      </c>
      <c r="D352" s="9">
        <v>2</v>
      </c>
      <c r="E352" s="9">
        <v>4</v>
      </c>
      <c r="F352" s="9">
        <v>4</v>
      </c>
      <c r="G352" s="9">
        <v>2</v>
      </c>
      <c r="H352" s="9">
        <v>2</v>
      </c>
      <c r="I352" s="9">
        <v>4</v>
      </c>
      <c r="J352" s="9">
        <v>4</v>
      </c>
      <c r="K352" s="9">
        <v>4</v>
      </c>
      <c r="L352" s="9">
        <v>2</v>
      </c>
      <c r="M352" s="9">
        <v>4</v>
      </c>
      <c r="N352" s="9">
        <v>2</v>
      </c>
      <c r="O352" s="9">
        <v>4</v>
      </c>
      <c r="P352" s="9">
        <v>2</v>
      </c>
      <c r="Q352">
        <f t="shared" si="5"/>
        <v>43</v>
      </c>
    </row>
    <row r="353" spans="1:17" ht="14.25" customHeight="1" x14ac:dyDescent="0.3">
      <c r="A353" s="4">
        <v>1999</v>
      </c>
      <c r="B353" s="9">
        <v>4</v>
      </c>
      <c r="C353" s="9">
        <v>5</v>
      </c>
      <c r="D353" s="9">
        <v>5</v>
      </c>
      <c r="E353" s="9">
        <v>5</v>
      </c>
      <c r="F353" s="9">
        <v>5</v>
      </c>
      <c r="G353" s="9">
        <v>2</v>
      </c>
      <c r="H353" s="9">
        <v>4</v>
      </c>
      <c r="I353" s="9">
        <v>5</v>
      </c>
      <c r="J353" s="9">
        <v>4</v>
      </c>
      <c r="K353" s="9">
        <v>5</v>
      </c>
      <c r="L353" s="9">
        <v>5</v>
      </c>
      <c r="M353" s="9">
        <v>2</v>
      </c>
      <c r="N353" s="9">
        <v>3</v>
      </c>
      <c r="O353" s="9">
        <v>5</v>
      </c>
      <c r="P353" s="9">
        <v>4</v>
      </c>
      <c r="Q353">
        <f t="shared" si="5"/>
        <v>63</v>
      </c>
    </row>
    <row r="354" spans="1:17" ht="14.25" customHeight="1" x14ac:dyDescent="0.3">
      <c r="A354" s="2">
        <v>1994</v>
      </c>
      <c r="B354" s="7">
        <v>2</v>
      </c>
      <c r="C354" s="7">
        <v>5</v>
      </c>
      <c r="D354" s="7">
        <v>5</v>
      </c>
      <c r="E354" s="7">
        <v>5</v>
      </c>
      <c r="F354" s="7">
        <v>4</v>
      </c>
      <c r="G354" s="7">
        <v>4</v>
      </c>
      <c r="H354" s="7">
        <v>5</v>
      </c>
      <c r="I354" s="7">
        <v>5</v>
      </c>
      <c r="J354" s="7">
        <v>3</v>
      </c>
      <c r="K354" s="7">
        <v>5</v>
      </c>
      <c r="L354" s="7">
        <v>4</v>
      </c>
      <c r="M354" s="7">
        <v>2</v>
      </c>
      <c r="N354" s="7">
        <v>3</v>
      </c>
      <c r="O354" s="7">
        <v>4</v>
      </c>
      <c r="P354" s="7">
        <v>3</v>
      </c>
      <c r="Q354">
        <f t="shared" si="5"/>
        <v>59</v>
      </c>
    </row>
    <row r="355" spans="1:17" ht="14.25" customHeight="1" x14ac:dyDescent="0.3">
      <c r="A355" s="4">
        <v>2000</v>
      </c>
      <c r="B355" s="9">
        <v>5</v>
      </c>
      <c r="C355" s="9">
        <v>4</v>
      </c>
      <c r="D355" s="9">
        <v>2</v>
      </c>
      <c r="E355" s="9">
        <v>5</v>
      </c>
      <c r="F355" s="9">
        <v>4</v>
      </c>
      <c r="G355" s="9">
        <v>4</v>
      </c>
      <c r="H355" s="9">
        <v>2</v>
      </c>
      <c r="I355" s="9">
        <v>3</v>
      </c>
      <c r="J355" s="9">
        <v>1</v>
      </c>
      <c r="K355" s="9">
        <v>3</v>
      </c>
      <c r="L355" s="9">
        <v>3</v>
      </c>
      <c r="M355" s="9">
        <v>2</v>
      </c>
      <c r="N355" s="9">
        <v>3</v>
      </c>
      <c r="O355" s="9">
        <v>4</v>
      </c>
      <c r="P355" s="9">
        <v>3</v>
      </c>
      <c r="Q355">
        <f t="shared" si="5"/>
        <v>48</v>
      </c>
    </row>
    <row r="356" spans="1:17" ht="14.25" customHeight="1" x14ac:dyDescent="0.3">
      <c r="A356" s="2">
        <v>2002</v>
      </c>
      <c r="B356" s="7">
        <v>1</v>
      </c>
      <c r="C356" s="7">
        <v>5</v>
      </c>
      <c r="D356" s="7">
        <v>4</v>
      </c>
      <c r="E356" s="7">
        <v>5</v>
      </c>
      <c r="F356" s="7">
        <v>5</v>
      </c>
      <c r="G356" s="7">
        <v>3</v>
      </c>
      <c r="H356" s="7">
        <v>4</v>
      </c>
      <c r="I356" s="7">
        <v>4</v>
      </c>
      <c r="J356" s="7">
        <v>2</v>
      </c>
      <c r="K356" s="7">
        <v>4</v>
      </c>
      <c r="L356" s="7">
        <v>4</v>
      </c>
      <c r="M356" s="7">
        <v>2</v>
      </c>
      <c r="N356" s="7">
        <v>4</v>
      </c>
      <c r="O356" s="7">
        <v>2</v>
      </c>
      <c r="P356" s="7">
        <v>3</v>
      </c>
      <c r="Q356">
        <f t="shared" si="5"/>
        <v>52</v>
      </c>
    </row>
    <row r="357" spans="1:17" ht="14.25" customHeight="1" x14ac:dyDescent="0.3">
      <c r="A357" s="4">
        <v>1999</v>
      </c>
      <c r="B357" s="9">
        <v>5</v>
      </c>
      <c r="C357" s="9">
        <v>5</v>
      </c>
      <c r="D357" s="9">
        <v>5</v>
      </c>
      <c r="E357" s="9">
        <v>5</v>
      </c>
      <c r="F357" s="9">
        <v>5</v>
      </c>
      <c r="G357" s="9">
        <v>5</v>
      </c>
      <c r="H357" s="9">
        <v>5</v>
      </c>
      <c r="I357" s="9">
        <v>5</v>
      </c>
      <c r="J357" s="9">
        <v>1</v>
      </c>
      <c r="K357" s="9">
        <v>5</v>
      </c>
      <c r="L357" s="9">
        <v>5</v>
      </c>
      <c r="M357" s="9">
        <v>1</v>
      </c>
      <c r="N357" s="9">
        <v>5</v>
      </c>
      <c r="O357" s="9">
        <v>5</v>
      </c>
      <c r="P357" s="9">
        <v>5</v>
      </c>
      <c r="Q357">
        <f t="shared" si="5"/>
        <v>67</v>
      </c>
    </row>
    <row r="358" spans="1:17" ht="14.25" customHeight="1" x14ac:dyDescent="0.3">
      <c r="A358" s="4">
        <v>1995</v>
      </c>
      <c r="B358" s="9">
        <v>5</v>
      </c>
      <c r="C358" s="9">
        <v>4</v>
      </c>
      <c r="D358" s="9">
        <v>4</v>
      </c>
      <c r="E358" s="9">
        <v>5</v>
      </c>
      <c r="F358" s="9">
        <v>5</v>
      </c>
      <c r="G358" s="9">
        <v>5</v>
      </c>
      <c r="H358" s="9">
        <v>4</v>
      </c>
      <c r="I358" s="9">
        <v>5</v>
      </c>
      <c r="J358" s="9">
        <v>2</v>
      </c>
      <c r="K358" s="9">
        <v>4</v>
      </c>
      <c r="L358" s="9">
        <v>4</v>
      </c>
      <c r="M358" s="9">
        <v>2</v>
      </c>
      <c r="N358" s="9">
        <v>4</v>
      </c>
      <c r="O358" s="9">
        <v>3</v>
      </c>
      <c r="P358" s="9">
        <v>4</v>
      </c>
      <c r="Q358">
        <f t="shared" si="5"/>
        <v>60</v>
      </c>
    </row>
    <row r="359" spans="1:17" ht="14.25" customHeight="1" x14ac:dyDescent="0.3">
      <c r="A359" s="2">
        <v>1999</v>
      </c>
      <c r="B359" s="7">
        <v>2</v>
      </c>
      <c r="C359" s="7">
        <v>4</v>
      </c>
      <c r="D359" s="7">
        <v>4</v>
      </c>
      <c r="E359" s="7">
        <v>5</v>
      </c>
      <c r="F359" s="7">
        <v>5</v>
      </c>
      <c r="G359" s="7">
        <v>3</v>
      </c>
      <c r="H359" s="7">
        <v>4</v>
      </c>
      <c r="I359" s="7">
        <v>4</v>
      </c>
      <c r="J359" s="7">
        <v>3</v>
      </c>
      <c r="K359" s="7">
        <v>5</v>
      </c>
      <c r="L359" s="7">
        <v>4</v>
      </c>
      <c r="M359" s="7">
        <v>2</v>
      </c>
      <c r="N359" s="7">
        <v>4</v>
      </c>
      <c r="O359" s="7">
        <v>4</v>
      </c>
      <c r="P359" s="7">
        <v>2</v>
      </c>
      <c r="Q359">
        <f t="shared" si="5"/>
        <v>55</v>
      </c>
    </row>
    <row r="360" spans="1:17" ht="14.25" customHeight="1" x14ac:dyDescent="0.3">
      <c r="A360" s="4">
        <v>1999</v>
      </c>
      <c r="B360" s="9">
        <v>4</v>
      </c>
      <c r="C360" s="9">
        <v>5</v>
      </c>
      <c r="D360" s="9">
        <v>4</v>
      </c>
      <c r="E360" s="9">
        <v>5</v>
      </c>
      <c r="F360" s="9">
        <v>5</v>
      </c>
      <c r="G360" s="9">
        <v>4</v>
      </c>
      <c r="H360" s="9">
        <v>5</v>
      </c>
      <c r="I360" s="9">
        <v>5</v>
      </c>
      <c r="J360" s="9">
        <v>1</v>
      </c>
      <c r="K360" s="9">
        <v>5</v>
      </c>
      <c r="L360" s="9">
        <v>5</v>
      </c>
      <c r="M360" s="9">
        <v>1</v>
      </c>
      <c r="N360" s="9">
        <v>5</v>
      </c>
      <c r="O360" s="9">
        <v>5</v>
      </c>
      <c r="P360" s="9">
        <v>5</v>
      </c>
      <c r="Q360">
        <f t="shared" si="5"/>
        <v>64</v>
      </c>
    </row>
    <row r="361" spans="1:17" ht="14.25" customHeight="1" x14ac:dyDescent="0.3">
      <c r="A361" s="4">
        <v>1996</v>
      </c>
      <c r="B361" s="9">
        <v>1</v>
      </c>
      <c r="C361" s="9">
        <v>5</v>
      </c>
      <c r="D361" s="9">
        <v>4</v>
      </c>
      <c r="E361" s="9">
        <v>5</v>
      </c>
      <c r="F361" s="9">
        <v>5</v>
      </c>
      <c r="G361" s="9">
        <v>2</v>
      </c>
      <c r="H361" s="9">
        <v>2</v>
      </c>
      <c r="I361" s="9">
        <v>5</v>
      </c>
      <c r="J361" s="9">
        <v>2</v>
      </c>
      <c r="K361" s="9">
        <v>5</v>
      </c>
      <c r="L361" s="9">
        <v>4</v>
      </c>
      <c r="M361" s="9">
        <v>2</v>
      </c>
      <c r="N361" s="9">
        <v>3</v>
      </c>
      <c r="O361" s="9">
        <v>5</v>
      </c>
      <c r="P361" s="9">
        <v>4</v>
      </c>
      <c r="Q361">
        <f t="shared" si="5"/>
        <v>54</v>
      </c>
    </row>
    <row r="362" spans="1:17" ht="14.25" customHeight="1" x14ac:dyDescent="0.3">
      <c r="A362" s="2">
        <v>1996</v>
      </c>
      <c r="B362" s="7">
        <v>2</v>
      </c>
      <c r="C362" s="7">
        <v>5</v>
      </c>
      <c r="D362" s="7">
        <v>5</v>
      </c>
      <c r="E362" s="7">
        <v>2</v>
      </c>
      <c r="F362" s="7">
        <v>5</v>
      </c>
      <c r="G362" s="7">
        <v>5</v>
      </c>
      <c r="H362" s="7">
        <v>1</v>
      </c>
      <c r="I362" s="7">
        <v>5</v>
      </c>
      <c r="J362" s="7">
        <v>1</v>
      </c>
      <c r="K362" s="7">
        <v>5</v>
      </c>
      <c r="L362" s="7">
        <v>5</v>
      </c>
      <c r="M362" s="7">
        <v>1</v>
      </c>
      <c r="N362" s="7">
        <v>5</v>
      </c>
      <c r="O362" s="7">
        <v>5</v>
      </c>
      <c r="P362" s="7">
        <v>1</v>
      </c>
      <c r="Q362">
        <f t="shared" si="5"/>
        <v>53</v>
      </c>
    </row>
    <row r="363" spans="1:17" ht="14.25" customHeight="1" x14ac:dyDescent="0.3">
      <c r="A363" s="2">
        <v>2000</v>
      </c>
      <c r="B363" s="7">
        <v>1</v>
      </c>
      <c r="C363" s="7">
        <v>2</v>
      </c>
      <c r="D363" s="7">
        <v>4</v>
      </c>
      <c r="E363" s="7">
        <v>5</v>
      </c>
      <c r="F363" s="7">
        <v>5</v>
      </c>
      <c r="G363" s="7">
        <v>2</v>
      </c>
      <c r="H363" s="7">
        <v>4</v>
      </c>
      <c r="I363" s="7">
        <v>4</v>
      </c>
      <c r="J363" s="7">
        <v>2</v>
      </c>
      <c r="K363" s="7">
        <v>5</v>
      </c>
      <c r="L363" s="7">
        <v>4</v>
      </c>
      <c r="M363" s="7">
        <v>1</v>
      </c>
      <c r="N363" s="7">
        <v>4</v>
      </c>
      <c r="O363" s="7">
        <v>2</v>
      </c>
      <c r="P363" s="7">
        <v>4</v>
      </c>
      <c r="Q363">
        <f t="shared" si="5"/>
        <v>49</v>
      </c>
    </row>
    <row r="364" spans="1:17" ht="14.25" customHeight="1" x14ac:dyDescent="0.3">
      <c r="A364" s="4">
        <v>2000</v>
      </c>
      <c r="B364" s="9">
        <v>2</v>
      </c>
      <c r="C364" s="9">
        <v>2</v>
      </c>
      <c r="D364" s="9">
        <v>1</v>
      </c>
      <c r="E364" s="9">
        <v>5</v>
      </c>
      <c r="F364" s="9">
        <v>5</v>
      </c>
      <c r="G364" s="9">
        <v>2</v>
      </c>
      <c r="H364" s="9">
        <v>4</v>
      </c>
      <c r="I364" s="9">
        <v>4</v>
      </c>
      <c r="J364" s="9">
        <v>3</v>
      </c>
      <c r="K364" s="9">
        <v>4</v>
      </c>
      <c r="L364" s="9">
        <v>1</v>
      </c>
      <c r="M364" s="9">
        <v>2</v>
      </c>
      <c r="N364" s="9">
        <v>2</v>
      </c>
      <c r="O364" s="9">
        <v>4</v>
      </c>
      <c r="P364" s="9">
        <v>1</v>
      </c>
      <c r="Q364">
        <f t="shared" si="5"/>
        <v>42</v>
      </c>
    </row>
    <row r="365" spans="1:17" ht="14.25" customHeight="1" x14ac:dyDescent="0.3">
      <c r="A365" s="2">
        <v>2000</v>
      </c>
      <c r="B365" s="7">
        <v>2</v>
      </c>
      <c r="C365" s="7">
        <v>5</v>
      </c>
      <c r="D365" s="7">
        <v>2</v>
      </c>
      <c r="E365" s="7">
        <v>5</v>
      </c>
      <c r="F365" s="7">
        <v>5</v>
      </c>
      <c r="G365" s="7">
        <v>2</v>
      </c>
      <c r="H365" s="7">
        <v>4</v>
      </c>
      <c r="I365" s="7">
        <v>4</v>
      </c>
      <c r="J365" s="7">
        <v>2</v>
      </c>
      <c r="K365" s="7">
        <v>5</v>
      </c>
      <c r="L365" s="7">
        <v>4</v>
      </c>
      <c r="M365" s="7">
        <v>2</v>
      </c>
      <c r="N365" s="7">
        <v>3</v>
      </c>
      <c r="O365" s="7">
        <v>4</v>
      </c>
      <c r="P365" s="7">
        <v>4</v>
      </c>
      <c r="Q365">
        <f t="shared" si="5"/>
        <v>53</v>
      </c>
    </row>
    <row r="366" spans="1:17" ht="14.25" customHeight="1" x14ac:dyDescent="0.3">
      <c r="A366" s="4">
        <v>1974</v>
      </c>
      <c r="B366" s="9">
        <v>4</v>
      </c>
      <c r="C366" s="9">
        <v>5</v>
      </c>
      <c r="D366" s="9">
        <v>5</v>
      </c>
      <c r="E366" s="9">
        <v>5</v>
      </c>
      <c r="F366" s="9">
        <v>5</v>
      </c>
      <c r="G366" s="9">
        <v>3</v>
      </c>
      <c r="H366" s="9">
        <v>3</v>
      </c>
      <c r="I366" s="9">
        <v>4</v>
      </c>
      <c r="J366" s="9">
        <v>2</v>
      </c>
      <c r="K366" s="9">
        <v>4</v>
      </c>
      <c r="L366" s="9">
        <v>5</v>
      </c>
      <c r="M366" s="9">
        <v>1</v>
      </c>
      <c r="N366" s="9">
        <v>2</v>
      </c>
      <c r="O366" s="9">
        <v>3</v>
      </c>
      <c r="P366" s="9">
        <v>2</v>
      </c>
      <c r="Q366">
        <f t="shared" si="5"/>
        <v>53</v>
      </c>
    </row>
    <row r="367" spans="1:17" ht="14.25" customHeight="1" x14ac:dyDescent="0.3">
      <c r="A367" s="2">
        <v>1997</v>
      </c>
      <c r="B367" s="7">
        <v>4</v>
      </c>
      <c r="C367" s="7">
        <v>5</v>
      </c>
      <c r="D367" s="7">
        <v>2</v>
      </c>
      <c r="E367" s="7">
        <v>5</v>
      </c>
      <c r="F367" s="7">
        <v>5</v>
      </c>
      <c r="G367" s="7">
        <v>2</v>
      </c>
      <c r="H367" s="7">
        <v>4</v>
      </c>
      <c r="I367" s="7">
        <v>4</v>
      </c>
      <c r="J367" s="7">
        <v>4</v>
      </c>
      <c r="K367" s="7">
        <v>5</v>
      </c>
      <c r="L367" s="7">
        <v>4</v>
      </c>
      <c r="M367" s="7">
        <v>2</v>
      </c>
      <c r="N367" s="7">
        <v>4</v>
      </c>
      <c r="O367" s="7">
        <v>4</v>
      </c>
      <c r="P367" s="7">
        <v>4</v>
      </c>
      <c r="Q367">
        <f t="shared" si="5"/>
        <v>58</v>
      </c>
    </row>
    <row r="368" spans="1:17" ht="14.25" customHeight="1" x14ac:dyDescent="0.3">
      <c r="A368" s="2">
        <v>2001</v>
      </c>
      <c r="B368" s="7">
        <v>1</v>
      </c>
      <c r="C368" s="7">
        <v>4</v>
      </c>
      <c r="D368" s="7">
        <v>4</v>
      </c>
      <c r="E368" s="7">
        <v>5</v>
      </c>
      <c r="F368" s="7">
        <v>5</v>
      </c>
      <c r="G368" s="7">
        <v>2</v>
      </c>
      <c r="H368" s="7">
        <v>2</v>
      </c>
      <c r="I368" s="7">
        <v>4</v>
      </c>
      <c r="J368" s="7">
        <v>4</v>
      </c>
      <c r="K368" s="7">
        <v>4</v>
      </c>
      <c r="L368" s="7">
        <v>4</v>
      </c>
      <c r="M368" s="7">
        <v>2</v>
      </c>
      <c r="N368" s="7">
        <v>2</v>
      </c>
      <c r="O368" s="7">
        <v>4</v>
      </c>
      <c r="P368" s="7">
        <v>2</v>
      </c>
      <c r="Q368">
        <f t="shared" si="5"/>
        <v>49</v>
      </c>
    </row>
    <row r="369" spans="1:17" ht="14.25" customHeight="1" x14ac:dyDescent="0.3">
      <c r="A369" s="5">
        <v>2000</v>
      </c>
      <c r="B369" s="11">
        <v>1</v>
      </c>
      <c r="C369" s="11">
        <v>4</v>
      </c>
      <c r="D369" s="11">
        <v>4</v>
      </c>
      <c r="E369" s="11">
        <v>4</v>
      </c>
      <c r="F369" s="11">
        <v>4</v>
      </c>
      <c r="G369" s="11">
        <v>2</v>
      </c>
      <c r="H369" s="11">
        <v>1</v>
      </c>
      <c r="I369" s="11">
        <v>2</v>
      </c>
      <c r="J369" s="11">
        <v>4</v>
      </c>
      <c r="K369" s="11">
        <v>2</v>
      </c>
      <c r="L369" s="11">
        <v>2</v>
      </c>
      <c r="M369" s="11">
        <v>2</v>
      </c>
      <c r="N369" s="11">
        <v>2</v>
      </c>
      <c r="O369" s="11">
        <v>2</v>
      </c>
      <c r="P369" s="11">
        <v>1</v>
      </c>
      <c r="Q369">
        <f t="shared" si="5"/>
        <v>37</v>
      </c>
    </row>
    <row r="370" spans="1:17" ht="14.25" customHeight="1" x14ac:dyDescent="0.3">
      <c r="A370" s="4">
        <v>2004</v>
      </c>
      <c r="B370" s="9">
        <v>2</v>
      </c>
      <c r="C370" s="9">
        <v>5</v>
      </c>
      <c r="D370" s="9">
        <v>2</v>
      </c>
      <c r="E370" s="9">
        <v>5</v>
      </c>
      <c r="F370" s="9">
        <v>5</v>
      </c>
      <c r="G370" s="9">
        <v>2</v>
      </c>
      <c r="H370" s="9">
        <v>4</v>
      </c>
      <c r="I370" s="9">
        <v>5</v>
      </c>
      <c r="J370" s="9">
        <v>4</v>
      </c>
      <c r="K370" s="9">
        <v>4</v>
      </c>
      <c r="L370" s="9">
        <v>4</v>
      </c>
      <c r="M370" s="9">
        <v>2</v>
      </c>
      <c r="N370" s="9">
        <v>4</v>
      </c>
      <c r="O370" s="9">
        <v>4</v>
      </c>
      <c r="P370" s="9">
        <v>3</v>
      </c>
      <c r="Q370">
        <f t="shared" si="5"/>
        <v>55</v>
      </c>
    </row>
    <row r="371" spans="1:17" ht="14.25" customHeight="1" x14ac:dyDescent="0.3">
      <c r="A371" s="4">
        <v>1996</v>
      </c>
      <c r="B371" s="9">
        <v>2</v>
      </c>
      <c r="C371" s="9">
        <v>3</v>
      </c>
      <c r="D371" s="9">
        <v>1</v>
      </c>
      <c r="E371" s="9">
        <v>2</v>
      </c>
      <c r="F371" s="9">
        <v>4</v>
      </c>
      <c r="G371" s="9">
        <v>1</v>
      </c>
      <c r="H371" s="9">
        <v>2</v>
      </c>
      <c r="I371" s="9">
        <v>4</v>
      </c>
      <c r="J371" s="9">
        <v>4</v>
      </c>
      <c r="K371" s="9">
        <v>4</v>
      </c>
      <c r="L371" s="9">
        <v>2</v>
      </c>
      <c r="M371" s="9">
        <v>4</v>
      </c>
      <c r="N371" s="9">
        <v>2</v>
      </c>
      <c r="O371" s="9">
        <v>1</v>
      </c>
      <c r="P371" s="9">
        <v>1</v>
      </c>
      <c r="Q371">
        <f t="shared" si="5"/>
        <v>37</v>
      </c>
    </row>
    <row r="372" spans="1:17" ht="14.25" customHeight="1" x14ac:dyDescent="0.3">
      <c r="A372" s="4">
        <v>2000</v>
      </c>
      <c r="B372" s="9">
        <v>2</v>
      </c>
      <c r="C372" s="9">
        <v>1</v>
      </c>
      <c r="D372" s="9">
        <v>1</v>
      </c>
      <c r="E372" s="9">
        <v>4</v>
      </c>
      <c r="F372" s="9">
        <v>4</v>
      </c>
      <c r="G372" s="9">
        <v>2</v>
      </c>
      <c r="H372" s="9">
        <v>2</v>
      </c>
      <c r="I372" s="9">
        <v>2</v>
      </c>
      <c r="J372" s="9">
        <v>4</v>
      </c>
      <c r="K372" s="9">
        <v>4</v>
      </c>
      <c r="L372" s="9">
        <v>2</v>
      </c>
      <c r="M372" s="9">
        <v>4</v>
      </c>
      <c r="N372" s="9">
        <v>2</v>
      </c>
      <c r="O372" s="9">
        <v>1</v>
      </c>
      <c r="P372" s="9">
        <v>2</v>
      </c>
      <c r="Q372">
        <f t="shared" si="5"/>
        <v>37</v>
      </c>
    </row>
    <row r="373" spans="1:17" ht="14.25" customHeight="1" x14ac:dyDescent="0.3">
      <c r="A373" s="2">
        <v>1996</v>
      </c>
      <c r="B373" s="7">
        <v>2</v>
      </c>
      <c r="C373" s="7">
        <v>5</v>
      </c>
      <c r="D373" s="7">
        <v>2</v>
      </c>
      <c r="E373" s="7">
        <v>5</v>
      </c>
      <c r="F373" s="7">
        <v>5</v>
      </c>
      <c r="G373" s="7">
        <v>4</v>
      </c>
      <c r="H373" s="7">
        <v>4</v>
      </c>
      <c r="I373" s="7">
        <v>2</v>
      </c>
      <c r="J373" s="7">
        <v>2</v>
      </c>
      <c r="K373" s="7">
        <v>4</v>
      </c>
      <c r="L373" s="7">
        <v>3</v>
      </c>
      <c r="M373" s="7">
        <v>3</v>
      </c>
      <c r="N373" s="7">
        <v>4</v>
      </c>
      <c r="O373" s="7">
        <v>2</v>
      </c>
      <c r="P373" s="7">
        <v>5</v>
      </c>
      <c r="Q373">
        <f t="shared" si="5"/>
        <v>52</v>
      </c>
    </row>
    <row r="374" spans="1:17" ht="14.25" customHeight="1" x14ac:dyDescent="0.3">
      <c r="A374" s="4">
        <v>2002</v>
      </c>
      <c r="B374" s="9">
        <v>1</v>
      </c>
      <c r="C374" s="9">
        <v>4</v>
      </c>
      <c r="D374" s="9">
        <v>2</v>
      </c>
      <c r="E374" s="9">
        <v>5</v>
      </c>
      <c r="F374" s="9">
        <v>4</v>
      </c>
      <c r="G374" s="9">
        <v>2</v>
      </c>
      <c r="H374" s="9">
        <v>2</v>
      </c>
      <c r="I374" s="9">
        <v>4</v>
      </c>
      <c r="J374" s="9">
        <v>4</v>
      </c>
      <c r="K374" s="9">
        <v>4</v>
      </c>
      <c r="L374" s="9">
        <v>2</v>
      </c>
      <c r="M374" s="9">
        <v>2</v>
      </c>
      <c r="N374" s="9">
        <v>4</v>
      </c>
      <c r="O374" s="9">
        <v>4</v>
      </c>
      <c r="P374" s="9">
        <v>4</v>
      </c>
      <c r="Q374">
        <f t="shared" si="5"/>
        <v>48</v>
      </c>
    </row>
    <row r="375" spans="1:17" ht="14.25" customHeight="1" x14ac:dyDescent="0.3">
      <c r="A375" s="2">
        <v>1997</v>
      </c>
      <c r="B375" s="7">
        <v>2</v>
      </c>
      <c r="C375" s="7">
        <v>4</v>
      </c>
      <c r="D375" s="7">
        <v>1</v>
      </c>
      <c r="E375" s="7">
        <v>5</v>
      </c>
      <c r="F375" s="7">
        <v>2</v>
      </c>
      <c r="G375" s="7">
        <v>4</v>
      </c>
      <c r="H375" s="7">
        <v>4</v>
      </c>
      <c r="I375" s="7">
        <v>5</v>
      </c>
      <c r="J375" s="7">
        <v>4</v>
      </c>
      <c r="K375" s="7">
        <v>4</v>
      </c>
      <c r="L375" s="7">
        <v>1</v>
      </c>
      <c r="M375" s="7">
        <v>2</v>
      </c>
      <c r="N375" s="7">
        <v>1</v>
      </c>
      <c r="O375" s="7">
        <v>4</v>
      </c>
      <c r="P375" s="7">
        <v>1</v>
      </c>
      <c r="Q375">
        <f t="shared" si="5"/>
        <v>44</v>
      </c>
    </row>
    <row r="376" spans="1:17" ht="14.25" customHeight="1" x14ac:dyDescent="0.3">
      <c r="A376" s="4">
        <v>2004</v>
      </c>
      <c r="B376" s="9">
        <v>2</v>
      </c>
      <c r="C376" s="9">
        <v>5</v>
      </c>
      <c r="D376" s="9">
        <v>5</v>
      </c>
      <c r="E376" s="9">
        <v>5</v>
      </c>
      <c r="F376" s="9">
        <v>5</v>
      </c>
      <c r="G376" s="9">
        <v>4</v>
      </c>
      <c r="H376" s="9">
        <v>5</v>
      </c>
      <c r="I376" s="9">
        <v>5</v>
      </c>
      <c r="J376" s="9">
        <v>1</v>
      </c>
      <c r="K376" s="9">
        <v>5</v>
      </c>
      <c r="L376" s="9">
        <v>5</v>
      </c>
      <c r="M376" s="9">
        <v>1</v>
      </c>
      <c r="N376" s="9">
        <v>5</v>
      </c>
      <c r="O376" s="9">
        <v>5</v>
      </c>
      <c r="P376" s="9">
        <v>5</v>
      </c>
      <c r="Q376">
        <f t="shared" si="5"/>
        <v>63</v>
      </c>
    </row>
    <row r="377" spans="1:17" ht="14.25" customHeight="1" x14ac:dyDescent="0.3">
      <c r="A377" s="2">
        <v>1999</v>
      </c>
      <c r="B377" s="7">
        <v>1</v>
      </c>
      <c r="C377" s="7">
        <v>5</v>
      </c>
      <c r="D377" s="7">
        <v>2</v>
      </c>
      <c r="E377" s="7">
        <v>5</v>
      </c>
      <c r="F377" s="7">
        <v>4</v>
      </c>
      <c r="G377" s="7">
        <v>2</v>
      </c>
      <c r="H377" s="7">
        <v>4</v>
      </c>
      <c r="I377" s="7">
        <v>4</v>
      </c>
      <c r="J377" s="7">
        <v>2</v>
      </c>
      <c r="K377" s="7">
        <v>5</v>
      </c>
      <c r="L377" s="7">
        <v>5</v>
      </c>
      <c r="M377" s="7">
        <v>1</v>
      </c>
      <c r="N377" s="7">
        <v>4</v>
      </c>
      <c r="O377" s="7">
        <v>2</v>
      </c>
      <c r="P377" s="7">
        <v>4</v>
      </c>
      <c r="Q377">
        <f t="shared" si="5"/>
        <v>50</v>
      </c>
    </row>
    <row r="378" spans="1:17" ht="14.25" customHeight="1" x14ac:dyDescent="0.3">
      <c r="A378" s="4">
        <v>2000</v>
      </c>
      <c r="B378" s="9">
        <v>2</v>
      </c>
      <c r="C378" s="9">
        <v>5</v>
      </c>
      <c r="D378" s="9">
        <v>5</v>
      </c>
      <c r="E378" s="9">
        <v>5</v>
      </c>
      <c r="F378" s="9">
        <v>4</v>
      </c>
      <c r="G378" s="9">
        <v>3</v>
      </c>
      <c r="H378" s="9">
        <v>4</v>
      </c>
      <c r="I378" s="9">
        <v>5</v>
      </c>
      <c r="J378" s="9">
        <v>2</v>
      </c>
      <c r="K378" s="9">
        <v>4</v>
      </c>
      <c r="L378" s="9">
        <v>5</v>
      </c>
      <c r="M378" s="9">
        <v>1</v>
      </c>
      <c r="N378" s="9">
        <v>4</v>
      </c>
      <c r="O378" s="9">
        <v>4</v>
      </c>
      <c r="P378" s="9">
        <v>5</v>
      </c>
      <c r="Q378">
        <f t="shared" si="5"/>
        <v>58</v>
      </c>
    </row>
    <row r="379" spans="1:17" ht="14.25" customHeight="1" x14ac:dyDescent="0.3">
      <c r="A379" s="4">
        <v>1991</v>
      </c>
      <c r="B379" s="9">
        <v>2</v>
      </c>
      <c r="C379" s="9">
        <v>2</v>
      </c>
      <c r="D379" s="9">
        <v>3</v>
      </c>
      <c r="E379" s="9">
        <v>4</v>
      </c>
      <c r="F379" s="9">
        <v>4</v>
      </c>
      <c r="G379" s="9">
        <v>1</v>
      </c>
      <c r="H379" s="9">
        <v>2</v>
      </c>
      <c r="I379" s="9">
        <v>2</v>
      </c>
      <c r="J379" s="9">
        <v>4</v>
      </c>
      <c r="K379" s="9">
        <v>2</v>
      </c>
      <c r="L379" s="9">
        <v>2</v>
      </c>
      <c r="M379" s="9">
        <v>2</v>
      </c>
      <c r="N379" s="9">
        <v>2</v>
      </c>
      <c r="O379" s="9">
        <v>2</v>
      </c>
      <c r="P379" s="9">
        <v>2</v>
      </c>
      <c r="Q379">
        <f t="shared" si="5"/>
        <v>36</v>
      </c>
    </row>
    <row r="380" spans="1:17" ht="14.25" customHeight="1" x14ac:dyDescent="0.3">
      <c r="A380" s="2">
        <v>1992</v>
      </c>
      <c r="B380" s="7">
        <v>1</v>
      </c>
      <c r="C380" s="7">
        <v>1</v>
      </c>
      <c r="D380" s="7">
        <v>1</v>
      </c>
      <c r="E380" s="7">
        <v>1</v>
      </c>
      <c r="F380" s="7">
        <v>2</v>
      </c>
      <c r="G380" s="7">
        <v>1</v>
      </c>
      <c r="H380" s="7">
        <v>1</v>
      </c>
      <c r="I380" s="7">
        <v>1</v>
      </c>
      <c r="J380" s="7">
        <v>5</v>
      </c>
      <c r="K380" s="7">
        <v>1</v>
      </c>
      <c r="L380" s="7">
        <v>1</v>
      </c>
      <c r="M380" s="7">
        <v>5</v>
      </c>
      <c r="N380" s="7">
        <v>1</v>
      </c>
      <c r="O380" s="7">
        <v>1</v>
      </c>
      <c r="P380" s="7">
        <v>1</v>
      </c>
      <c r="Q380">
        <f t="shared" si="5"/>
        <v>24</v>
      </c>
    </row>
    <row r="381" spans="1:17" ht="14.25" customHeight="1" x14ac:dyDescent="0.3">
      <c r="A381" s="2">
        <v>1965</v>
      </c>
      <c r="B381" s="7">
        <v>1</v>
      </c>
      <c r="C381" s="7">
        <v>4</v>
      </c>
      <c r="D381" s="7">
        <v>4</v>
      </c>
      <c r="E381" s="7">
        <v>5</v>
      </c>
      <c r="F381" s="7">
        <v>4</v>
      </c>
      <c r="G381" s="7">
        <v>3</v>
      </c>
      <c r="H381" s="7">
        <v>3</v>
      </c>
      <c r="I381" s="7">
        <v>3</v>
      </c>
      <c r="J381" s="7">
        <v>3</v>
      </c>
      <c r="K381" s="7">
        <v>4</v>
      </c>
      <c r="L381" s="7">
        <v>4</v>
      </c>
      <c r="M381" s="7">
        <v>2</v>
      </c>
      <c r="N381" s="7">
        <v>3</v>
      </c>
      <c r="O381" s="7">
        <v>4</v>
      </c>
      <c r="P381" s="7">
        <v>3</v>
      </c>
      <c r="Q381">
        <f t="shared" si="5"/>
        <v>50</v>
      </c>
    </row>
    <row r="382" spans="1:17" ht="14.25" customHeight="1" x14ac:dyDescent="0.3">
      <c r="A382" s="4">
        <v>1999</v>
      </c>
      <c r="B382" s="9">
        <v>4</v>
      </c>
      <c r="C382" s="9">
        <v>5</v>
      </c>
      <c r="D382" s="9">
        <v>4</v>
      </c>
      <c r="E382" s="9">
        <v>5</v>
      </c>
      <c r="F382" s="9">
        <v>5</v>
      </c>
      <c r="G382" s="9">
        <v>4</v>
      </c>
      <c r="H382" s="9">
        <v>4</v>
      </c>
      <c r="I382" s="9">
        <v>4</v>
      </c>
      <c r="J382" s="9">
        <v>2</v>
      </c>
      <c r="K382" s="9">
        <v>4</v>
      </c>
      <c r="L382" s="9">
        <v>5</v>
      </c>
      <c r="M382" s="9">
        <v>1</v>
      </c>
      <c r="N382" s="9">
        <v>3</v>
      </c>
      <c r="O382" s="9">
        <v>4</v>
      </c>
      <c r="P382" s="9">
        <v>2</v>
      </c>
      <c r="Q382">
        <f t="shared" si="5"/>
        <v>56</v>
      </c>
    </row>
    <row r="383" spans="1:17" ht="14.25" customHeight="1" x14ac:dyDescent="0.3">
      <c r="A383" s="2">
        <v>1999</v>
      </c>
      <c r="B383" s="7">
        <v>2</v>
      </c>
      <c r="C383" s="7">
        <v>4</v>
      </c>
      <c r="D383" s="7">
        <v>3</v>
      </c>
      <c r="E383" s="7">
        <v>1</v>
      </c>
      <c r="F383" s="7">
        <v>4</v>
      </c>
      <c r="G383" s="7">
        <v>2</v>
      </c>
      <c r="H383" s="7">
        <v>2</v>
      </c>
      <c r="I383" s="7">
        <v>4</v>
      </c>
      <c r="J383" s="7">
        <v>3</v>
      </c>
      <c r="K383" s="7">
        <v>4</v>
      </c>
      <c r="L383" s="7">
        <v>4</v>
      </c>
      <c r="M383" s="7">
        <v>2</v>
      </c>
      <c r="N383" s="7">
        <v>4</v>
      </c>
      <c r="O383" s="7">
        <v>4</v>
      </c>
      <c r="P383" s="7">
        <v>4</v>
      </c>
      <c r="Q383">
        <f t="shared" si="5"/>
        <v>47</v>
      </c>
    </row>
    <row r="384" spans="1:17" ht="14.25" customHeight="1" x14ac:dyDescent="0.3">
      <c r="A384" s="4">
        <v>1997</v>
      </c>
      <c r="B384" s="9">
        <v>5</v>
      </c>
      <c r="C384" s="9">
        <v>2</v>
      </c>
      <c r="D384" s="9">
        <v>2</v>
      </c>
      <c r="E384" s="9">
        <v>1</v>
      </c>
      <c r="F384" s="9">
        <v>4</v>
      </c>
      <c r="G384" s="9">
        <v>3</v>
      </c>
      <c r="H384" s="9">
        <v>2</v>
      </c>
      <c r="I384" s="9">
        <v>1</v>
      </c>
      <c r="J384" s="9">
        <v>4</v>
      </c>
      <c r="K384" s="9">
        <v>2</v>
      </c>
      <c r="L384" s="9">
        <v>1</v>
      </c>
      <c r="M384" s="9">
        <v>4</v>
      </c>
      <c r="N384" s="9">
        <v>2</v>
      </c>
      <c r="O384" s="9">
        <v>1</v>
      </c>
      <c r="P384" s="9">
        <v>1</v>
      </c>
      <c r="Q384">
        <f t="shared" si="5"/>
        <v>35</v>
      </c>
    </row>
    <row r="385" spans="1:17" ht="14.25" customHeight="1" x14ac:dyDescent="0.3">
      <c r="A385" s="4">
        <v>1982</v>
      </c>
      <c r="B385" s="9">
        <v>1</v>
      </c>
      <c r="C385" s="9">
        <v>4</v>
      </c>
      <c r="D385" s="9">
        <v>1</v>
      </c>
      <c r="E385" s="9">
        <v>4</v>
      </c>
      <c r="F385" s="9">
        <v>2</v>
      </c>
      <c r="G385" s="9">
        <v>1</v>
      </c>
      <c r="H385" s="9">
        <v>2</v>
      </c>
      <c r="I385" s="9">
        <v>2</v>
      </c>
      <c r="J385" s="9">
        <v>3</v>
      </c>
      <c r="K385" s="9">
        <v>2</v>
      </c>
      <c r="L385" s="9">
        <v>2</v>
      </c>
      <c r="M385" s="9">
        <v>3</v>
      </c>
      <c r="N385" s="9">
        <v>2</v>
      </c>
      <c r="O385" s="9">
        <v>2</v>
      </c>
      <c r="P385" s="9">
        <v>2</v>
      </c>
      <c r="Q385">
        <f t="shared" si="5"/>
        <v>33</v>
      </c>
    </row>
    <row r="386" spans="1:17" ht="14.25" customHeight="1" x14ac:dyDescent="0.3">
      <c r="A386" s="2">
        <v>1984</v>
      </c>
      <c r="B386" s="7">
        <v>2</v>
      </c>
      <c r="C386" s="7">
        <v>5</v>
      </c>
      <c r="D386" s="7">
        <v>2</v>
      </c>
      <c r="E386" s="7">
        <v>5</v>
      </c>
      <c r="F386" s="7">
        <v>5</v>
      </c>
      <c r="G386" s="7">
        <v>2</v>
      </c>
      <c r="H386" s="7">
        <v>4</v>
      </c>
      <c r="I386" s="7">
        <v>4</v>
      </c>
      <c r="J386" s="7">
        <v>4</v>
      </c>
      <c r="K386" s="7">
        <v>5</v>
      </c>
      <c r="L386" s="7">
        <v>5</v>
      </c>
      <c r="M386" s="7">
        <v>2</v>
      </c>
      <c r="N386" s="7">
        <v>3</v>
      </c>
      <c r="O386" s="7">
        <v>5</v>
      </c>
      <c r="P386" s="7">
        <v>3</v>
      </c>
      <c r="Q386">
        <f t="shared" si="5"/>
        <v>56</v>
      </c>
    </row>
    <row r="387" spans="1:17" ht="14.25" customHeight="1" x14ac:dyDescent="0.3">
      <c r="A387" s="4">
        <v>1999</v>
      </c>
      <c r="B387" s="9">
        <v>2</v>
      </c>
      <c r="C387" s="9">
        <v>5</v>
      </c>
      <c r="D387" s="9">
        <v>5</v>
      </c>
      <c r="E387" s="9">
        <v>5</v>
      </c>
      <c r="F387" s="9">
        <v>5</v>
      </c>
      <c r="G387" s="9">
        <v>4</v>
      </c>
      <c r="H387" s="9">
        <v>5</v>
      </c>
      <c r="I387" s="9">
        <v>5</v>
      </c>
      <c r="J387" s="9">
        <v>2</v>
      </c>
      <c r="K387" s="9">
        <v>5</v>
      </c>
      <c r="L387" s="9">
        <v>5</v>
      </c>
      <c r="M387" s="9">
        <v>1</v>
      </c>
      <c r="N387" s="9">
        <v>5</v>
      </c>
      <c r="O387" s="9">
        <v>5</v>
      </c>
      <c r="P387" s="9">
        <v>5</v>
      </c>
      <c r="Q387">
        <f t="shared" ref="Q387:Q450" si="6">SUM(B387:P387)</f>
        <v>64</v>
      </c>
    </row>
    <row r="388" spans="1:17" ht="14.25" customHeight="1" x14ac:dyDescent="0.3">
      <c r="A388" s="4">
        <v>1981</v>
      </c>
      <c r="B388" s="9">
        <v>4</v>
      </c>
      <c r="C388" s="9">
        <v>5</v>
      </c>
      <c r="D388" s="9">
        <v>4</v>
      </c>
      <c r="E388" s="9">
        <v>5</v>
      </c>
      <c r="F388" s="9">
        <v>5</v>
      </c>
      <c r="G388" s="9">
        <v>2</v>
      </c>
      <c r="H388" s="9">
        <v>2</v>
      </c>
      <c r="I388" s="9">
        <v>4</v>
      </c>
      <c r="J388" s="9">
        <v>4</v>
      </c>
      <c r="K388" s="9">
        <v>4</v>
      </c>
      <c r="L388" s="9">
        <v>5</v>
      </c>
      <c r="M388" s="9">
        <v>2</v>
      </c>
      <c r="N388" s="9">
        <v>4</v>
      </c>
      <c r="O388" s="9">
        <v>4</v>
      </c>
      <c r="P388" s="9">
        <v>2</v>
      </c>
      <c r="Q388">
        <f t="shared" si="6"/>
        <v>56</v>
      </c>
    </row>
    <row r="389" spans="1:17" ht="14.25" customHeight="1" x14ac:dyDescent="0.3">
      <c r="A389" s="2">
        <v>2003</v>
      </c>
      <c r="B389" s="7">
        <v>1</v>
      </c>
      <c r="C389" s="7">
        <v>4</v>
      </c>
      <c r="D389" s="7">
        <v>1</v>
      </c>
      <c r="E389" s="7">
        <v>5</v>
      </c>
      <c r="F389" s="7">
        <v>5</v>
      </c>
      <c r="G389" s="7">
        <v>2</v>
      </c>
      <c r="H389" s="7">
        <v>3</v>
      </c>
      <c r="I389" s="7">
        <v>4</v>
      </c>
      <c r="J389" s="7">
        <v>2</v>
      </c>
      <c r="K389" s="7">
        <v>4</v>
      </c>
      <c r="L389" s="7">
        <v>4</v>
      </c>
      <c r="M389" s="7">
        <v>2</v>
      </c>
      <c r="N389" s="7">
        <v>3</v>
      </c>
      <c r="O389" s="7">
        <v>2</v>
      </c>
      <c r="P389" s="7">
        <v>4</v>
      </c>
      <c r="Q389">
        <f t="shared" si="6"/>
        <v>46</v>
      </c>
    </row>
    <row r="390" spans="1:17" ht="14.25" customHeight="1" x14ac:dyDescent="0.3">
      <c r="A390" s="2">
        <v>1982</v>
      </c>
      <c r="B390" s="7">
        <v>1</v>
      </c>
      <c r="C390" s="7">
        <v>4</v>
      </c>
      <c r="D390" s="7">
        <v>5</v>
      </c>
      <c r="E390" s="7">
        <v>4</v>
      </c>
      <c r="F390" s="7">
        <v>4</v>
      </c>
      <c r="G390" s="7">
        <v>3</v>
      </c>
      <c r="H390" s="7">
        <v>4</v>
      </c>
      <c r="I390" s="7">
        <v>4</v>
      </c>
      <c r="J390" s="7">
        <v>3</v>
      </c>
      <c r="K390" s="7">
        <v>4</v>
      </c>
      <c r="L390" s="7">
        <v>4</v>
      </c>
      <c r="M390" s="7">
        <v>2</v>
      </c>
      <c r="N390" s="7">
        <v>4</v>
      </c>
      <c r="O390" s="7">
        <v>4</v>
      </c>
      <c r="P390" s="7">
        <v>4</v>
      </c>
      <c r="Q390">
        <f t="shared" si="6"/>
        <v>54</v>
      </c>
    </row>
    <row r="391" spans="1:17" ht="14.25" customHeight="1" x14ac:dyDescent="0.3">
      <c r="A391" s="4">
        <v>2000</v>
      </c>
      <c r="B391" s="9">
        <v>4</v>
      </c>
      <c r="C391" s="9">
        <v>4</v>
      </c>
      <c r="D391" s="9">
        <v>4</v>
      </c>
      <c r="E391" s="9">
        <v>5</v>
      </c>
      <c r="F391" s="9">
        <v>4</v>
      </c>
      <c r="G391" s="9">
        <v>2</v>
      </c>
      <c r="H391" s="9">
        <v>5</v>
      </c>
      <c r="I391" s="9">
        <v>4</v>
      </c>
      <c r="J391" s="9">
        <v>2</v>
      </c>
      <c r="K391" s="9">
        <v>4</v>
      </c>
      <c r="L391" s="9">
        <v>4</v>
      </c>
      <c r="M391" s="9">
        <v>2</v>
      </c>
      <c r="N391" s="9">
        <v>5</v>
      </c>
      <c r="O391" s="9">
        <v>5</v>
      </c>
      <c r="P391" s="9">
        <v>4</v>
      </c>
      <c r="Q391">
        <f t="shared" si="6"/>
        <v>58</v>
      </c>
    </row>
    <row r="392" spans="1:17" ht="14.25" customHeight="1" x14ac:dyDescent="0.3">
      <c r="A392" s="4">
        <v>2002</v>
      </c>
      <c r="B392" s="9">
        <v>4</v>
      </c>
      <c r="C392" s="9">
        <v>4</v>
      </c>
      <c r="D392" s="9">
        <v>2</v>
      </c>
      <c r="E392" s="9">
        <v>5</v>
      </c>
      <c r="F392" s="9">
        <v>5</v>
      </c>
      <c r="G392" s="9">
        <v>4</v>
      </c>
      <c r="H392" s="9">
        <v>5</v>
      </c>
      <c r="I392" s="9">
        <v>4</v>
      </c>
      <c r="J392" s="9">
        <v>2</v>
      </c>
      <c r="K392" s="9">
        <v>5</v>
      </c>
      <c r="L392" s="9">
        <v>4</v>
      </c>
      <c r="M392" s="9">
        <v>1</v>
      </c>
      <c r="N392" s="9">
        <v>2</v>
      </c>
      <c r="O392" s="9">
        <v>2</v>
      </c>
      <c r="P392" s="9">
        <v>2</v>
      </c>
      <c r="Q392">
        <f t="shared" si="6"/>
        <v>51</v>
      </c>
    </row>
    <row r="393" spans="1:17" ht="14.25" customHeight="1" x14ac:dyDescent="0.3">
      <c r="A393" s="2">
        <v>2002</v>
      </c>
      <c r="B393" s="7">
        <v>2</v>
      </c>
      <c r="C393" s="7">
        <v>4</v>
      </c>
      <c r="D393" s="7">
        <v>5</v>
      </c>
      <c r="E393" s="7">
        <v>5</v>
      </c>
      <c r="F393" s="7">
        <v>5</v>
      </c>
      <c r="G393" s="7">
        <v>4</v>
      </c>
      <c r="H393" s="7">
        <v>5</v>
      </c>
      <c r="I393" s="7">
        <v>4</v>
      </c>
      <c r="J393" s="7">
        <v>1</v>
      </c>
      <c r="K393" s="7">
        <v>5</v>
      </c>
      <c r="L393" s="7">
        <v>5</v>
      </c>
      <c r="M393" s="7">
        <v>1</v>
      </c>
      <c r="N393" s="7">
        <v>4</v>
      </c>
      <c r="O393" s="7">
        <v>5</v>
      </c>
      <c r="P393" s="7">
        <v>2</v>
      </c>
      <c r="Q393">
        <f t="shared" si="6"/>
        <v>57</v>
      </c>
    </row>
    <row r="394" spans="1:17" ht="14.25" customHeight="1" x14ac:dyDescent="0.3">
      <c r="A394" s="4">
        <v>1998</v>
      </c>
      <c r="B394" s="9">
        <v>5</v>
      </c>
      <c r="C394" s="9">
        <v>5</v>
      </c>
      <c r="D394" s="9">
        <v>1</v>
      </c>
      <c r="E394" s="9">
        <v>5</v>
      </c>
      <c r="F394" s="9">
        <v>5</v>
      </c>
      <c r="G394" s="9">
        <v>2</v>
      </c>
      <c r="H394" s="9">
        <v>2</v>
      </c>
      <c r="I394" s="9">
        <v>2</v>
      </c>
      <c r="J394" s="9">
        <v>3</v>
      </c>
      <c r="K394" s="9">
        <v>2</v>
      </c>
      <c r="L394" s="9">
        <v>3</v>
      </c>
      <c r="M394" s="9">
        <v>4</v>
      </c>
      <c r="N394" s="9">
        <v>4</v>
      </c>
      <c r="O394" s="9">
        <v>4</v>
      </c>
      <c r="P394" s="9">
        <v>3</v>
      </c>
      <c r="Q394">
        <f t="shared" si="6"/>
        <v>50</v>
      </c>
    </row>
    <row r="395" spans="1:17" ht="14.25" customHeight="1" x14ac:dyDescent="0.3">
      <c r="A395" s="2">
        <v>2004</v>
      </c>
      <c r="B395" s="7">
        <v>2</v>
      </c>
      <c r="C395" s="7">
        <v>4</v>
      </c>
      <c r="D395" s="7">
        <v>2</v>
      </c>
      <c r="E395" s="7">
        <v>5</v>
      </c>
      <c r="F395" s="7">
        <v>5</v>
      </c>
      <c r="G395" s="7">
        <v>4</v>
      </c>
      <c r="H395" s="7">
        <v>5</v>
      </c>
      <c r="I395" s="7">
        <v>5</v>
      </c>
      <c r="J395" s="7">
        <v>1</v>
      </c>
      <c r="K395" s="7">
        <v>4</v>
      </c>
      <c r="L395" s="7">
        <v>4</v>
      </c>
      <c r="M395" s="7">
        <v>2</v>
      </c>
      <c r="N395" s="7">
        <v>2</v>
      </c>
      <c r="O395" s="7">
        <v>4</v>
      </c>
      <c r="P395" s="7">
        <v>2</v>
      </c>
      <c r="Q395">
        <f t="shared" si="6"/>
        <v>51</v>
      </c>
    </row>
    <row r="396" spans="1:17" ht="14.25" customHeight="1" x14ac:dyDescent="0.3">
      <c r="A396" s="4">
        <v>1999</v>
      </c>
      <c r="B396" s="9">
        <v>2</v>
      </c>
      <c r="C396" s="9">
        <v>4</v>
      </c>
      <c r="D396" s="9">
        <v>1</v>
      </c>
      <c r="E396" s="9">
        <v>5</v>
      </c>
      <c r="F396" s="9">
        <v>4</v>
      </c>
      <c r="G396" s="9">
        <v>1</v>
      </c>
      <c r="H396" s="9">
        <v>1</v>
      </c>
      <c r="I396" s="9">
        <v>2</v>
      </c>
      <c r="J396" s="9">
        <v>4</v>
      </c>
      <c r="K396" s="9">
        <v>4</v>
      </c>
      <c r="L396" s="9">
        <v>2</v>
      </c>
      <c r="M396" s="9">
        <v>4</v>
      </c>
      <c r="N396" s="9">
        <v>1</v>
      </c>
      <c r="O396" s="9">
        <v>1</v>
      </c>
      <c r="P396" s="9">
        <v>1</v>
      </c>
      <c r="Q396">
        <f t="shared" si="6"/>
        <v>37</v>
      </c>
    </row>
    <row r="397" spans="1:17" ht="14.25" customHeight="1" x14ac:dyDescent="0.3">
      <c r="A397" s="4">
        <v>2001</v>
      </c>
      <c r="B397" s="9">
        <v>1</v>
      </c>
      <c r="C397" s="9">
        <v>4</v>
      </c>
      <c r="D397" s="9">
        <v>4</v>
      </c>
      <c r="E397" s="9">
        <v>4</v>
      </c>
      <c r="F397" s="9">
        <v>4</v>
      </c>
      <c r="G397" s="9">
        <v>2</v>
      </c>
      <c r="H397" s="9">
        <v>2</v>
      </c>
      <c r="I397" s="9">
        <v>4</v>
      </c>
      <c r="J397" s="9">
        <v>4</v>
      </c>
      <c r="K397" s="9">
        <v>4</v>
      </c>
      <c r="L397" s="9">
        <v>2</v>
      </c>
      <c r="M397" s="9">
        <v>2</v>
      </c>
      <c r="N397" s="9">
        <v>1</v>
      </c>
      <c r="O397" s="9">
        <v>2</v>
      </c>
      <c r="P397" s="9">
        <v>1</v>
      </c>
      <c r="Q397">
        <f t="shared" si="6"/>
        <v>41</v>
      </c>
    </row>
    <row r="398" spans="1:17" ht="14.25" customHeight="1" x14ac:dyDescent="0.3">
      <c r="A398" s="2">
        <v>2002</v>
      </c>
      <c r="B398" s="7">
        <v>5</v>
      </c>
      <c r="C398" s="7">
        <v>4</v>
      </c>
      <c r="D398" s="7">
        <v>5</v>
      </c>
      <c r="E398" s="7">
        <v>5</v>
      </c>
      <c r="F398" s="7">
        <v>5</v>
      </c>
      <c r="G398" s="7">
        <v>4</v>
      </c>
      <c r="H398" s="7">
        <v>4</v>
      </c>
      <c r="I398" s="7">
        <v>5</v>
      </c>
      <c r="J398" s="7">
        <v>2</v>
      </c>
      <c r="K398" s="7">
        <v>4</v>
      </c>
      <c r="L398" s="7">
        <v>5</v>
      </c>
      <c r="M398" s="7">
        <v>1</v>
      </c>
      <c r="N398" s="7">
        <v>5</v>
      </c>
      <c r="O398" s="7">
        <v>5</v>
      </c>
      <c r="P398" s="7">
        <v>5</v>
      </c>
      <c r="Q398">
        <f t="shared" si="6"/>
        <v>64</v>
      </c>
    </row>
    <row r="399" spans="1:17" ht="14.25" customHeight="1" x14ac:dyDescent="0.3">
      <c r="A399" s="2">
        <v>1981</v>
      </c>
      <c r="B399" s="7">
        <v>2</v>
      </c>
      <c r="C399" s="7">
        <v>4</v>
      </c>
      <c r="D399" s="7">
        <v>2</v>
      </c>
      <c r="E399" s="7">
        <v>4</v>
      </c>
      <c r="F399" s="7">
        <v>4</v>
      </c>
      <c r="G399" s="7">
        <v>2</v>
      </c>
      <c r="H399" s="7">
        <v>3</v>
      </c>
      <c r="I399" s="7">
        <v>4</v>
      </c>
      <c r="J399" s="7">
        <v>3</v>
      </c>
      <c r="K399" s="7">
        <v>3</v>
      </c>
      <c r="L399" s="7">
        <v>4</v>
      </c>
      <c r="M399" s="7">
        <v>2</v>
      </c>
      <c r="N399" s="7">
        <v>3</v>
      </c>
      <c r="O399" s="7">
        <v>4</v>
      </c>
      <c r="P399" s="7">
        <v>4</v>
      </c>
      <c r="Q399">
        <f t="shared" si="6"/>
        <v>48</v>
      </c>
    </row>
    <row r="400" spans="1:17" ht="14.25" customHeight="1" x14ac:dyDescent="0.3">
      <c r="A400" s="4">
        <v>2000</v>
      </c>
      <c r="B400" s="9">
        <v>2</v>
      </c>
      <c r="C400" s="9">
        <v>4</v>
      </c>
      <c r="D400" s="9">
        <v>4</v>
      </c>
      <c r="E400" s="9">
        <v>5</v>
      </c>
      <c r="F400" s="9">
        <v>4</v>
      </c>
      <c r="G400" s="9">
        <v>4</v>
      </c>
      <c r="H400" s="9">
        <v>4</v>
      </c>
      <c r="I400" s="9">
        <v>5</v>
      </c>
      <c r="J400" s="9">
        <v>1</v>
      </c>
      <c r="K400" s="9">
        <v>5</v>
      </c>
      <c r="L400" s="9">
        <v>4</v>
      </c>
      <c r="M400" s="9">
        <v>1</v>
      </c>
      <c r="N400" s="9">
        <v>4</v>
      </c>
      <c r="O400" s="9">
        <v>5</v>
      </c>
      <c r="P400" s="9">
        <v>5</v>
      </c>
      <c r="Q400">
        <f t="shared" si="6"/>
        <v>57</v>
      </c>
    </row>
    <row r="401" spans="1:17" ht="14.25" customHeight="1" x14ac:dyDescent="0.3">
      <c r="A401" s="2">
        <v>2001</v>
      </c>
      <c r="B401" s="7">
        <v>4</v>
      </c>
      <c r="C401" s="7">
        <v>5</v>
      </c>
      <c r="D401" s="7">
        <v>5</v>
      </c>
      <c r="E401" s="7">
        <v>5</v>
      </c>
      <c r="F401" s="7">
        <v>5</v>
      </c>
      <c r="G401" s="7">
        <v>2</v>
      </c>
      <c r="H401" s="7">
        <v>5</v>
      </c>
      <c r="I401" s="7">
        <v>5</v>
      </c>
      <c r="J401" s="7">
        <v>3</v>
      </c>
      <c r="K401" s="7">
        <v>5</v>
      </c>
      <c r="L401" s="7">
        <v>5</v>
      </c>
      <c r="M401" s="7">
        <v>1</v>
      </c>
      <c r="N401" s="7">
        <v>5</v>
      </c>
      <c r="O401" s="7">
        <v>5</v>
      </c>
      <c r="P401" s="7">
        <v>4</v>
      </c>
      <c r="Q401">
        <f t="shared" si="6"/>
        <v>64</v>
      </c>
    </row>
    <row r="402" spans="1:17" ht="14.25" customHeight="1" x14ac:dyDescent="0.3">
      <c r="A402" s="4">
        <v>2002</v>
      </c>
      <c r="B402" s="9">
        <v>1</v>
      </c>
      <c r="C402" s="9">
        <v>3</v>
      </c>
      <c r="D402" s="9">
        <v>2</v>
      </c>
      <c r="E402" s="9">
        <v>4</v>
      </c>
      <c r="F402" s="9">
        <v>2</v>
      </c>
      <c r="G402" s="9">
        <v>2</v>
      </c>
      <c r="H402" s="9">
        <v>4</v>
      </c>
      <c r="I402" s="9">
        <v>2</v>
      </c>
      <c r="J402" s="9">
        <v>4</v>
      </c>
      <c r="K402" s="9">
        <v>2</v>
      </c>
      <c r="L402" s="9">
        <v>2</v>
      </c>
      <c r="M402" s="9">
        <v>4</v>
      </c>
      <c r="N402" s="9">
        <v>1</v>
      </c>
      <c r="O402" s="9">
        <v>2</v>
      </c>
      <c r="P402" s="9">
        <v>1</v>
      </c>
      <c r="Q402">
        <f t="shared" si="6"/>
        <v>36</v>
      </c>
    </row>
    <row r="403" spans="1:17" ht="14.25" customHeight="1" x14ac:dyDescent="0.3">
      <c r="A403" s="2">
        <v>2002</v>
      </c>
      <c r="B403" s="7">
        <v>3</v>
      </c>
      <c r="C403" s="7">
        <v>4</v>
      </c>
      <c r="D403" s="7">
        <v>5</v>
      </c>
      <c r="E403" s="7">
        <v>5</v>
      </c>
      <c r="F403" s="7">
        <v>5</v>
      </c>
      <c r="G403" s="7">
        <v>4</v>
      </c>
      <c r="H403" s="7">
        <v>4</v>
      </c>
      <c r="I403" s="7">
        <v>5</v>
      </c>
      <c r="J403" s="7">
        <v>1</v>
      </c>
      <c r="K403" s="7">
        <v>5</v>
      </c>
      <c r="L403" s="7">
        <v>4</v>
      </c>
      <c r="M403" s="7">
        <v>1</v>
      </c>
      <c r="N403" s="7">
        <v>5</v>
      </c>
      <c r="O403" s="7">
        <v>4</v>
      </c>
      <c r="P403" s="7">
        <v>4</v>
      </c>
      <c r="Q403">
        <f t="shared" si="6"/>
        <v>59</v>
      </c>
    </row>
    <row r="404" spans="1:17" ht="14.25" customHeight="1" x14ac:dyDescent="0.3">
      <c r="A404" s="4">
        <v>2003</v>
      </c>
      <c r="B404" s="9">
        <v>2</v>
      </c>
      <c r="C404" s="9">
        <v>5</v>
      </c>
      <c r="D404" s="9">
        <v>5</v>
      </c>
      <c r="E404" s="9">
        <v>5</v>
      </c>
      <c r="F404" s="9">
        <v>4</v>
      </c>
      <c r="G404" s="9">
        <v>4</v>
      </c>
      <c r="H404" s="9">
        <v>4</v>
      </c>
      <c r="I404" s="9">
        <v>4</v>
      </c>
      <c r="J404" s="9">
        <v>2</v>
      </c>
      <c r="K404" s="9">
        <v>4</v>
      </c>
      <c r="L404" s="9">
        <v>5</v>
      </c>
      <c r="M404" s="9">
        <v>1</v>
      </c>
      <c r="N404" s="9">
        <v>4</v>
      </c>
      <c r="O404" s="9">
        <v>5</v>
      </c>
      <c r="P404" s="9">
        <v>3</v>
      </c>
      <c r="Q404">
        <f t="shared" si="6"/>
        <v>57</v>
      </c>
    </row>
    <row r="405" spans="1:17" ht="14.25" customHeight="1" x14ac:dyDescent="0.3">
      <c r="A405" s="2">
        <v>2002</v>
      </c>
      <c r="B405" s="7">
        <v>4</v>
      </c>
      <c r="C405" s="7">
        <v>3</v>
      </c>
      <c r="D405" s="7">
        <v>5</v>
      </c>
      <c r="E405" s="7">
        <v>5</v>
      </c>
      <c r="F405" s="7">
        <v>5</v>
      </c>
      <c r="G405" s="7">
        <v>4</v>
      </c>
      <c r="H405" s="7">
        <v>4</v>
      </c>
      <c r="I405" s="7">
        <v>5</v>
      </c>
      <c r="J405" s="7">
        <v>3</v>
      </c>
      <c r="K405" s="7">
        <v>5</v>
      </c>
      <c r="L405" s="7">
        <v>5</v>
      </c>
      <c r="M405" s="7">
        <v>2</v>
      </c>
      <c r="N405" s="7">
        <v>5</v>
      </c>
      <c r="O405" s="7">
        <v>5</v>
      </c>
      <c r="P405" s="7">
        <v>4</v>
      </c>
      <c r="Q405">
        <f t="shared" si="6"/>
        <v>64</v>
      </c>
    </row>
    <row r="406" spans="1:17" ht="14.25" customHeight="1" x14ac:dyDescent="0.3">
      <c r="A406" s="4">
        <v>1997</v>
      </c>
      <c r="B406" s="9">
        <v>1</v>
      </c>
      <c r="C406" s="9">
        <v>5</v>
      </c>
      <c r="D406" s="9">
        <v>5</v>
      </c>
      <c r="E406" s="9">
        <v>5</v>
      </c>
      <c r="F406" s="9">
        <v>5</v>
      </c>
      <c r="G406" s="9">
        <v>2</v>
      </c>
      <c r="H406" s="9">
        <v>5</v>
      </c>
      <c r="I406" s="9">
        <v>5</v>
      </c>
      <c r="J406" s="9">
        <v>1</v>
      </c>
      <c r="K406" s="9">
        <v>5</v>
      </c>
      <c r="L406" s="9">
        <v>4</v>
      </c>
      <c r="M406" s="9">
        <v>1</v>
      </c>
      <c r="N406" s="9">
        <v>2</v>
      </c>
      <c r="O406" s="9">
        <v>4</v>
      </c>
      <c r="P406" s="9">
        <v>2</v>
      </c>
      <c r="Q406">
        <f t="shared" si="6"/>
        <v>52</v>
      </c>
    </row>
    <row r="407" spans="1:17" ht="14.25" customHeight="1" x14ac:dyDescent="0.3">
      <c r="A407" s="2">
        <v>2002</v>
      </c>
      <c r="B407" s="7">
        <v>2</v>
      </c>
      <c r="C407" s="7">
        <v>1</v>
      </c>
      <c r="D407" s="7">
        <v>2</v>
      </c>
      <c r="E407" s="7">
        <v>4</v>
      </c>
      <c r="F407" s="7">
        <v>4</v>
      </c>
      <c r="G407" s="7">
        <v>2</v>
      </c>
      <c r="H407" s="7">
        <v>2</v>
      </c>
      <c r="I407" s="7">
        <v>2</v>
      </c>
      <c r="J407" s="7">
        <v>4</v>
      </c>
      <c r="K407" s="7">
        <v>2</v>
      </c>
      <c r="L407" s="7">
        <v>2</v>
      </c>
      <c r="M407" s="7">
        <v>5</v>
      </c>
      <c r="N407" s="7">
        <v>2</v>
      </c>
      <c r="O407" s="7">
        <v>1</v>
      </c>
      <c r="P407" s="7">
        <v>2</v>
      </c>
      <c r="Q407">
        <f t="shared" si="6"/>
        <v>37</v>
      </c>
    </row>
    <row r="408" spans="1:17" ht="14.25" customHeight="1" x14ac:dyDescent="0.3">
      <c r="A408" s="4">
        <v>1977</v>
      </c>
      <c r="B408" s="9">
        <v>1</v>
      </c>
      <c r="C408" s="9">
        <v>5</v>
      </c>
      <c r="D408" s="9">
        <v>5</v>
      </c>
      <c r="E408" s="9">
        <v>5</v>
      </c>
      <c r="F408" s="9">
        <v>5</v>
      </c>
      <c r="G408" s="9">
        <v>4</v>
      </c>
      <c r="H408" s="9">
        <v>2</v>
      </c>
      <c r="I408" s="9">
        <v>5</v>
      </c>
      <c r="J408" s="9">
        <v>3</v>
      </c>
      <c r="K408" s="9">
        <v>5</v>
      </c>
      <c r="L408" s="9">
        <v>4</v>
      </c>
      <c r="M408" s="9">
        <v>2</v>
      </c>
      <c r="N408" s="9">
        <v>5</v>
      </c>
      <c r="O408" s="9">
        <v>5</v>
      </c>
      <c r="P408" s="9">
        <v>5</v>
      </c>
      <c r="Q408">
        <f t="shared" si="6"/>
        <v>61</v>
      </c>
    </row>
    <row r="409" spans="1:17" ht="14.25" customHeight="1" x14ac:dyDescent="0.3">
      <c r="A409" s="4">
        <v>2000</v>
      </c>
      <c r="B409" s="9">
        <v>5</v>
      </c>
      <c r="C409" s="9">
        <v>4</v>
      </c>
      <c r="D409" s="9">
        <v>2</v>
      </c>
      <c r="E409" s="9">
        <v>5</v>
      </c>
      <c r="F409" s="9">
        <v>5</v>
      </c>
      <c r="G409" s="9">
        <v>4</v>
      </c>
      <c r="H409" s="9">
        <v>4</v>
      </c>
      <c r="I409" s="9">
        <v>4</v>
      </c>
      <c r="J409" s="9">
        <v>2</v>
      </c>
      <c r="K409" s="9">
        <v>5</v>
      </c>
      <c r="L409" s="9">
        <v>4</v>
      </c>
      <c r="M409" s="9">
        <v>1</v>
      </c>
      <c r="N409" s="9">
        <v>4</v>
      </c>
      <c r="O409" s="9">
        <v>5</v>
      </c>
      <c r="P409" s="9">
        <v>4</v>
      </c>
      <c r="Q409">
        <f t="shared" si="6"/>
        <v>58</v>
      </c>
    </row>
    <row r="410" spans="1:17" ht="14.25" customHeight="1" x14ac:dyDescent="0.3">
      <c r="A410" s="2">
        <v>2004</v>
      </c>
      <c r="B410" s="7">
        <v>2</v>
      </c>
      <c r="C410" s="7">
        <v>5</v>
      </c>
      <c r="D410" s="7">
        <v>5</v>
      </c>
      <c r="E410" s="7">
        <v>5</v>
      </c>
      <c r="F410" s="7">
        <v>5</v>
      </c>
      <c r="G410" s="7">
        <v>4</v>
      </c>
      <c r="H410" s="7">
        <v>5</v>
      </c>
      <c r="I410" s="7">
        <v>4</v>
      </c>
      <c r="J410" s="7">
        <v>2</v>
      </c>
      <c r="K410" s="7">
        <v>5</v>
      </c>
      <c r="L410" s="7">
        <v>4</v>
      </c>
      <c r="M410" s="7">
        <v>1</v>
      </c>
      <c r="N410" s="7">
        <v>4</v>
      </c>
      <c r="O410" s="7">
        <v>4</v>
      </c>
      <c r="P410" s="7">
        <v>4</v>
      </c>
      <c r="Q410">
        <f t="shared" si="6"/>
        <v>59</v>
      </c>
    </row>
    <row r="411" spans="1:17" ht="14.25" customHeight="1" x14ac:dyDescent="0.3">
      <c r="A411" s="2">
        <v>1989</v>
      </c>
      <c r="B411" s="7">
        <v>1</v>
      </c>
      <c r="C411" s="7">
        <v>4</v>
      </c>
      <c r="D411" s="7">
        <v>2</v>
      </c>
      <c r="E411" s="7">
        <v>5</v>
      </c>
      <c r="F411" s="7">
        <v>5</v>
      </c>
      <c r="G411" s="7">
        <v>2</v>
      </c>
      <c r="H411" s="7">
        <v>2</v>
      </c>
      <c r="I411" s="7">
        <v>4</v>
      </c>
      <c r="J411" s="7">
        <v>2</v>
      </c>
      <c r="K411" s="7">
        <v>4</v>
      </c>
      <c r="L411" s="7">
        <v>2</v>
      </c>
      <c r="M411" s="7">
        <v>2</v>
      </c>
      <c r="N411" s="7">
        <v>2</v>
      </c>
      <c r="O411" s="7">
        <v>2</v>
      </c>
      <c r="P411" s="7">
        <v>4</v>
      </c>
      <c r="Q411">
        <f t="shared" si="6"/>
        <v>43</v>
      </c>
    </row>
    <row r="412" spans="1:17" ht="14.25" customHeight="1" x14ac:dyDescent="0.3">
      <c r="A412" s="4">
        <v>1996</v>
      </c>
      <c r="B412" s="9">
        <v>4</v>
      </c>
      <c r="C412" s="9">
        <v>4</v>
      </c>
      <c r="D412" s="9">
        <v>2</v>
      </c>
      <c r="E412" s="9">
        <v>5</v>
      </c>
      <c r="F412" s="9">
        <v>5</v>
      </c>
      <c r="G412" s="9">
        <v>2</v>
      </c>
      <c r="H412" s="9">
        <v>4</v>
      </c>
      <c r="I412" s="9">
        <v>4</v>
      </c>
      <c r="J412" s="9">
        <v>2</v>
      </c>
      <c r="K412" s="9">
        <v>4</v>
      </c>
      <c r="L412" s="9">
        <v>4</v>
      </c>
      <c r="M412" s="9">
        <v>1</v>
      </c>
      <c r="N412" s="9">
        <v>4</v>
      </c>
      <c r="O412" s="9">
        <v>2</v>
      </c>
      <c r="P412" s="9">
        <v>4</v>
      </c>
      <c r="Q412">
        <f t="shared" si="6"/>
        <v>51</v>
      </c>
    </row>
    <row r="413" spans="1:17" ht="14.25" customHeight="1" x14ac:dyDescent="0.3">
      <c r="A413" s="2">
        <v>2003</v>
      </c>
      <c r="B413" s="7">
        <v>2</v>
      </c>
      <c r="C413" s="7">
        <v>4</v>
      </c>
      <c r="D413" s="7">
        <v>4</v>
      </c>
      <c r="E413" s="7">
        <v>5</v>
      </c>
      <c r="F413" s="7">
        <v>4</v>
      </c>
      <c r="G413" s="7">
        <v>4</v>
      </c>
      <c r="H413" s="7">
        <v>5</v>
      </c>
      <c r="I413" s="7">
        <v>5</v>
      </c>
      <c r="J413" s="7">
        <v>3</v>
      </c>
      <c r="K413" s="7">
        <v>5</v>
      </c>
      <c r="L413" s="7">
        <v>5</v>
      </c>
      <c r="M413" s="7">
        <v>1</v>
      </c>
      <c r="N413" s="7">
        <v>5</v>
      </c>
      <c r="O413" s="7">
        <v>5</v>
      </c>
      <c r="P413" s="7">
        <v>5</v>
      </c>
      <c r="Q413">
        <f t="shared" si="6"/>
        <v>62</v>
      </c>
    </row>
    <row r="414" spans="1:17" ht="14.25" customHeight="1" x14ac:dyDescent="0.3">
      <c r="A414" s="4">
        <v>2001</v>
      </c>
      <c r="B414" s="9">
        <v>1</v>
      </c>
      <c r="C414" s="9">
        <v>4</v>
      </c>
      <c r="D414" s="9">
        <v>4</v>
      </c>
      <c r="E414" s="9">
        <v>5</v>
      </c>
      <c r="F414" s="9">
        <v>4</v>
      </c>
      <c r="G414" s="9">
        <v>2</v>
      </c>
      <c r="H414" s="9">
        <v>4</v>
      </c>
      <c r="I414" s="9">
        <v>4</v>
      </c>
      <c r="J414" s="9">
        <v>3</v>
      </c>
      <c r="K414" s="9">
        <v>4</v>
      </c>
      <c r="L414" s="9">
        <v>4</v>
      </c>
      <c r="M414" s="9">
        <v>2</v>
      </c>
      <c r="N414" s="9">
        <v>4</v>
      </c>
      <c r="O414" s="9">
        <v>4</v>
      </c>
      <c r="P414" s="9">
        <v>4</v>
      </c>
      <c r="Q414">
        <f t="shared" si="6"/>
        <v>53</v>
      </c>
    </row>
    <row r="415" spans="1:17" ht="14.25" customHeight="1" x14ac:dyDescent="0.3">
      <c r="A415" s="4">
        <v>2001</v>
      </c>
      <c r="B415" s="9">
        <v>2</v>
      </c>
      <c r="C415" s="9">
        <v>5</v>
      </c>
      <c r="D415" s="9">
        <v>2</v>
      </c>
      <c r="E415" s="9">
        <v>5</v>
      </c>
      <c r="F415" s="9">
        <v>4</v>
      </c>
      <c r="G415" s="9">
        <v>2</v>
      </c>
      <c r="H415" s="9">
        <v>4</v>
      </c>
      <c r="I415" s="9">
        <v>4</v>
      </c>
      <c r="J415" s="9">
        <v>3</v>
      </c>
      <c r="K415" s="9">
        <v>4</v>
      </c>
      <c r="L415" s="9">
        <v>4</v>
      </c>
      <c r="M415" s="9">
        <v>2</v>
      </c>
      <c r="N415" s="9">
        <v>3</v>
      </c>
      <c r="O415" s="9">
        <v>2</v>
      </c>
      <c r="P415" s="9">
        <v>4</v>
      </c>
      <c r="Q415">
        <f t="shared" si="6"/>
        <v>50</v>
      </c>
    </row>
    <row r="416" spans="1:17" ht="14.25" customHeight="1" x14ac:dyDescent="0.3">
      <c r="A416" s="2">
        <v>2001</v>
      </c>
      <c r="B416" s="7">
        <v>4</v>
      </c>
      <c r="C416" s="7">
        <v>5</v>
      </c>
      <c r="D416" s="7">
        <v>4</v>
      </c>
      <c r="E416" s="7">
        <v>5</v>
      </c>
      <c r="F416" s="7">
        <v>5</v>
      </c>
      <c r="G416" s="7">
        <v>2</v>
      </c>
      <c r="H416" s="7">
        <v>5</v>
      </c>
      <c r="I416" s="7">
        <v>4</v>
      </c>
      <c r="J416" s="7">
        <v>2</v>
      </c>
      <c r="K416" s="7">
        <v>5</v>
      </c>
      <c r="L416" s="7">
        <v>4</v>
      </c>
      <c r="M416" s="7">
        <v>2</v>
      </c>
      <c r="N416" s="7">
        <v>3</v>
      </c>
      <c r="O416" s="7">
        <v>4</v>
      </c>
      <c r="P416" s="7">
        <v>3</v>
      </c>
      <c r="Q416">
        <f t="shared" si="6"/>
        <v>57</v>
      </c>
    </row>
    <row r="417" spans="1:17" ht="14.25" customHeight="1" x14ac:dyDescent="0.3">
      <c r="A417" s="4">
        <v>1983</v>
      </c>
      <c r="B417" s="9">
        <v>5</v>
      </c>
      <c r="C417" s="9">
        <v>4</v>
      </c>
      <c r="D417" s="9">
        <v>1</v>
      </c>
      <c r="E417" s="9">
        <v>4</v>
      </c>
      <c r="F417" s="9">
        <v>4</v>
      </c>
      <c r="G417" s="9">
        <v>2</v>
      </c>
      <c r="H417" s="9">
        <v>2</v>
      </c>
      <c r="I417" s="9">
        <v>2</v>
      </c>
      <c r="J417" s="9">
        <v>4</v>
      </c>
      <c r="K417" s="9">
        <v>2</v>
      </c>
      <c r="L417" s="9">
        <v>2</v>
      </c>
      <c r="M417" s="9">
        <v>4</v>
      </c>
      <c r="N417" s="9">
        <v>1</v>
      </c>
      <c r="O417" s="9">
        <v>2</v>
      </c>
      <c r="P417" s="9">
        <v>2</v>
      </c>
      <c r="Q417">
        <f t="shared" si="6"/>
        <v>41</v>
      </c>
    </row>
    <row r="418" spans="1:17" ht="14.25" customHeight="1" x14ac:dyDescent="0.3">
      <c r="A418" s="2">
        <v>2001</v>
      </c>
      <c r="B418" s="7">
        <v>5</v>
      </c>
      <c r="C418" s="7">
        <v>4</v>
      </c>
      <c r="D418" s="7">
        <v>3</v>
      </c>
      <c r="E418" s="7">
        <v>5</v>
      </c>
      <c r="F418" s="7">
        <v>5</v>
      </c>
      <c r="G418" s="7">
        <v>4</v>
      </c>
      <c r="H418" s="7">
        <v>4</v>
      </c>
      <c r="I418" s="7">
        <v>4</v>
      </c>
      <c r="J418" s="7">
        <v>3</v>
      </c>
      <c r="K418" s="7">
        <v>4</v>
      </c>
      <c r="L418" s="7">
        <v>4</v>
      </c>
      <c r="M418" s="7">
        <v>1</v>
      </c>
      <c r="N418" s="7">
        <v>3</v>
      </c>
      <c r="O418" s="7">
        <v>3</v>
      </c>
      <c r="P418" s="7">
        <v>4</v>
      </c>
      <c r="Q418">
        <f t="shared" si="6"/>
        <v>56</v>
      </c>
    </row>
    <row r="419" spans="1:17" ht="14.25" customHeight="1" x14ac:dyDescent="0.3">
      <c r="A419" s="4">
        <v>2003</v>
      </c>
      <c r="B419" s="9">
        <v>4</v>
      </c>
      <c r="C419" s="9">
        <v>2</v>
      </c>
      <c r="D419" s="9">
        <v>2</v>
      </c>
      <c r="E419" s="9">
        <v>4</v>
      </c>
      <c r="F419" s="9">
        <v>4</v>
      </c>
      <c r="G419" s="9">
        <v>1</v>
      </c>
      <c r="H419" s="9">
        <v>2</v>
      </c>
      <c r="I419" s="9">
        <v>2</v>
      </c>
      <c r="J419" s="9">
        <v>4</v>
      </c>
      <c r="K419" s="9">
        <v>4</v>
      </c>
      <c r="L419" s="9">
        <v>1</v>
      </c>
      <c r="M419" s="9">
        <v>4</v>
      </c>
      <c r="N419" s="9">
        <v>2</v>
      </c>
      <c r="O419" s="9">
        <v>2</v>
      </c>
      <c r="P419" s="9">
        <v>2</v>
      </c>
      <c r="Q419">
        <f t="shared" si="6"/>
        <v>40</v>
      </c>
    </row>
    <row r="420" spans="1:17" ht="14.25" customHeight="1" x14ac:dyDescent="0.3">
      <c r="A420" s="2">
        <v>1998</v>
      </c>
      <c r="B420" s="7">
        <v>5</v>
      </c>
      <c r="C420" s="7">
        <v>5</v>
      </c>
      <c r="D420" s="7">
        <v>5</v>
      </c>
      <c r="E420" s="7">
        <v>5</v>
      </c>
      <c r="F420" s="7">
        <v>5</v>
      </c>
      <c r="G420" s="7">
        <v>3</v>
      </c>
      <c r="H420" s="7">
        <v>4</v>
      </c>
      <c r="I420" s="7">
        <v>5</v>
      </c>
      <c r="J420" s="7">
        <v>4</v>
      </c>
      <c r="K420" s="7">
        <v>5</v>
      </c>
      <c r="L420" s="7">
        <v>5</v>
      </c>
      <c r="M420" s="7">
        <v>2</v>
      </c>
      <c r="N420" s="7">
        <v>4</v>
      </c>
      <c r="O420" s="7">
        <v>2</v>
      </c>
      <c r="P420" s="7">
        <v>4</v>
      </c>
      <c r="Q420">
        <f t="shared" si="6"/>
        <v>63</v>
      </c>
    </row>
    <row r="421" spans="1:17" ht="14.25" customHeight="1" x14ac:dyDescent="0.3">
      <c r="A421" s="2">
        <v>2000</v>
      </c>
      <c r="B421" s="7">
        <v>1</v>
      </c>
      <c r="C421" s="7">
        <v>4</v>
      </c>
      <c r="D421" s="7">
        <v>4</v>
      </c>
      <c r="E421" s="7">
        <v>4</v>
      </c>
      <c r="F421" s="7">
        <v>4</v>
      </c>
      <c r="G421" s="7">
        <v>4</v>
      </c>
      <c r="H421" s="7">
        <v>2</v>
      </c>
      <c r="I421" s="7">
        <v>4</v>
      </c>
      <c r="J421" s="7">
        <v>2</v>
      </c>
      <c r="K421" s="7">
        <v>4</v>
      </c>
      <c r="L421" s="7">
        <v>3</v>
      </c>
      <c r="M421" s="7">
        <v>3</v>
      </c>
      <c r="N421" s="7">
        <v>2</v>
      </c>
      <c r="O421" s="7">
        <v>2</v>
      </c>
      <c r="P421" s="7">
        <v>1</v>
      </c>
      <c r="Q421">
        <f t="shared" si="6"/>
        <v>44</v>
      </c>
    </row>
    <row r="422" spans="1:17" ht="14.25" customHeight="1" x14ac:dyDescent="0.3">
      <c r="A422" s="4">
        <v>2002</v>
      </c>
      <c r="B422" s="9">
        <v>2</v>
      </c>
      <c r="C422" s="9">
        <v>5</v>
      </c>
      <c r="D422" s="9">
        <v>5</v>
      </c>
      <c r="E422" s="9">
        <v>5</v>
      </c>
      <c r="F422" s="9">
        <v>5</v>
      </c>
      <c r="G422" s="9">
        <v>4</v>
      </c>
      <c r="H422" s="9">
        <v>5</v>
      </c>
      <c r="I422" s="9">
        <v>5</v>
      </c>
      <c r="J422" s="9">
        <v>2</v>
      </c>
      <c r="K422" s="9">
        <v>5</v>
      </c>
      <c r="L422" s="9">
        <v>5</v>
      </c>
      <c r="M422" s="9">
        <v>2</v>
      </c>
      <c r="N422" s="9">
        <v>5</v>
      </c>
      <c r="O422" s="9">
        <v>5</v>
      </c>
      <c r="P422" s="9">
        <v>5</v>
      </c>
      <c r="Q422">
        <f t="shared" si="6"/>
        <v>65</v>
      </c>
    </row>
    <row r="423" spans="1:17" ht="14.25" customHeight="1" x14ac:dyDescent="0.3">
      <c r="A423" s="2">
        <v>2002</v>
      </c>
      <c r="B423" s="7">
        <v>5</v>
      </c>
      <c r="C423" s="7">
        <v>5</v>
      </c>
      <c r="D423" s="7">
        <v>5</v>
      </c>
      <c r="E423" s="7">
        <v>5</v>
      </c>
      <c r="F423" s="7">
        <v>5</v>
      </c>
      <c r="G423" s="7">
        <v>5</v>
      </c>
      <c r="H423" s="7">
        <v>4</v>
      </c>
      <c r="I423" s="7">
        <v>4</v>
      </c>
      <c r="J423" s="7">
        <v>1</v>
      </c>
      <c r="K423" s="7">
        <v>5</v>
      </c>
      <c r="L423" s="7">
        <v>5</v>
      </c>
      <c r="M423" s="7">
        <v>1</v>
      </c>
      <c r="N423" s="7">
        <v>4</v>
      </c>
      <c r="O423" s="7">
        <v>4</v>
      </c>
      <c r="P423" s="7">
        <v>4</v>
      </c>
      <c r="Q423">
        <f t="shared" si="6"/>
        <v>62</v>
      </c>
    </row>
    <row r="424" spans="1:17" ht="14.25" customHeight="1" x14ac:dyDescent="0.3">
      <c r="A424" s="4">
        <v>2003</v>
      </c>
      <c r="B424" s="9">
        <v>2</v>
      </c>
      <c r="C424" s="9">
        <v>5</v>
      </c>
      <c r="D424" s="9">
        <v>5</v>
      </c>
      <c r="E424" s="9">
        <v>5</v>
      </c>
      <c r="F424" s="9">
        <v>5</v>
      </c>
      <c r="G424" s="9">
        <v>4</v>
      </c>
      <c r="H424" s="9">
        <v>5</v>
      </c>
      <c r="I424" s="9">
        <v>5</v>
      </c>
      <c r="J424" s="9">
        <v>2</v>
      </c>
      <c r="K424" s="9">
        <v>5</v>
      </c>
      <c r="L424" s="9">
        <v>5</v>
      </c>
      <c r="M424" s="9">
        <v>1</v>
      </c>
      <c r="N424" s="9">
        <v>5</v>
      </c>
      <c r="O424" s="9">
        <v>5</v>
      </c>
      <c r="P424" s="9">
        <v>5</v>
      </c>
      <c r="Q424">
        <f t="shared" si="6"/>
        <v>64</v>
      </c>
    </row>
    <row r="425" spans="1:17" ht="14.25" customHeight="1" x14ac:dyDescent="0.3">
      <c r="A425" s="2">
        <v>2001</v>
      </c>
      <c r="B425" s="7">
        <v>4</v>
      </c>
      <c r="C425" s="7">
        <v>4</v>
      </c>
      <c r="D425" s="7">
        <v>4</v>
      </c>
      <c r="E425" s="7">
        <v>4</v>
      </c>
      <c r="F425" s="7">
        <v>4</v>
      </c>
      <c r="G425" s="7">
        <v>3</v>
      </c>
      <c r="H425" s="7">
        <v>4</v>
      </c>
      <c r="I425" s="7">
        <v>4</v>
      </c>
      <c r="J425" s="7">
        <v>3</v>
      </c>
      <c r="K425" s="7">
        <v>4</v>
      </c>
      <c r="L425" s="7">
        <v>4</v>
      </c>
      <c r="M425" s="7">
        <v>2</v>
      </c>
      <c r="N425" s="7">
        <v>4</v>
      </c>
      <c r="O425" s="7">
        <v>4</v>
      </c>
      <c r="P425" s="7">
        <v>4</v>
      </c>
      <c r="Q425">
        <f t="shared" si="6"/>
        <v>56</v>
      </c>
    </row>
    <row r="426" spans="1:17" ht="14.25" customHeight="1" x14ac:dyDescent="0.3">
      <c r="A426" s="4">
        <v>2002</v>
      </c>
      <c r="B426" s="9">
        <v>2</v>
      </c>
      <c r="C426" s="9">
        <v>5</v>
      </c>
      <c r="D426" s="9">
        <v>4</v>
      </c>
      <c r="E426" s="9">
        <v>5</v>
      </c>
      <c r="F426" s="9">
        <v>5</v>
      </c>
      <c r="G426" s="9">
        <v>4</v>
      </c>
      <c r="H426" s="9">
        <v>4</v>
      </c>
      <c r="I426" s="9">
        <v>4</v>
      </c>
      <c r="J426" s="9">
        <v>3</v>
      </c>
      <c r="K426" s="9">
        <v>4</v>
      </c>
      <c r="L426" s="9">
        <v>5</v>
      </c>
      <c r="M426" s="9">
        <v>2</v>
      </c>
      <c r="N426" s="9">
        <v>5</v>
      </c>
      <c r="O426" s="9">
        <v>5</v>
      </c>
      <c r="P426" s="9">
        <v>5</v>
      </c>
      <c r="Q426">
        <f t="shared" si="6"/>
        <v>62</v>
      </c>
    </row>
    <row r="427" spans="1:17" ht="14.25" customHeight="1" x14ac:dyDescent="0.3">
      <c r="A427" s="2">
        <v>1999</v>
      </c>
      <c r="B427" s="7">
        <v>1</v>
      </c>
      <c r="C427" s="7">
        <v>4</v>
      </c>
      <c r="D427" s="7">
        <v>2</v>
      </c>
      <c r="E427" s="7">
        <v>4</v>
      </c>
      <c r="F427" s="7">
        <v>5</v>
      </c>
      <c r="G427" s="7">
        <v>2</v>
      </c>
      <c r="H427" s="7">
        <v>1</v>
      </c>
      <c r="I427" s="7">
        <v>2</v>
      </c>
      <c r="J427" s="7">
        <v>4</v>
      </c>
      <c r="K427" s="7">
        <v>4</v>
      </c>
      <c r="L427" s="7">
        <v>4</v>
      </c>
      <c r="M427" s="7">
        <v>2</v>
      </c>
      <c r="N427" s="7">
        <v>2</v>
      </c>
      <c r="O427" s="7">
        <v>4</v>
      </c>
      <c r="P427" s="7">
        <v>2</v>
      </c>
      <c r="Q427">
        <f t="shared" si="6"/>
        <v>43</v>
      </c>
    </row>
    <row r="428" spans="1:17" ht="14.25" customHeight="1" x14ac:dyDescent="0.3">
      <c r="A428" s="4">
        <v>2003</v>
      </c>
      <c r="B428" s="9">
        <v>5</v>
      </c>
      <c r="C428" s="9">
        <v>4</v>
      </c>
      <c r="D428" s="9">
        <v>2</v>
      </c>
      <c r="E428" s="9">
        <v>5</v>
      </c>
      <c r="F428" s="9">
        <v>4</v>
      </c>
      <c r="G428" s="9">
        <v>5</v>
      </c>
      <c r="H428" s="9">
        <v>4</v>
      </c>
      <c r="I428" s="9">
        <v>2</v>
      </c>
      <c r="J428" s="9">
        <v>1</v>
      </c>
      <c r="K428" s="9">
        <v>2</v>
      </c>
      <c r="L428" s="9">
        <v>2</v>
      </c>
      <c r="M428" s="9">
        <v>4</v>
      </c>
      <c r="N428" s="9">
        <v>1</v>
      </c>
      <c r="O428" s="9">
        <v>4</v>
      </c>
      <c r="P428" s="9">
        <v>1</v>
      </c>
      <c r="Q428">
        <f t="shared" si="6"/>
        <v>46</v>
      </c>
    </row>
    <row r="429" spans="1:17" ht="14.25" customHeight="1" x14ac:dyDescent="0.3">
      <c r="A429" s="2">
        <v>2002</v>
      </c>
      <c r="B429" s="7">
        <v>1</v>
      </c>
      <c r="C429" s="7">
        <v>5</v>
      </c>
      <c r="D429" s="7">
        <v>2</v>
      </c>
      <c r="E429" s="7">
        <v>5</v>
      </c>
      <c r="F429" s="7">
        <v>5</v>
      </c>
      <c r="G429" s="7">
        <v>4</v>
      </c>
      <c r="H429" s="7">
        <v>4</v>
      </c>
      <c r="I429" s="7">
        <v>2</v>
      </c>
      <c r="J429" s="7">
        <v>2</v>
      </c>
      <c r="K429" s="7">
        <v>2</v>
      </c>
      <c r="L429" s="7">
        <v>4</v>
      </c>
      <c r="M429" s="7">
        <v>1</v>
      </c>
      <c r="N429" s="7">
        <v>2</v>
      </c>
      <c r="O429" s="7">
        <v>4</v>
      </c>
      <c r="P429" s="7">
        <v>2</v>
      </c>
      <c r="Q429">
        <f t="shared" si="6"/>
        <v>45</v>
      </c>
    </row>
    <row r="430" spans="1:17" ht="14.25" customHeight="1" x14ac:dyDescent="0.3">
      <c r="A430" s="4">
        <v>2002</v>
      </c>
      <c r="B430" s="9">
        <v>5</v>
      </c>
      <c r="C430" s="9">
        <v>5</v>
      </c>
      <c r="D430" s="9">
        <v>3</v>
      </c>
      <c r="E430" s="9">
        <v>5</v>
      </c>
      <c r="F430" s="9">
        <v>5</v>
      </c>
      <c r="G430" s="9">
        <v>2</v>
      </c>
      <c r="H430" s="9">
        <v>2</v>
      </c>
      <c r="I430" s="9">
        <v>5</v>
      </c>
      <c r="J430" s="9">
        <v>2</v>
      </c>
      <c r="K430" s="9">
        <v>5</v>
      </c>
      <c r="L430" s="9">
        <v>4</v>
      </c>
      <c r="M430" s="9">
        <v>2</v>
      </c>
      <c r="N430" s="9">
        <v>5</v>
      </c>
      <c r="O430" s="9">
        <v>5</v>
      </c>
      <c r="P430" s="9">
        <v>3</v>
      </c>
      <c r="Q430">
        <f t="shared" si="6"/>
        <v>58</v>
      </c>
    </row>
    <row r="431" spans="1:17" ht="14.25" customHeight="1" x14ac:dyDescent="0.3">
      <c r="A431" s="2">
        <v>2002</v>
      </c>
      <c r="B431" s="7">
        <v>2</v>
      </c>
      <c r="C431" s="7">
        <v>5</v>
      </c>
      <c r="D431" s="7">
        <v>4</v>
      </c>
      <c r="E431" s="7">
        <v>5</v>
      </c>
      <c r="F431" s="7">
        <v>5</v>
      </c>
      <c r="G431" s="7">
        <v>4</v>
      </c>
      <c r="H431" s="7">
        <v>5</v>
      </c>
      <c r="I431" s="7">
        <v>5</v>
      </c>
      <c r="J431" s="7">
        <v>2</v>
      </c>
      <c r="K431" s="7">
        <v>5</v>
      </c>
      <c r="L431" s="7">
        <v>5</v>
      </c>
      <c r="M431" s="7">
        <v>1</v>
      </c>
      <c r="N431" s="7">
        <v>5</v>
      </c>
      <c r="O431" s="7">
        <v>5</v>
      </c>
      <c r="P431" s="7">
        <v>4</v>
      </c>
      <c r="Q431">
        <f t="shared" si="6"/>
        <v>62</v>
      </c>
    </row>
    <row r="432" spans="1:17" ht="14.25" customHeight="1" x14ac:dyDescent="0.3">
      <c r="A432" s="4">
        <v>2003</v>
      </c>
      <c r="B432" s="9">
        <v>5</v>
      </c>
      <c r="C432" s="9">
        <v>4</v>
      </c>
      <c r="D432" s="9">
        <v>4</v>
      </c>
      <c r="E432" s="9">
        <v>5</v>
      </c>
      <c r="F432" s="9">
        <v>5</v>
      </c>
      <c r="G432" s="9">
        <v>3</v>
      </c>
      <c r="H432" s="9">
        <v>5</v>
      </c>
      <c r="I432" s="9">
        <v>4</v>
      </c>
      <c r="J432" s="9">
        <v>1</v>
      </c>
      <c r="K432" s="9">
        <v>5</v>
      </c>
      <c r="L432" s="9">
        <v>3</v>
      </c>
      <c r="M432" s="9">
        <v>1</v>
      </c>
      <c r="N432" s="9">
        <v>2</v>
      </c>
      <c r="O432" s="9">
        <v>4</v>
      </c>
      <c r="P432" s="9">
        <v>3</v>
      </c>
      <c r="Q432">
        <f t="shared" si="6"/>
        <v>54</v>
      </c>
    </row>
    <row r="433" spans="1:17" ht="14.25" customHeight="1" x14ac:dyDescent="0.3">
      <c r="A433" s="4">
        <v>2003</v>
      </c>
      <c r="B433" s="9">
        <v>5</v>
      </c>
      <c r="C433" s="9">
        <v>5</v>
      </c>
      <c r="D433" s="9">
        <v>5</v>
      </c>
      <c r="E433" s="9">
        <v>5</v>
      </c>
      <c r="F433" s="9">
        <v>5</v>
      </c>
      <c r="G433" s="9">
        <v>2</v>
      </c>
      <c r="H433" s="9">
        <v>5</v>
      </c>
      <c r="I433" s="9">
        <v>4</v>
      </c>
      <c r="J433" s="9">
        <v>2</v>
      </c>
      <c r="K433" s="9">
        <v>4</v>
      </c>
      <c r="L433" s="9">
        <v>4</v>
      </c>
      <c r="M433" s="9">
        <v>2</v>
      </c>
      <c r="N433" s="9">
        <v>3</v>
      </c>
      <c r="O433" s="9">
        <v>2</v>
      </c>
      <c r="P433" s="9">
        <v>4</v>
      </c>
      <c r="Q433">
        <f t="shared" si="6"/>
        <v>57</v>
      </c>
    </row>
    <row r="434" spans="1:17" ht="14.25" customHeight="1" x14ac:dyDescent="0.3">
      <c r="A434" s="2">
        <v>1998</v>
      </c>
      <c r="B434" s="7">
        <v>4</v>
      </c>
      <c r="C434" s="7">
        <v>5</v>
      </c>
      <c r="D434" s="7">
        <v>4</v>
      </c>
      <c r="E434" s="7">
        <v>5</v>
      </c>
      <c r="F434" s="7">
        <v>5</v>
      </c>
      <c r="G434" s="7">
        <v>4</v>
      </c>
      <c r="H434" s="7">
        <v>4</v>
      </c>
      <c r="I434" s="7">
        <v>5</v>
      </c>
      <c r="J434" s="7">
        <v>1</v>
      </c>
      <c r="K434" s="7">
        <v>5</v>
      </c>
      <c r="L434" s="7">
        <v>5</v>
      </c>
      <c r="M434" s="7">
        <v>1</v>
      </c>
      <c r="N434" s="7">
        <v>4</v>
      </c>
      <c r="O434" s="7">
        <v>5</v>
      </c>
      <c r="P434" s="7">
        <v>3</v>
      </c>
      <c r="Q434">
        <f t="shared" si="6"/>
        <v>60</v>
      </c>
    </row>
    <row r="435" spans="1:17" ht="14.25" customHeight="1" x14ac:dyDescent="0.3">
      <c r="A435" s="4">
        <v>2003</v>
      </c>
      <c r="B435" s="9">
        <v>4</v>
      </c>
      <c r="C435" s="9">
        <v>4</v>
      </c>
      <c r="D435" s="9">
        <v>4</v>
      </c>
      <c r="E435" s="9">
        <v>4</v>
      </c>
      <c r="F435" s="9">
        <v>5</v>
      </c>
      <c r="G435" s="9">
        <v>2</v>
      </c>
      <c r="H435" s="9">
        <v>2</v>
      </c>
      <c r="I435" s="9">
        <v>4</v>
      </c>
      <c r="J435" s="9">
        <v>4</v>
      </c>
      <c r="K435" s="9">
        <v>4</v>
      </c>
      <c r="L435" s="9">
        <v>3</v>
      </c>
      <c r="M435" s="9">
        <v>2</v>
      </c>
      <c r="N435" s="9">
        <v>2</v>
      </c>
      <c r="O435" s="9">
        <v>4</v>
      </c>
      <c r="P435" s="9">
        <v>2</v>
      </c>
      <c r="Q435">
        <f t="shared" si="6"/>
        <v>50</v>
      </c>
    </row>
    <row r="436" spans="1:17" ht="14.25" customHeight="1" x14ac:dyDescent="0.3">
      <c r="A436" s="2">
        <v>2003</v>
      </c>
      <c r="B436" s="7">
        <v>4</v>
      </c>
      <c r="C436" s="7">
        <v>5</v>
      </c>
      <c r="D436" s="7">
        <v>1</v>
      </c>
      <c r="E436" s="7">
        <v>5</v>
      </c>
      <c r="F436" s="7">
        <v>5</v>
      </c>
      <c r="G436" s="7">
        <v>2</v>
      </c>
      <c r="H436" s="7">
        <v>4</v>
      </c>
      <c r="I436" s="7">
        <v>2</v>
      </c>
      <c r="J436" s="7">
        <v>3</v>
      </c>
      <c r="K436" s="7">
        <v>4</v>
      </c>
      <c r="L436" s="7">
        <v>5</v>
      </c>
      <c r="M436" s="7">
        <v>2</v>
      </c>
      <c r="N436" s="7">
        <v>4</v>
      </c>
      <c r="O436" s="7">
        <v>4</v>
      </c>
      <c r="P436" s="7">
        <v>2</v>
      </c>
      <c r="Q436">
        <f t="shared" si="6"/>
        <v>52</v>
      </c>
    </row>
    <row r="437" spans="1:17" ht="14.25" customHeight="1" x14ac:dyDescent="0.3">
      <c r="A437" s="4">
        <v>1974</v>
      </c>
      <c r="B437" s="9">
        <v>5</v>
      </c>
      <c r="C437" s="9">
        <v>1</v>
      </c>
      <c r="D437" s="9">
        <v>5</v>
      </c>
      <c r="E437" s="9">
        <v>4</v>
      </c>
      <c r="F437" s="9">
        <v>4</v>
      </c>
      <c r="G437" s="9">
        <v>2</v>
      </c>
      <c r="H437" s="9">
        <v>2</v>
      </c>
      <c r="I437" s="9">
        <v>2</v>
      </c>
      <c r="J437" s="9">
        <v>5</v>
      </c>
      <c r="K437" s="9">
        <v>4</v>
      </c>
      <c r="L437" s="9">
        <v>2</v>
      </c>
      <c r="M437" s="9">
        <v>4</v>
      </c>
      <c r="N437" s="9">
        <v>2</v>
      </c>
      <c r="O437" s="9">
        <v>2</v>
      </c>
      <c r="P437" s="9">
        <v>2</v>
      </c>
      <c r="Q437">
        <f t="shared" si="6"/>
        <v>46</v>
      </c>
    </row>
    <row r="438" spans="1:17" ht="14.25" customHeight="1" x14ac:dyDescent="0.3">
      <c r="A438" s="2">
        <v>1963</v>
      </c>
      <c r="B438" s="7">
        <v>2</v>
      </c>
      <c r="C438" s="7">
        <v>4</v>
      </c>
      <c r="D438" s="7">
        <v>4</v>
      </c>
      <c r="E438" s="7">
        <v>4</v>
      </c>
      <c r="F438" s="7">
        <v>4</v>
      </c>
      <c r="G438" s="7">
        <v>2</v>
      </c>
      <c r="H438" s="7">
        <v>2</v>
      </c>
      <c r="I438" s="7">
        <v>4</v>
      </c>
      <c r="J438" s="7">
        <v>4</v>
      </c>
      <c r="K438" s="7">
        <v>4</v>
      </c>
      <c r="L438" s="7">
        <v>4</v>
      </c>
      <c r="M438" s="7">
        <v>2</v>
      </c>
      <c r="N438" s="7">
        <v>4</v>
      </c>
      <c r="O438" s="7">
        <v>3</v>
      </c>
      <c r="P438" s="7">
        <v>4</v>
      </c>
      <c r="Q438">
        <f t="shared" si="6"/>
        <v>51</v>
      </c>
    </row>
    <row r="439" spans="1:17" ht="14.25" customHeight="1" x14ac:dyDescent="0.3">
      <c r="A439" s="4">
        <v>2003</v>
      </c>
      <c r="B439" s="9">
        <v>1</v>
      </c>
      <c r="C439" s="9">
        <v>4</v>
      </c>
      <c r="D439" s="9">
        <v>2</v>
      </c>
      <c r="E439" s="9">
        <v>5</v>
      </c>
      <c r="F439" s="9">
        <v>5</v>
      </c>
      <c r="G439" s="9">
        <v>3</v>
      </c>
      <c r="H439" s="9">
        <v>4</v>
      </c>
      <c r="I439" s="9">
        <v>5</v>
      </c>
      <c r="J439" s="9">
        <v>3</v>
      </c>
      <c r="K439" s="9">
        <v>5</v>
      </c>
      <c r="L439" s="9">
        <v>4</v>
      </c>
      <c r="M439" s="9">
        <v>2</v>
      </c>
      <c r="N439" s="9">
        <v>4</v>
      </c>
      <c r="O439" s="9">
        <v>4</v>
      </c>
      <c r="P439" s="9">
        <v>2</v>
      </c>
      <c r="Q439">
        <f t="shared" si="6"/>
        <v>53</v>
      </c>
    </row>
    <row r="440" spans="1:17" ht="14.25" customHeight="1" x14ac:dyDescent="0.3">
      <c r="A440" s="2">
        <v>2002</v>
      </c>
      <c r="B440" s="7">
        <v>2</v>
      </c>
      <c r="C440" s="7">
        <v>5</v>
      </c>
      <c r="D440" s="7">
        <v>5</v>
      </c>
      <c r="E440" s="7">
        <v>5</v>
      </c>
      <c r="F440" s="7">
        <v>5</v>
      </c>
      <c r="G440" s="7">
        <v>4</v>
      </c>
      <c r="H440" s="7">
        <v>4</v>
      </c>
      <c r="I440" s="7">
        <v>5</v>
      </c>
      <c r="J440" s="7">
        <v>2</v>
      </c>
      <c r="K440" s="7">
        <v>5</v>
      </c>
      <c r="L440" s="7">
        <v>5</v>
      </c>
      <c r="M440" s="7">
        <v>1</v>
      </c>
      <c r="N440" s="7">
        <v>5</v>
      </c>
      <c r="O440" s="7">
        <v>4</v>
      </c>
      <c r="P440" s="7">
        <v>5</v>
      </c>
      <c r="Q440">
        <f t="shared" si="6"/>
        <v>62</v>
      </c>
    </row>
    <row r="441" spans="1:17" ht="14.25" customHeight="1" x14ac:dyDescent="0.3">
      <c r="A441" s="4">
        <v>2002</v>
      </c>
      <c r="B441" s="9">
        <v>2</v>
      </c>
      <c r="C441" s="9">
        <v>5</v>
      </c>
      <c r="D441" s="9">
        <v>4</v>
      </c>
      <c r="E441" s="9">
        <v>5</v>
      </c>
      <c r="F441" s="9">
        <v>5</v>
      </c>
      <c r="G441" s="9">
        <v>4</v>
      </c>
      <c r="H441" s="9">
        <v>4</v>
      </c>
      <c r="I441" s="9">
        <v>4</v>
      </c>
      <c r="J441" s="9">
        <v>2</v>
      </c>
      <c r="K441" s="9">
        <v>4</v>
      </c>
      <c r="L441" s="9">
        <v>4</v>
      </c>
      <c r="M441" s="9">
        <v>2</v>
      </c>
      <c r="N441" s="9">
        <v>4</v>
      </c>
      <c r="O441" s="9">
        <v>4</v>
      </c>
      <c r="P441" s="9">
        <v>4</v>
      </c>
      <c r="Q441">
        <f t="shared" si="6"/>
        <v>57</v>
      </c>
    </row>
    <row r="442" spans="1:17" ht="14.25" customHeight="1" x14ac:dyDescent="0.3">
      <c r="A442" s="2">
        <v>1999</v>
      </c>
      <c r="B442" s="7">
        <v>1</v>
      </c>
      <c r="C442" s="7">
        <v>5</v>
      </c>
      <c r="D442" s="7">
        <v>2</v>
      </c>
      <c r="E442" s="7">
        <v>5</v>
      </c>
      <c r="F442" s="7">
        <v>5</v>
      </c>
      <c r="G442" s="7">
        <v>4</v>
      </c>
      <c r="H442" s="7">
        <v>4</v>
      </c>
      <c r="I442" s="7">
        <v>4</v>
      </c>
      <c r="J442" s="7">
        <v>1</v>
      </c>
      <c r="K442" s="7">
        <v>4</v>
      </c>
      <c r="L442" s="7">
        <v>3</v>
      </c>
      <c r="M442" s="7">
        <v>2</v>
      </c>
      <c r="N442" s="7">
        <v>4</v>
      </c>
      <c r="O442" s="7">
        <v>3</v>
      </c>
      <c r="P442" s="7">
        <v>2</v>
      </c>
      <c r="Q442">
        <f t="shared" si="6"/>
        <v>49</v>
      </c>
    </row>
    <row r="443" spans="1:17" ht="14.25" customHeight="1" x14ac:dyDescent="0.3">
      <c r="A443" s="4">
        <v>2001</v>
      </c>
      <c r="B443" s="9">
        <v>4</v>
      </c>
      <c r="C443" s="9">
        <v>4</v>
      </c>
      <c r="D443" s="9">
        <v>4</v>
      </c>
      <c r="E443" s="9">
        <v>5</v>
      </c>
      <c r="F443" s="9">
        <v>5</v>
      </c>
      <c r="G443" s="9">
        <v>4</v>
      </c>
      <c r="H443" s="9">
        <v>5</v>
      </c>
      <c r="I443" s="9">
        <v>5</v>
      </c>
      <c r="J443" s="9">
        <v>1</v>
      </c>
      <c r="K443" s="9">
        <v>5</v>
      </c>
      <c r="L443" s="9">
        <v>5</v>
      </c>
      <c r="M443" s="9">
        <v>1</v>
      </c>
      <c r="N443" s="9">
        <v>5</v>
      </c>
      <c r="O443" s="9">
        <v>5</v>
      </c>
      <c r="P443" s="9">
        <v>5</v>
      </c>
      <c r="Q443">
        <f t="shared" si="6"/>
        <v>63</v>
      </c>
    </row>
    <row r="444" spans="1:17" ht="14.25" customHeight="1" x14ac:dyDescent="0.3">
      <c r="A444" s="2">
        <v>2001</v>
      </c>
      <c r="B444" s="7">
        <v>2</v>
      </c>
      <c r="C444" s="7">
        <v>5</v>
      </c>
      <c r="D444" s="7">
        <v>4</v>
      </c>
      <c r="E444" s="7">
        <v>5</v>
      </c>
      <c r="F444" s="7">
        <v>5</v>
      </c>
      <c r="G444" s="7">
        <v>5</v>
      </c>
      <c r="H444" s="7">
        <v>5</v>
      </c>
      <c r="I444" s="7">
        <v>5</v>
      </c>
      <c r="J444" s="7">
        <v>1</v>
      </c>
      <c r="K444" s="7">
        <v>5</v>
      </c>
      <c r="L444" s="7">
        <v>5</v>
      </c>
      <c r="M444" s="7">
        <v>1</v>
      </c>
      <c r="N444" s="7">
        <v>5</v>
      </c>
      <c r="O444" s="7">
        <v>5</v>
      </c>
      <c r="P444" s="7">
        <v>5</v>
      </c>
      <c r="Q444">
        <f t="shared" si="6"/>
        <v>63</v>
      </c>
    </row>
    <row r="445" spans="1:17" ht="14.25" customHeight="1" x14ac:dyDescent="0.3">
      <c r="A445" s="4">
        <v>1998</v>
      </c>
      <c r="B445" s="9">
        <v>5</v>
      </c>
      <c r="C445" s="9">
        <v>5</v>
      </c>
      <c r="D445" s="9">
        <v>3</v>
      </c>
      <c r="E445" s="9">
        <v>5</v>
      </c>
      <c r="F445" s="9">
        <v>5</v>
      </c>
      <c r="G445" s="9">
        <v>4</v>
      </c>
      <c r="H445" s="9">
        <v>5</v>
      </c>
      <c r="I445" s="9">
        <v>5</v>
      </c>
      <c r="J445" s="9">
        <v>3</v>
      </c>
      <c r="K445" s="9">
        <v>5</v>
      </c>
      <c r="L445" s="9">
        <v>5</v>
      </c>
      <c r="M445" s="9">
        <v>1</v>
      </c>
      <c r="N445" s="9">
        <v>5</v>
      </c>
      <c r="O445" s="9">
        <v>5</v>
      </c>
      <c r="P445" s="9">
        <v>5</v>
      </c>
      <c r="Q445">
        <f t="shared" si="6"/>
        <v>66</v>
      </c>
    </row>
    <row r="446" spans="1:17" ht="14.25" customHeight="1" x14ac:dyDescent="0.3">
      <c r="A446" s="2">
        <v>2003</v>
      </c>
      <c r="B446" s="7">
        <v>5</v>
      </c>
      <c r="C446" s="7">
        <v>5</v>
      </c>
      <c r="D446" s="7">
        <v>5</v>
      </c>
      <c r="E446" s="7">
        <v>5</v>
      </c>
      <c r="F446" s="7">
        <v>5</v>
      </c>
      <c r="G446" s="7">
        <v>2</v>
      </c>
      <c r="H446" s="7">
        <v>4</v>
      </c>
      <c r="I446" s="7">
        <v>5</v>
      </c>
      <c r="J446" s="7">
        <v>3</v>
      </c>
      <c r="K446" s="7">
        <v>5</v>
      </c>
      <c r="L446" s="7">
        <v>5</v>
      </c>
      <c r="M446" s="7">
        <v>1</v>
      </c>
      <c r="N446" s="7">
        <v>4</v>
      </c>
      <c r="O446" s="7">
        <v>5</v>
      </c>
      <c r="P446" s="7">
        <v>4</v>
      </c>
      <c r="Q446">
        <f t="shared" si="6"/>
        <v>63</v>
      </c>
    </row>
    <row r="447" spans="1:17" ht="14.25" customHeight="1" x14ac:dyDescent="0.3">
      <c r="A447" s="4">
        <v>2000</v>
      </c>
      <c r="B447" s="9">
        <v>4</v>
      </c>
      <c r="C447" s="9">
        <v>5</v>
      </c>
      <c r="D447" s="9">
        <v>2</v>
      </c>
      <c r="E447" s="9">
        <v>5</v>
      </c>
      <c r="F447" s="9">
        <v>5</v>
      </c>
      <c r="G447" s="9">
        <v>1</v>
      </c>
      <c r="H447" s="9">
        <v>2</v>
      </c>
      <c r="I447" s="9">
        <v>4</v>
      </c>
      <c r="J447" s="9">
        <v>4</v>
      </c>
      <c r="K447" s="9">
        <v>3</v>
      </c>
      <c r="L447" s="9">
        <v>3</v>
      </c>
      <c r="M447" s="9">
        <v>2</v>
      </c>
      <c r="N447" s="9">
        <v>4</v>
      </c>
      <c r="O447" s="9">
        <v>3</v>
      </c>
      <c r="P447" s="9">
        <v>3</v>
      </c>
      <c r="Q447">
        <f t="shared" si="6"/>
        <v>50</v>
      </c>
    </row>
    <row r="448" spans="1:17" ht="14.25" customHeight="1" x14ac:dyDescent="0.3">
      <c r="A448" s="2">
        <v>2000</v>
      </c>
      <c r="B448" s="7">
        <v>4</v>
      </c>
      <c r="C448" s="7">
        <v>5</v>
      </c>
      <c r="D448" s="7">
        <v>4</v>
      </c>
      <c r="E448" s="7">
        <v>5</v>
      </c>
      <c r="F448" s="7">
        <v>4</v>
      </c>
      <c r="G448" s="7">
        <v>2</v>
      </c>
      <c r="H448" s="7">
        <v>4</v>
      </c>
      <c r="I448" s="7">
        <v>5</v>
      </c>
      <c r="J448" s="7">
        <v>2</v>
      </c>
      <c r="K448" s="7">
        <v>5</v>
      </c>
      <c r="L448" s="7">
        <v>4</v>
      </c>
      <c r="M448" s="7">
        <v>3</v>
      </c>
      <c r="N448" s="7">
        <v>2</v>
      </c>
      <c r="O448" s="7">
        <v>5</v>
      </c>
      <c r="P448" s="7">
        <v>2</v>
      </c>
      <c r="Q448">
        <f t="shared" si="6"/>
        <v>56</v>
      </c>
    </row>
    <row r="449" spans="1:17" ht="14.25" customHeight="1" x14ac:dyDescent="0.3">
      <c r="A449" s="4">
        <v>1998</v>
      </c>
      <c r="B449" s="9">
        <v>4</v>
      </c>
      <c r="C449" s="9">
        <v>2</v>
      </c>
      <c r="D449" s="9">
        <v>1</v>
      </c>
      <c r="E449" s="9">
        <v>4</v>
      </c>
      <c r="F449" s="9">
        <v>4</v>
      </c>
      <c r="G449" s="9">
        <v>1</v>
      </c>
      <c r="H449" s="9">
        <v>2</v>
      </c>
      <c r="I449" s="9">
        <v>2</v>
      </c>
      <c r="J449" s="9">
        <v>4</v>
      </c>
      <c r="K449" s="9">
        <v>4</v>
      </c>
      <c r="L449" s="9">
        <v>2</v>
      </c>
      <c r="M449" s="9">
        <v>4</v>
      </c>
      <c r="N449" s="9">
        <v>4</v>
      </c>
      <c r="O449" s="9">
        <v>1</v>
      </c>
      <c r="P449" s="9">
        <v>2</v>
      </c>
      <c r="Q449">
        <f t="shared" si="6"/>
        <v>41</v>
      </c>
    </row>
    <row r="450" spans="1:17" ht="14.25" customHeight="1" x14ac:dyDescent="0.3">
      <c r="A450" s="2">
        <v>1967</v>
      </c>
      <c r="B450" s="7">
        <v>1</v>
      </c>
      <c r="C450" s="7">
        <v>1</v>
      </c>
      <c r="D450" s="7">
        <v>1</v>
      </c>
      <c r="E450" s="7">
        <v>2</v>
      </c>
      <c r="F450" s="7">
        <v>2</v>
      </c>
      <c r="G450" s="7">
        <v>1</v>
      </c>
      <c r="H450" s="7">
        <v>1</v>
      </c>
      <c r="I450" s="7">
        <v>1</v>
      </c>
      <c r="J450" s="7">
        <v>5</v>
      </c>
      <c r="K450" s="7">
        <v>1</v>
      </c>
      <c r="L450" s="7">
        <v>1</v>
      </c>
      <c r="M450" s="7">
        <v>5</v>
      </c>
      <c r="N450" s="7">
        <v>1</v>
      </c>
      <c r="O450" s="7">
        <v>2</v>
      </c>
      <c r="P450" s="7">
        <v>1</v>
      </c>
      <c r="Q450">
        <f t="shared" si="6"/>
        <v>26</v>
      </c>
    </row>
    <row r="451" spans="1:17" ht="14.25" customHeight="1" x14ac:dyDescent="0.3">
      <c r="A451" s="4">
        <v>2002</v>
      </c>
      <c r="B451" s="9">
        <v>1</v>
      </c>
      <c r="C451" s="9">
        <v>5</v>
      </c>
      <c r="D451" s="9">
        <v>2</v>
      </c>
      <c r="E451" s="9">
        <v>5</v>
      </c>
      <c r="F451" s="9">
        <v>4</v>
      </c>
      <c r="G451" s="9">
        <v>3</v>
      </c>
      <c r="H451" s="9">
        <v>4</v>
      </c>
      <c r="I451" s="9">
        <v>4</v>
      </c>
      <c r="J451" s="9">
        <v>2</v>
      </c>
      <c r="K451" s="9">
        <v>4</v>
      </c>
      <c r="L451" s="9">
        <v>4</v>
      </c>
      <c r="M451" s="9">
        <v>2</v>
      </c>
      <c r="N451" s="9">
        <v>3</v>
      </c>
      <c r="O451" s="9">
        <v>4</v>
      </c>
      <c r="P451" s="9">
        <v>4</v>
      </c>
      <c r="Q451">
        <f t="shared" ref="Q451:Q456" si="7">SUM(B451:P451)</f>
        <v>51</v>
      </c>
    </row>
    <row r="452" spans="1:17" ht="14.25" customHeight="1" x14ac:dyDescent="0.3">
      <c r="A452" s="2">
        <v>1971</v>
      </c>
      <c r="B452" s="7">
        <v>2</v>
      </c>
      <c r="C452" s="7">
        <v>4</v>
      </c>
      <c r="D452" s="7">
        <v>5</v>
      </c>
      <c r="E452" s="7">
        <v>4</v>
      </c>
      <c r="F452" s="7">
        <v>5</v>
      </c>
      <c r="G452" s="7">
        <v>2</v>
      </c>
      <c r="H452" s="7">
        <v>3</v>
      </c>
      <c r="I452" s="7">
        <v>4</v>
      </c>
      <c r="J452" s="7">
        <v>4</v>
      </c>
      <c r="K452" s="7">
        <v>5</v>
      </c>
      <c r="L452" s="7">
        <v>4</v>
      </c>
      <c r="M452" s="7">
        <v>2</v>
      </c>
      <c r="N452" s="7">
        <v>5</v>
      </c>
      <c r="O452" s="7">
        <v>5</v>
      </c>
      <c r="P452" s="7">
        <v>5</v>
      </c>
      <c r="Q452">
        <f t="shared" si="7"/>
        <v>59</v>
      </c>
    </row>
    <row r="453" spans="1:17" ht="14.25" customHeight="1" x14ac:dyDescent="0.3">
      <c r="A453" s="4">
        <v>1983</v>
      </c>
      <c r="B453" s="9">
        <v>1</v>
      </c>
      <c r="C453" s="9">
        <v>2</v>
      </c>
      <c r="D453" s="9">
        <v>5</v>
      </c>
      <c r="E453" s="9">
        <v>5</v>
      </c>
      <c r="F453" s="9">
        <v>5</v>
      </c>
      <c r="G453" s="9">
        <v>2</v>
      </c>
      <c r="H453" s="9">
        <v>2</v>
      </c>
      <c r="I453" s="9">
        <v>5</v>
      </c>
      <c r="J453" s="9">
        <v>2</v>
      </c>
      <c r="K453" s="9">
        <v>5</v>
      </c>
      <c r="L453" s="9">
        <v>4</v>
      </c>
      <c r="M453" s="9">
        <v>1</v>
      </c>
      <c r="N453" s="9">
        <v>2</v>
      </c>
      <c r="O453" s="9">
        <v>5</v>
      </c>
      <c r="P453" s="9">
        <v>2</v>
      </c>
      <c r="Q453">
        <f t="shared" si="7"/>
        <v>48</v>
      </c>
    </row>
    <row r="454" spans="1:17" ht="14.25" customHeight="1" x14ac:dyDescent="0.3">
      <c r="A454" s="2">
        <v>1990</v>
      </c>
      <c r="B454" s="7">
        <v>2</v>
      </c>
      <c r="C454" s="7">
        <v>4</v>
      </c>
      <c r="D454" s="7">
        <v>4</v>
      </c>
      <c r="E454" s="7">
        <v>4</v>
      </c>
      <c r="F454" s="7">
        <v>4</v>
      </c>
      <c r="G454" s="7">
        <v>2</v>
      </c>
      <c r="H454" s="7">
        <v>2</v>
      </c>
      <c r="I454" s="7">
        <v>4</v>
      </c>
      <c r="J454" s="7">
        <v>4</v>
      </c>
      <c r="K454" s="7">
        <v>4</v>
      </c>
      <c r="L454" s="7">
        <v>4</v>
      </c>
      <c r="M454" s="7">
        <v>2</v>
      </c>
      <c r="N454" s="7">
        <v>2</v>
      </c>
      <c r="O454" s="7">
        <v>4</v>
      </c>
      <c r="P454" s="7">
        <v>3</v>
      </c>
      <c r="Q454">
        <f t="shared" si="7"/>
        <v>49</v>
      </c>
    </row>
    <row r="455" spans="1:17" ht="14.25" customHeight="1" x14ac:dyDescent="0.3">
      <c r="A455" s="2">
        <v>2000</v>
      </c>
      <c r="B455" s="7">
        <v>5</v>
      </c>
      <c r="C455" s="7">
        <v>5</v>
      </c>
      <c r="D455" s="7">
        <v>5</v>
      </c>
      <c r="E455" s="7">
        <v>5</v>
      </c>
      <c r="F455" s="7">
        <v>5</v>
      </c>
      <c r="G455" s="7">
        <v>5</v>
      </c>
      <c r="H455" s="7">
        <v>4</v>
      </c>
      <c r="I455" s="7">
        <v>3</v>
      </c>
      <c r="J455" s="7">
        <v>3</v>
      </c>
      <c r="K455" s="7">
        <v>4</v>
      </c>
      <c r="L455" s="7">
        <v>5</v>
      </c>
      <c r="M455" s="7">
        <v>1</v>
      </c>
      <c r="N455" s="7">
        <v>5</v>
      </c>
      <c r="O455" s="7">
        <v>4</v>
      </c>
      <c r="P455" s="7">
        <v>3</v>
      </c>
      <c r="Q455">
        <f t="shared" si="7"/>
        <v>62</v>
      </c>
    </row>
    <row r="456" spans="1:17" ht="14.25" customHeight="1" x14ac:dyDescent="0.3">
      <c r="A456" s="4">
        <v>1969</v>
      </c>
      <c r="B456" s="9">
        <v>2</v>
      </c>
      <c r="C456" s="9">
        <v>5</v>
      </c>
      <c r="D456" s="9">
        <v>5</v>
      </c>
      <c r="E456" s="9">
        <v>5</v>
      </c>
      <c r="F456" s="9">
        <v>5</v>
      </c>
      <c r="G456" s="9">
        <v>4</v>
      </c>
      <c r="H456" s="9">
        <v>5</v>
      </c>
      <c r="I456" s="9">
        <v>5</v>
      </c>
      <c r="J456" s="9">
        <v>5</v>
      </c>
      <c r="K456" s="9">
        <v>4</v>
      </c>
      <c r="L456" s="9">
        <v>5</v>
      </c>
      <c r="M456" s="9">
        <v>2</v>
      </c>
      <c r="N456" s="9">
        <v>5</v>
      </c>
      <c r="O456" s="9">
        <v>5</v>
      </c>
      <c r="P456" s="9">
        <v>5</v>
      </c>
      <c r="Q456">
        <f t="shared" si="7"/>
        <v>67</v>
      </c>
    </row>
    <row r="457" spans="1:17" ht="14.2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1:17" ht="14.2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1:17" ht="14.2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1:17" ht="14.2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1:17" ht="14.2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1:17" ht="14.2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1:17" ht="14.2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1:17" ht="14.2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1:16" ht="14.2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1:16" ht="14.2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1:16" ht="14.2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1:16" ht="14.2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1:16" ht="14.2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1:16" ht="14.2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1:16" ht="14.2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1:16" ht="14.2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</row>
    <row r="473" spans="1:16" ht="14.2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</row>
    <row r="474" spans="1:16" ht="14.2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</row>
    <row r="475" spans="1:16" ht="14.2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</row>
    <row r="476" spans="1:16" ht="14.25" customHeight="1" x14ac:dyDescent="0.3"/>
    <row r="477" spans="1:16" ht="14.25" customHeight="1" x14ac:dyDescent="0.3"/>
    <row r="478" spans="1:16" ht="14.25" customHeight="1" x14ac:dyDescent="0.3"/>
    <row r="479" spans="1:16" ht="14.25" customHeight="1" x14ac:dyDescent="0.3"/>
    <row r="480" spans="1:16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000"/>
  <sheetViews>
    <sheetView zoomScale="80" zoomScaleNormal="80" workbookViewId="0">
      <selection sqref="A1:A18"/>
    </sheetView>
  </sheetViews>
  <sheetFormatPr defaultColWidth="14.44140625" defaultRowHeight="15" customHeight="1" x14ac:dyDescent="0.3"/>
  <cols>
    <col min="1" max="4" width="8.77734375" customWidth="1"/>
    <col min="5" max="5" width="27.77734375" customWidth="1"/>
    <col min="6" max="52" width="8.77734375" customWidth="1"/>
  </cols>
  <sheetData>
    <row r="1" spans="1:52" ht="14.25" customHeight="1" x14ac:dyDescent="0.3">
      <c r="A1" s="15" t="s">
        <v>740</v>
      </c>
      <c r="B1" s="15" t="s">
        <v>50</v>
      </c>
      <c r="C1" s="15">
        <v>1932</v>
      </c>
      <c r="D1" s="15" t="s">
        <v>741</v>
      </c>
      <c r="E1" s="15" t="s">
        <v>742</v>
      </c>
      <c r="F1" s="16">
        <v>1</v>
      </c>
      <c r="G1" s="16">
        <v>1</v>
      </c>
      <c r="H1" s="16">
        <v>1</v>
      </c>
      <c r="I1" s="16">
        <v>1</v>
      </c>
      <c r="J1" s="16">
        <v>1</v>
      </c>
      <c r="K1" s="16">
        <v>1</v>
      </c>
      <c r="L1" s="16">
        <v>1</v>
      </c>
      <c r="M1" s="16">
        <v>1</v>
      </c>
      <c r="N1" s="16">
        <v>1</v>
      </c>
      <c r="O1" s="16">
        <v>1</v>
      </c>
      <c r="P1" s="16">
        <v>1</v>
      </c>
      <c r="Q1" s="16">
        <v>1</v>
      </c>
      <c r="R1" s="16">
        <v>1</v>
      </c>
      <c r="S1" s="16">
        <v>1</v>
      </c>
      <c r="T1" s="16">
        <v>1</v>
      </c>
      <c r="U1" s="16">
        <v>1</v>
      </c>
      <c r="V1" s="16">
        <v>2</v>
      </c>
      <c r="W1" s="16">
        <v>1</v>
      </c>
      <c r="X1" s="16">
        <v>2</v>
      </c>
      <c r="Y1" s="16">
        <v>1</v>
      </c>
      <c r="Z1" s="16">
        <v>4</v>
      </c>
      <c r="AA1" s="16">
        <v>2</v>
      </c>
      <c r="AB1" s="16">
        <v>5</v>
      </c>
      <c r="AC1" s="16">
        <v>1</v>
      </c>
      <c r="AD1" s="16">
        <v>2</v>
      </c>
      <c r="AE1" s="16">
        <v>1</v>
      </c>
      <c r="AF1" s="16">
        <v>1</v>
      </c>
      <c r="AG1" s="16">
        <v>2</v>
      </c>
      <c r="AH1" s="16">
        <v>3</v>
      </c>
      <c r="AI1" s="16">
        <v>1</v>
      </c>
      <c r="AJ1" s="16">
        <v>13</v>
      </c>
      <c r="AK1" s="16">
        <v>3</v>
      </c>
      <c r="AL1" s="16">
        <v>5</v>
      </c>
      <c r="AM1" s="16">
        <v>12</v>
      </c>
      <c r="AN1" s="16">
        <v>7</v>
      </c>
      <c r="AO1" s="16">
        <v>2</v>
      </c>
      <c r="AP1" s="16">
        <v>9</v>
      </c>
      <c r="AQ1" s="16">
        <v>15</v>
      </c>
      <c r="AR1" s="16">
        <v>8</v>
      </c>
      <c r="AS1" s="16">
        <v>6</v>
      </c>
      <c r="AT1" s="16">
        <v>4</v>
      </c>
      <c r="AU1" s="16">
        <v>11</v>
      </c>
      <c r="AV1" s="16">
        <v>14</v>
      </c>
      <c r="AW1" s="16">
        <v>1</v>
      </c>
      <c r="AX1" s="16">
        <v>10</v>
      </c>
      <c r="AY1" s="16">
        <v>28</v>
      </c>
      <c r="AZ1" s="17">
        <f t="shared" ref="AZ1:AZ19" si="0">SUM(F1:AY1)</f>
        <v>192</v>
      </c>
    </row>
    <row r="2" spans="1:52" ht="14.25" customHeight="1" x14ac:dyDescent="0.3">
      <c r="A2" s="18" t="s">
        <v>709</v>
      </c>
      <c r="B2" s="19" t="s">
        <v>50</v>
      </c>
      <c r="C2" s="19">
        <v>1999</v>
      </c>
      <c r="D2" s="19" t="s">
        <v>710</v>
      </c>
      <c r="E2" s="19" t="s">
        <v>711</v>
      </c>
      <c r="F2" s="20">
        <v>2</v>
      </c>
      <c r="G2" s="20">
        <v>4</v>
      </c>
      <c r="H2" s="20">
        <v>1</v>
      </c>
      <c r="I2" s="20">
        <v>5</v>
      </c>
      <c r="J2" s="20">
        <v>4</v>
      </c>
      <c r="K2" s="20">
        <v>2</v>
      </c>
      <c r="L2" s="20">
        <v>2</v>
      </c>
      <c r="M2" s="20">
        <v>2</v>
      </c>
      <c r="N2" s="20">
        <v>3</v>
      </c>
      <c r="O2" s="20">
        <v>4</v>
      </c>
      <c r="P2" s="20">
        <v>3</v>
      </c>
      <c r="Q2" s="20">
        <v>4</v>
      </c>
      <c r="R2" s="20">
        <v>4</v>
      </c>
      <c r="S2" s="20">
        <v>2</v>
      </c>
      <c r="T2" s="20">
        <v>4</v>
      </c>
      <c r="U2" s="20">
        <v>10</v>
      </c>
      <c r="V2" s="20">
        <v>4</v>
      </c>
      <c r="W2" s="20">
        <v>8</v>
      </c>
      <c r="X2" s="20">
        <v>7</v>
      </c>
      <c r="Y2" s="20">
        <v>7081</v>
      </c>
      <c r="Z2" s="20">
        <v>68</v>
      </c>
      <c r="AA2" s="20">
        <v>14</v>
      </c>
      <c r="AB2" s="20">
        <v>20</v>
      </c>
      <c r="AC2" s="20">
        <v>9</v>
      </c>
      <c r="AD2" s="20">
        <v>19</v>
      </c>
      <c r="AE2" s="20">
        <v>6</v>
      </c>
      <c r="AF2" s="20">
        <v>135</v>
      </c>
      <c r="AG2" s="20">
        <v>10</v>
      </c>
      <c r="AH2" s="20">
        <v>14</v>
      </c>
      <c r="AI2" s="20">
        <v>17</v>
      </c>
      <c r="AJ2" s="20">
        <v>3</v>
      </c>
      <c r="AK2" s="20">
        <v>2</v>
      </c>
      <c r="AL2" s="20">
        <v>13</v>
      </c>
      <c r="AM2" s="20">
        <v>9</v>
      </c>
      <c r="AN2" s="20">
        <v>1</v>
      </c>
      <c r="AO2" s="20">
        <v>6</v>
      </c>
      <c r="AP2" s="20">
        <v>14</v>
      </c>
      <c r="AQ2" s="20">
        <v>10</v>
      </c>
      <c r="AR2" s="20">
        <v>15</v>
      </c>
      <c r="AS2" s="20">
        <v>4</v>
      </c>
      <c r="AT2" s="20">
        <v>11</v>
      </c>
      <c r="AU2" s="20">
        <v>12</v>
      </c>
      <c r="AV2" s="20">
        <v>7</v>
      </c>
      <c r="AW2" s="20">
        <v>8</v>
      </c>
      <c r="AX2" s="20">
        <v>5</v>
      </c>
      <c r="AY2" s="21">
        <v>56</v>
      </c>
      <c r="AZ2" s="17">
        <f t="shared" si="0"/>
        <v>7644</v>
      </c>
    </row>
    <row r="3" spans="1:52" ht="14.25" customHeight="1" x14ac:dyDescent="0.3">
      <c r="A3" s="18" t="s">
        <v>962</v>
      </c>
      <c r="B3" s="19" t="s">
        <v>0</v>
      </c>
      <c r="C3" s="19">
        <v>2001</v>
      </c>
      <c r="D3" s="19" t="s">
        <v>963</v>
      </c>
      <c r="E3" s="19" t="s">
        <v>52</v>
      </c>
      <c r="F3" s="20">
        <v>4</v>
      </c>
      <c r="G3" s="20">
        <v>5</v>
      </c>
      <c r="H3" s="20">
        <v>5</v>
      </c>
      <c r="I3" s="20">
        <v>5</v>
      </c>
      <c r="J3" s="20">
        <v>5</v>
      </c>
      <c r="K3" s="20">
        <v>2</v>
      </c>
      <c r="L3" s="20">
        <v>4</v>
      </c>
      <c r="M3" s="20">
        <v>5</v>
      </c>
      <c r="N3" s="20">
        <v>3</v>
      </c>
      <c r="O3" s="20">
        <v>5</v>
      </c>
      <c r="P3" s="20">
        <v>4</v>
      </c>
      <c r="Q3" s="20">
        <v>2</v>
      </c>
      <c r="R3" s="20">
        <v>5</v>
      </c>
      <c r="S3" s="20">
        <v>4</v>
      </c>
      <c r="T3" s="20">
        <v>5</v>
      </c>
      <c r="U3" s="20">
        <v>8</v>
      </c>
      <c r="V3" s="20">
        <v>5</v>
      </c>
      <c r="W3" s="20">
        <v>4</v>
      </c>
      <c r="X3" s="20">
        <v>3</v>
      </c>
      <c r="Y3" s="20">
        <v>4</v>
      </c>
      <c r="Z3" s="20">
        <v>13</v>
      </c>
      <c r="AA3" s="20">
        <v>5</v>
      </c>
      <c r="AB3" s="20">
        <v>3</v>
      </c>
      <c r="AC3" s="20">
        <v>5</v>
      </c>
      <c r="AD3" s="20">
        <v>5</v>
      </c>
      <c r="AE3" s="20">
        <v>15</v>
      </c>
      <c r="AF3" s="20">
        <v>7</v>
      </c>
      <c r="AG3" s="20">
        <v>3</v>
      </c>
      <c r="AH3" s="20">
        <v>10</v>
      </c>
      <c r="AI3" s="20">
        <v>3</v>
      </c>
      <c r="AJ3" s="20">
        <v>14</v>
      </c>
      <c r="AK3" s="20">
        <v>11</v>
      </c>
      <c r="AL3" s="20">
        <v>7</v>
      </c>
      <c r="AM3" s="20">
        <v>15</v>
      </c>
      <c r="AN3" s="20">
        <v>3</v>
      </c>
      <c r="AO3" s="20">
        <v>2</v>
      </c>
      <c r="AP3" s="20">
        <v>12</v>
      </c>
      <c r="AQ3" s="20">
        <v>4</v>
      </c>
      <c r="AR3" s="20">
        <v>10</v>
      </c>
      <c r="AS3" s="20">
        <v>8</v>
      </c>
      <c r="AT3" s="20">
        <v>9</v>
      </c>
      <c r="AU3" s="20">
        <v>5</v>
      </c>
      <c r="AV3" s="20">
        <v>6</v>
      </c>
      <c r="AW3" s="20">
        <v>1</v>
      </c>
      <c r="AX3" s="20">
        <v>13</v>
      </c>
      <c r="AY3" s="21">
        <v>44</v>
      </c>
      <c r="AZ3" s="17">
        <f t="shared" si="0"/>
        <v>320</v>
      </c>
    </row>
    <row r="4" spans="1:52" ht="14.25" customHeight="1" x14ac:dyDescent="0.3">
      <c r="A4" s="18" t="s">
        <v>651</v>
      </c>
      <c r="B4" s="19" t="s">
        <v>0</v>
      </c>
      <c r="C4" s="19">
        <v>2000</v>
      </c>
      <c r="D4" s="19" t="s">
        <v>652</v>
      </c>
      <c r="E4" s="19" t="s">
        <v>115</v>
      </c>
      <c r="F4" s="20">
        <v>1</v>
      </c>
      <c r="G4" s="20">
        <v>4</v>
      </c>
      <c r="H4" s="20">
        <v>2</v>
      </c>
      <c r="I4" s="20">
        <v>5</v>
      </c>
      <c r="J4" s="20">
        <v>5</v>
      </c>
      <c r="K4" s="20">
        <v>3</v>
      </c>
      <c r="L4" s="20">
        <v>4</v>
      </c>
      <c r="M4" s="20">
        <v>4</v>
      </c>
      <c r="N4" s="20">
        <v>3</v>
      </c>
      <c r="O4" s="20">
        <v>4</v>
      </c>
      <c r="P4" s="20">
        <v>3</v>
      </c>
      <c r="Q4" s="20">
        <v>2</v>
      </c>
      <c r="R4" s="20">
        <v>2</v>
      </c>
      <c r="S4" s="20">
        <v>2</v>
      </c>
      <c r="T4" s="20">
        <v>2</v>
      </c>
      <c r="U4" s="20">
        <v>5</v>
      </c>
      <c r="V4" s="20">
        <v>3</v>
      </c>
      <c r="W4" s="20">
        <v>4</v>
      </c>
      <c r="X4" s="20">
        <v>3</v>
      </c>
      <c r="Y4" s="20">
        <v>4</v>
      </c>
      <c r="Z4" s="20">
        <v>9</v>
      </c>
      <c r="AA4" s="20">
        <v>68</v>
      </c>
      <c r="AB4" s="20">
        <v>3</v>
      </c>
      <c r="AC4" s="20">
        <v>6</v>
      </c>
      <c r="AD4" s="20">
        <v>4</v>
      </c>
      <c r="AE4" s="20">
        <v>7</v>
      </c>
      <c r="AF4" s="20">
        <v>6</v>
      </c>
      <c r="AG4" s="20">
        <v>11</v>
      </c>
      <c r="AH4" s="20">
        <v>12</v>
      </c>
      <c r="AI4" s="20">
        <v>16</v>
      </c>
      <c r="AJ4" s="20">
        <v>3</v>
      </c>
      <c r="AK4" s="20">
        <v>4</v>
      </c>
      <c r="AL4" s="20">
        <v>11</v>
      </c>
      <c r="AM4" s="20">
        <v>5</v>
      </c>
      <c r="AN4" s="20">
        <v>2</v>
      </c>
      <c r="AO4" s="20">
        <v>6</v>
      </c>
      <c r="AP4" s="20">
        <v>1</v>
      </c>
      <c r="AQ4" s="20">
        <v>10</v>
      </c>
      <c r="AR4" s="20">
        <v>13</v>
      </c>
      <c r="AS4" s="20">
        <v>14</v>
      </c>
      <c r="AT4" s="20">
        <v>9</v>
      </c>
      <c r="AU4" s="20">
        <v>15</v>
      </c>
      <c r="AV4" s="20">
        <v>7</v>
      </c>
      <c r="AW4" s="20">
        <v>12</v>
      </c>
      <c r="AX4" s="20">
        <v>8</v>
      </c>
      <c r="AY4" s="21">
        <v>55</v>
      </c>
      <c r="AZ4" s="17">
        <f t="shared" si="0"/>
        <v>382</v>
      </c>
    </row>
    <row r="5" spans="1:52" ht="14.25" customHeight="1" x14ac:dyDescent="0.3">
      <c r="A5" s="18" t="s">
        <v>866</v>
      </c>
      <c r="B5" s="19" t="s">
        <v>0</v>
      </c>
      <c r="C5" s="19">
        <v>2000</v>
      </c>
      <c r="D5" s="19" t="s">
        <v>867</v>
      </c>
      <c r="E5" s="19" t="s">
        <v>52</v>
      </c>
      <c r="F5" s="20">
        <v>1</v>
      </c>
      <c r="G5" s="20">
        <v>5</v>
      </c>
      <c r="H5" s="20">
        <v>3</v>
      </c>
      <c r="I5" s="20">
        <v>5</v>
      </c>
      <c r="J5" s="20">
        <v>5</v>
      </c>
      <c r="K5" s="20">
        <v>2</v>
      </c>
      <c r="L5" s="20">
        <v>4</v>
      </c>
      <c r="M5" s="20">
        <v>4</v>
      </c>
      <c r="N5" s="20">
        <v>4</v>
      </c>
      <c r="O5" s="20">
        <v>5</v>
      </c>
      <c r="P5" s="20">
        <v>4</v>
      </c>
      <c r="Q5" s="20">
        <v>2</v>
      </c>
      <c r="R5" s="20">
        <v>4</v>
      </c>
      <c r="S5" s="20">
        <v>2</v>
      </c>
      <c r="T5" s="20">
        <v>3</v>
      </c>
      <c r="U5" s="20">
        <v>2</v>
      </c>
      <c r="V5" s="20">
        <v>4</v>
      </c>
      <c r="W5" s="20">
        <v>29</v>
      </c>
      <c r="X5" s="20">
        <v>3</v>
      </c>
      <c r="Y5" s="20">
        <v>5</v>
      </c>
      <c r="Z5" s="20">
        <v>4</v>
      </c>
      <c r="AA5" s="20">
        <v>3</v>
      </c>
      <c r="AB5" s="20">
        <v>3</v>
      </c>
      <c r="AC5" s="20">
        <v>4</v>
      </c>
      <c r="AD5" s="20">
        <v>4</v>
      </c>
      <c r="AE5" s="20">
        <v>2</v>
      </c>
      <c r="AF5" s="20">
        <v>3</v>
      </c>
      <c r="AG5" s="20">
        <v>3</v>
      </c>
      <c r="AH5" s="20">
        <v>4</v>
      </c>
      <c r="AI5" s="20">
        <v>4</v>
      </c>
      <c r="AJ5" s="20">
        <v>11</v>
      </c>
      <c r="AK5" s="20">
        <v>9</v>
      </c>
      <c r="AL5" s="20">
        <v>1</v>
      </c>
      <c r="AM5" s="20">
        <v>5</v>
      </c>
      <c r="AN5" s="20">
        <v>6</v>
      </c>
      <c r="AO5" s="20">
        <v>14</v>
      </c>
      <c r="AP5" s="20">
        <v>4</v>
      </c>
      <c r="AQ5" s="20">
        <v>12</v>
      </c>
      <c r="AR5" s="20">
        <v>15</v>
      </c>
      <c r="AS5" s="20">
        <v>7</v>
      </c>
      <c r="AT5" s="20">
        <v>2</v>
      </c>
      <c r="AU5" s="20">
        <v>3</v>
      </c>
      <c r="AV5" s="20">
        <v>13</v>
      </c>
      <c r="AW5" s="20">
        <v>8</v>
      </c>
      <c r="AX5" s="20">
        <v>10</v>
      </c>
      <c r="AY5" s="21">
        <v>58</v>
      </c>
      <c r="AZ5" s="17">
        <f t="shared" si="0"/>
        <v>308</v>
      </c>
    </row>
    <row r="6" spans="1:52" ht="14.25" customHeight="1" x14ac:dyDescent="0.3">
      <c r="A6" s="18" t="s">
        <v>291</v>
      </c>
      <c r="B6" s="19" t="s">
        <v>0</v>
      </c>
      <c r="C6" s="19">
        <v>1998</v>
      </c>
      <c r="D6" s="19" t="s">
        <v>292</v>
      </c>
      <c r="E6" s="19" t="s">
        <v>52</v>
      </c>
      <c r="F6" s="20">
        <v>1</v>
      </c>
      <c r="G6" s="20">
        <v>4</v>
      </c>
      <c r="H6" s="20">
        <v>1</v>
      </c>
      <c r="I6" s="20">
        <v>5</v>
      </c>
      <c r="J6" s="20">
        <v>5</v>
      </c>
      <c r="K6" s="20">
        <v>1</v>
      </c>
      <c r="L6" s="20">
        <v>1</v>
      </c>
      <c r="M6" s="20">
        <v>1</v>
      </c>
      <c r="N6" s="20">
        <v>5</v>
      </c>
      <c r="O6" s="20">
        <v>4</v>
      </c>
      <c r="P6" s="20">
        <v>1</v>
      </c>
      <c r="Q6" s="20">
        <v>4</v>
      </c>
      <c r="R6" s="20">
        <v>1</v>
      </c>
      <c r="S6" s="20">
        <v>1</v>
      </c>
      <c r="T6" s="20">
        <v>1</v>
      </c>
      <c r="U6" s="20">
        <v>2</v>
      </c>
      <c r="V6" s="20">
        <v>11</v>
      </c>
      <c r="W6" s="20">
        <v>2</v>
      </c>
      <c r="X6" s="20">
        <v>6</v>
      </c>
      <c r="Y6" s="20">
        <v>3</v>
      </c>
      <c r="Z6" s="20">
        <v>2</v>
      </c>
      <c r="AA6" s="20">
        <v>3</v>
      </c>
      <c r="AB6" s="20">
        <v>16</v>
      </c>
      <c r="AC6" s="20">
        <v>15</v>
      </c>
      <c r="AD6" s="20">
        <v>4</v>
      </c>
      <c r="AE6" s="20">
        <v>3</v>
      </c>
      <c r="AF6" s="20">
        <v>6</v>
      </c>
      <c r="AG6" s="20">
        <v>4</v>
      </c>
      <c r="AH6" s="20">
        <v>4</v>
      </c>
      <c r="AI6" s="20">
        <v>10</v>
      </c>
      <c r="AJ6" s="20">
        <v>7</v>
      </c>
      <c r="AK6" s="20">
        <v>9</v>
      </c>
      <c r="AL6" s="20">
        <v>8</v>
      </c>
      <c r="AM6" s="20">
        <v>5</v>
      </c>
      <c r="AN6" s="20">
        <v>10</v>
      </c>
      <c r="AO6" s="20">
        <v>3</v>
      </c>
      <c r="AP6" s="20">
        <v>2</v>
      </c>
      <c r="AQ6" s="20">
        <v>1</v>
      </c>
      <c r="AR6" s="20">
        <v>15</v>
      </c>
      <c r="AS6" s="20">
        <v>11</v>
      </c>
      <c r="AT6" s="20">
        <v>6</v>
      </c>
      <c r="AU6" s="20">
        <v>13</v>
      </c>
      <c r="AV6" s="20">
        <v>14</v>
      </c>
      <c r="AW6" s="20">
        <v>4</v>
      </c>
      <c r="AX6" s="20">
        <v>12</v>
      </c>
      <c r="AY6" s="21">
        <v>27</v>
      </c>
      <c r="AZ6" s="17">
        <f t="shared" si="0"/>
        <v>274</v>
      </c>
    </row>
    <row r="7" spans="1:52" ht="14.25" customHeight="1" x14ac:dyDescent="0.3">
      <c r="A7" s="18" t="s">
        <v>551</v>
      </c>
      <c r="B7" s="19" t="s">
        <v>0</v>
      </c>
      <c r="C7" s="19">
        <v>1997</v>
      </c>
      <c r="D7" s="19" t="s">
        <v>552</v>
      </c>
      <c r="E7" s="19" t="s">
        <v>553</v>
      </c>
      <c r="F7" s="20">
        <v>5</v>
      </c>
      <c r="G7" s="20">
        <v>3</v>
      </c>
      <c r="H7" s="20">
        <v>5</v>
      </c>
      <c r="I7" s="20">
        <v>5</v>
      </c>
      <c r="J7" s="20">
        <v>5</v>
      </c>
      <c r="K7" s="20">
        <v>5</v>
      </c>
      <c r="L7" s="20">
        <v>5</v>
      </c>
      <c r="M7" s="20">
        <v>5</v>
      </c>
      <c r="N7" s="20">
        <v>1</v>
      </c>
      <c r="O7" s="20">
        <v>5</v>
      </c>
      <c r="P7" s="20">
        <v>5</v>
      </c>
      <c r="Q7" s="20">
        <v>1</v>
      </c>
      <c r="R7" s="20">
        <v>5</v>
      </c>
      <c r="S7" s="20">
        <v>5</v>
      </c>
      <c r="T7" s="20">
        <v>5</v>
      </c>
      <c r="U7" s="20">
        <v>4</v>
      </c>
      <c r="V7" s="20">
        <v>5</v>
      </c>
      <c r="W7" s="20">
        <v>3</v>
      </c>
      <c r="X7" s="20">
        <v>5</v>
      </c>
      <c r="Y7" s="20">
        <v>2</v>
      </c>
      <c r="Z7" s="20">
        <v>2</v>
      </c>
      <c r="AA7" s="20">
        <v>2</v>
      </c>
      <c r="AB7" s="20">
        <v>3</v>
      </c>
      <c r="AC7" s="20">
        <v>3</v>
      </c>
      <c r="AD7" s="20">
        <v>4</v>
      </c>
      <c r="AE7" s="20">
        <v>4</v>
      </c>
      <c r="AF7" s="20">
        <v>3</v>
      </c>
      <c r="AG7" s="20">
        <v>2</v>
      </c>
      <c r="AH7" s="20">
        <v>3</v>
      </c>
      <c r="AI7" s="20">
        <v>2</v>
      </c>
      <c r="AJ7" s="20">
        <v>15</v>
      </c>
      <c r="AK7" s="20">
        <v>6</v>
      </c>
      <c r="AL7" s="20">
        <v>12</v>
      </c>
      <c r="AM7" s="20">
        <v>8</v>
      </c>
      <c r="AN7" s="20">
        <v>9</v>
      </c>
      <c r="AO7" s="20">
        <v>2</v>
      </c>
      <c r="AP7" s="20">
        <v>7</v>
      </c>
      <c r="AQ7" s="20">
        <v>1</v>
      </c>
      <c r="AR7" s="20">
        <v>10</v>
      </c>
      <c r="AS7" s="20">
        <v>11</v>
      </c>
      <c r="AT7" s="20">
        <v>3</v>
      </c>
      <c r="AU7" s="20">
        <v>5</v>
      </c>
      <c r="AV7" s="20">
        <v>13</v>
      </c>
      <c r="AW7" s="20">
        <v>4</v>
      </c>
      <c r="AX7" s="20">
        <v>14</v>
      </c>
      <c r="AY7" s="21">
        <v>13</v>
      </c>
      <c r="AZ7" s="17">
        <f t="shared" si="0"/>
        <v>245</v>
      </c>
    </row>
    <row r="8" spans="1:52" ht="14.25" customHeight="1" x14ac:dyDescent="0.3">
      <c r="A8" s="18" t="s">
        <v>332</v>
      </c>
      <c r="B8" s="19" t="s">
        <v>0</v>
      </c>
      <c r="C8" s="19">
        <v>1996</v>
      </c>
      <c r="D8" s="19" t="s">
        <v>333</v>
      </c>
      <c r="E8" s="19" t="s">
        <v>115</v>
      </c>
      <c r="F8" s="20">
        <v>1</v>
      </c>
      <c r="G8" s="20">
        <v>4</v>
      </c>
      <c r="H8" s="20">
        <v>2</v>
      </c>
      <c r="I8" s="20">
        <v>5</v>
      </c>
      <c r="J8" s="20">
        <v>5</v>
      </c>
      <c r="K8" s="20">
        <v>2</v>
      </c>
      <c r="L8" s="20">
        <v>5</v>
      </c>
      <c r="M8" s="20">
        <v>4</v>
      </c>
      <c r="N8" s="20">
        <v>2</v>
      </c>
      <c r="O8" s="20">
        <v>4</v>
      </c>
      <c r="P8" s="20">
        <v>2</v>
      </c>
      <c r="Q8" s="20">
        <v>2</v>
      </c>
      <c r="R8" s="20">
        <v>4</v>
      </c>
      <c r="S8" s="20">
        <v>2</v>
      </c>
      <c r="T8" s="20">
        <v>2</v>
      </c>
      <c r="U8" s="20">
        <v>3</v>
      </c>
      <c r="V8" s="20">
        <v>4</v>
      </c>
      <c r="W8" s="20">
        <v>3</v>
      </c>
      <c r="X8" s="20">
        <v>2</v>
      </c>
      <c r="Y8" s="20">
        <v>4</v>
      </c>
      <c r="Z8" s="20">
        <v>9</v>
      </c>
      <c r="AA8" s="20">
        <v>2</v>
      </c>
      <c r="AB8" s="20">
        <v>4</v>
      </c>
      <c r="AC8" s="20">
        <v>7</v>
      </c>
      <c r="AD8" s="20">
        <v>2</v>
      </c>
      <c r="AE8" s="20">
        <v>12</v>
      </c>
      <c r="AF8" s="20">
        <v>4</v>
      </c>
      <c r="AG8" s="20">
        <v>2</v>
      </c>
      <c r="AH8" s="20">
        <v>1</v>
      </c>
      <c r="AI8" s="20">
        <v>4</v>
      </c>
      <c r="AJ8" s="20">
        <v>6</v>
      </c>
      <c r="AK8" s="20">
        <v>5</v>
      </c>
      <c r="AL8" s="20">
        <v>2</v>
      </c>
      <c r="AM8" s="20">
        <v>14</v>
      </c>
      <c r="AN8" s="20">
        <v>9</v>
      </c>
      <c r="AO8" s="20">
        <v>3</v>
      </c>
      <c r="AP8" s="20">
        <v>10</v>
      </c>
      <c r="AQ8" s="20">
        <v>13</v>
      </c>
      <c r="AR8" s="20">
        <v>1</v>
      </c>
      <c r="AS8" s="20">
        <v>12</v>
      </c>
      <c r="AT8" s="20">
        <v>7</v>
      </c>
      <c r="AU8" s="20">
        <v>4</v>
      </c>
      <c r="AV8" s="20">
        <v>15</v>
      </c>
      <c r="AW8" s="20">
        <v>8</v>
      </c>
      <c r="AX8" s="20">
        <v>11</v>
      </c>
      <c r="AY8" s="21">
        <v>65</v>
      </c>
      <c r="AZ8" s="17">
        <f t="shared" si="0"/>
        <v>294</v>
      </c>
    </row>
    <row r="9" spans="1:52" ht="14.25" customHeight="1" x14ac:dyDescent="0.3">
      <c r="A9" s="18" t="s">
        <v>910</v>
      </c>
      <c r="B9" s="19" t="s">
        <v>0</v>
      </c>
      <c r="C9" s="19">
        <v>1994</v>
      </c>
      <c r="D9" s="19" t="s">
        <v>911</v>
      </c>
      <c r="E9" s="19" t="s">
        <v>140</v>
      </c>
      <c r="F9" s="20">
        <v>1</v>
      </c>
      <c r="G9" s="20">
        <v>2</v>
      </c>
      <c r="H9" s="20">
        <v>2</v>
      </c>
      <c r="I9" s="20">
        <v>4</v>
      </c>
      <c r="J9" s="20">
        <v>2</v>
      </c>
      <c r="K9" s="20">
        <v>1</v>
      </c>
      <c r="L9" s="20">
        <v>2</v>
      </c>
      <c r="M9" s="20">
        <v>2</v>
      </c>
      <c r="N9" s="20">
        <v>4</v>
      </c>
      <c r="O9" s="20">
        <v>2</v>
      </c>
      <c r="P9" s="20">
        <v>2</v>
      </c>
      <c r="Q9" s="20">
        <v>4</v>
      </c>
      <c r="R9" s="20">
        <v>2</v>
      </c>
      <c r="S9" s="20">
        <v>2</v>
      </c>
      <c r="T9" s="20">
        <v>1</v>
      </c>
      <c r="U9" s="20">
        <v>4</v>
      </c>
      <c r="V9" s="20">
        <v>6</v>
      </c>
      <c r="W9" s="20">
        <v>5</v>
      </c>
      <c r="X9" s="20">
        <v>5</v>
      </c>
      <c r="Y9" s="20">
        <v>7</v>
      </c>
      <c r="Z9" s="20">
        <v>6</v>
      </c>
      <c r="AA9" s="20">
        <v>5</v>
      </c>
      <c r="AB9" s="20">
        <v>6</v>
      </c>
      <c r="AC9" s="20">
        <v>5</v>
      </c>
      <c r="AD9" s="20">
        <v>7</v>
      </c>
      <c r="AE9" s="20">
        <v>9</v>
      </c>
      <c r="AF9" s="20">
        <v>7</v>
      </c>
      <c r="AG9" s="20">
        <v>5</v>
      </c>
      <c r="AH9" s="20">
        <v>6</v>
      </c>
      <c r="AI9" s="20">
        <v>7</v>
      </c>
      <c r="AJ9" s="20">
        <v>6</v>
      </c>
      <c r="AK9" s="20">
        <v>3</v>
      </c>
      <c r="AL9" s="20">
        <v>13</v>
      </c>
      <c r="AM9" s="20">
        <v>10</v>
      </c>
      <c r="AN9" s="20">
        <v>5</v>
      </c>
      <c r="AO9" s="20">
        <v>2</v>
      </c>
      <c r="AP9" s="20">
        <v>12</v>
      </c>
      <c r="AQ9" s="20">
        <v>11</v>
      </c>
      <c r="AR9" s="20">
        <v>8</v>
      </c>
      <c r="AS9" s="20">
        <v>9</v>
      </c>
      <c r="AT9" s="20">
        <v>7</v>
      </c>
      <c r="AU9" s="20">
        <v>4</v>
      </c>
      <c r="AV9" s="20">
        <v>14</v>
      </c>
      <c r="AW9" s="20">
        <v>15</v>
      </c>
      <c r="AX9" s="20">
        <v>1</v>
      </c>
      <c r="AY9" s="21">
        <v>5</v>
      </c>
      <c r="AZ9" s="17">
        <f t="shared" si="0"/>
        <v>248</v>
      </c>
    </row>
    <row r="10" spans="1:52" ht="14.25" customHeight="1" x14ac:dyDescent="0.3">
      <c r="A10" s="18" t="s">
        <v>785</v>
      </c>
      <c r="B10" s="19" t="s">
        <v>0</v>
      </c>
      <c r="C10" s="19">
        <v>1976</v>
      </c>
      <c r="D10" s="19" t="s">
        <v>786</v>
      </c>
      <c r="E10" s="19" t="s">
        <v>787</v>
      </c>
      <c r="F10" s="20">
        <v>1</v>
      </c>
      <c r="G10" s="20">
        <v>3</v>
      </c>
      <c r="H10" s="20">
        <v>2</v>
      </c>
      <c r="I10" s="20">
        <v>3</v>
      </c>
      <c r="J10" s="20">
        <v>3</v>
      </c>
      <c r="K10" s="20">
        <v>1</v>
      </c>
      <c r="L10" s="20">
        <v>1</v>
      </c>
      <c r="M10" s="20">
        <v>1</v>
      </c>
      <c r="N10" s="20">
        <v>5</v>
      </c>
      <c r="O10" s="20">
        <v>4</v>
      </c>
      <c r="P10" s="20">
        <v>1</v>
      </c>
      <c r="Q10" s="20">
        <v>4</v>
      </c>
      <c r="R10" s="20">
        <v>1</v>
      </c>
      <c r="S10" s="20">
        <v>1</v>
      </c>
      <c r="T10" s="20">
        <v>1</v>
      </c>
      <c r="U10" s="20">
        <v>3</v>
      </c>
      <c r="V10" s="20">
        <v>6</v>
      </c>
      <c r="W10" s="20">
        <v>5</v>
      </c>
      <c r="X10" s="20">
        <v>5</v>
      </c>
      <c r="Y10" s="20">
        <v>3</v>
      </c>
      <c r="Z10" s="20">
        <v>5</v>
      </c>
      <c r="AA10" s="20">
        <v>4</v>
      </c>
      <c r="AB10" s="20">
        <v>5</v>
      </c>
      <c r="AC10" s="20">
        <v>5</v>
      </c>
      <c r="AD10" s="20">
        <v>5</v>
      </c>
      <c r="AE10" s="20">
        <v>3</v>
      </c>
      <c r="AF10" s="20">
        <v>4</v>
      </c>
      <c r="AG10" s="20">
        <v>5</v>
      </c>
      <c r="AH10" s="20">
        <v>3</v>
      </c>
      <c r="AI10" s="20">
        <v>3</v>
      </c>
      <c r="AJ10" s="20">
        <v>8</v>
      </c>
      <c r="AK10" s="20">
        <v>11</v>
      </c>
      <c r="AL10" s="20">
        <v>12</v>
      </c>
      <c r="AM10" s="20">
        <v>14</v>
      </c>
      <c r="AN10" s="20">
        <v>15</v>
      </c>
      <c r="AO10" s="20">
        <v>1</v>
      </c>
      <c r="AP10" s="20">
        <v>4</v>
      </c>
      <c r="AQ10" s="20">
        <v>13</v>
      </c>
      <c r="AR10" s="20">
        <v>3</v>
      </c>
      <c r="AS10" s="20">
        <v>10</v>
      </c>
      <c r="AT10" s="20">
        <v>6</v>
      </c>
      <c r="AU10" s="20">
        <v>7</v>
      </c>
      <c r="AV10" s="20">
        <v>5</v>
      </c>
      <c r="AW10" s="20">
        <v>2</v>
      </c>
      <c r="AX10" s="20">
        <v>9</v>
      </c>
      <c r="AY10" s="21">
        <v>5</v>
      </c>
      <c r="AZ10" s="17">
        <f t="shared" si="0"/>
        <v>221</v>
      </c>
    </row>
    <row r="11" spans="1:52" ht="14.25" customHeight="1" x14ac:dyDescent="0.3">
      <c r="A11" s="18" t="s">
        <v>476</v>
      </c>
      <c r="B11" s="19" t="s">
        <v>0</v>
      </c>
      <c r="C11" s="19">
        <v>1967</v>
      </c>
      <c r="D11" s="19" t="s">
        <v>477</v>
      </c>
      <c r="E11" s="19" t="s">
        <v>52</v>
      </c>
      <c r="F11" s="20">
        <v>3</v>
      </c>
      <c r="G11" s="20">
        <v>4</v>
      </c>
      <c r="H11" s="20">
        <v>2</v>
      </c>
      <c r="I11" s="20">
        <v>1</v>
      </c>
      <c r="J11" s="20">
        <v>5</v>
      </c>
      <c r="K11" s="20">
        <v>1</v>
      </c>
      <c r="L11" s="20">
        <v>1</v>
      </c>
      <c r="M11" s="20">
        <v>4</v>
      </c>
      <c r="N11" s="20">
        <v>5</v>
      </c>
      <c r="O11" s="20">
        <v>1</v>
      </c>
      <c r="P11" s="20">
        <v>1</v>
      </c>
      <c r="Q11" s="20">
        <v>2</v>
      </c>
      <c r="R11" s="20">
        <v>1</v>
      </c>
      <c r="S11" s="20">
        <v>1</v>
      </c>
      <c r="T11" s="20">
        <v>1</v>
      </c>
      <c r="U11" s="20">
        <v>5</v>
      </c>
      <c r="V11" s="20">
        <v>5</v>
      </c>
      <c r="W11" s="20">
        <v>6</v>
      </c>
      <c r="X11" s="20">
        <v>16</v>
      </c>
      <c r="Y11" s="20">
        <v>5</v>
      </c>
      <c r="Z11" s="20">
        <v>6</v>
      </c>
      <c r="AA11" s="20">
        <v>3</v>
      </c>
      <c r="AB11" s="20">
        <v>9</v>
      </c>
      <c r="AC11" s="20">
        <v>7</v>
      </c>
      <c r="AD11" s="20">
        <v>4</v>
      </c>
      <c r="AE11" s="20">
        <v>5</v>
      </c>
      <c r="AF11" s="20">
        <v>11</v>
      </c>
      <c r="AG11" s="20">
        <v>5</v>
      </c>
      <c r="AH11" s="20">
        <v>5</v>
      </c>
      <c r="AI11" s="20">
        <v>5</v>
      </c>
      <c r="AJ11" s="20">
        <v>14</v>
      </c>
      <c r="AK11" s="20">
        <v>6</v>
      </c>
      <c r="AL11" s="20">
        <v>10</v>
      </c>
      <c r="AM11" s="20">
        <v>1</v>
      </c>
      <c r="AN11" s="20">
        <v>4</v>
      </c>
      <c r="AO11" s="20">
        <v>13</v>
      </c>
      <c r="AP11" s="20">
        <v>12</v>
      </c>
      <c r="AQ11" s="20">
        <v>8</v>
      </c>
      <c r="AR11" s="20">
        <v>9</v>
      </c>
      <c r="AS11" s="20">
        <v>15</v>
      </c>
      <c r="AT11" s="20">
        <v>7</v>
      </c>
      <c r="AU11" s="20">
        <v>5</v>
      </c>
      <c r="AV11" s="20">
        <v>2</v>
      </c>
      <c r="AW11" s="20">
        <v>3</v>
      </c>
      <c r="AX11" s="20">
        <v>11</v>
      </c>
      <c r="AY11" s="21">
        <v>40</v>
      </c>
      <c r="AZ11" s="17">
        <f t="shared" si="0"/>
        <v>290</v>
      </c>
    </row>
    <row r="12" spans="1:52" ht="14.25" customHeight="1" x14ac:dyDescent="0.3">
      <c r="A12" s="18" t="s">
        <v>641</v>
      </c>
      <c r="B12" s="19" t="s">
        <v>0</v>
      </c>
      <c r="C12" s="19">
        <v>1963</v>
      </c>
      <c r="D12" s="19" t="s">
        <v>642</v>
      </c>
      <c r="E12" s="19" t="s">
        <v>295</v>
      </c>
      <c r="F12" s="20">
        <v>2</v>
      </c>
      <c r="G12" s="20">
        <v>5</v>
      </c>
      <c r="H12" s="20">
        <v>4</v>
      </c>
      <c r="I12" s="20">
        <v>5</v>
      </c>
      <c r="J12" s="20">
        <v>5</v>
      </c>
      <c r="K12" s="20">
        <v>2</v>
      </c>
      <c r="L12" s="20">
        <v>4</v>
      </c>
      <c r="M12" s="20">
        <v>4</v>
      </c>
      <c r="N12" s="20">
        <v>3</v>
      </c>
      <c r="O12" s="20">
        <v>4</v>
      </c>
      <c r="P12" s="20">
        <v>4</v>
      </c>
      <c r="Q12" s="20">
        <v>2</v>
      </c>
      <c r="R12" s="20">
        <v>2</v>
      </c>
      <c r="S12" s="20">
        <v>5</v>
      </c>
      <c r="T12" s="20">
        <v>2</v>
      </c>
      <c r="U12" s="20">
        <v>7</v>
      </c>
      <c r="V12" s="20">
        <v>5</v>
      </c>
      <c r="W12" s="20">
        <v>6</v>
      </c>
      <c r="X12" s="20">
        <v>5</v>
      </c>
      <c r="Y12" s="20">
        <v>5</v>
      </c>
      <c r="Z12" s="20">
        <v>8</v>
      </c>
      <c r="AA12" s="20">
        <v>4</v>
      </c>
      <c r="AB12" s="20">
        <v>7</v>
      </c>
      <c r="AC12" s="20">
        <v>4</v>
      </c>
      <c r="AD12" s="20">
        <v>5</v>
      </c>
      <c r="AE12" s="20">
        <v>4</v>
      </c>
      <c r="AF12" s="20">
        <v>7</v>
      </c>
      <c r="AG12" s="20">
        <v>6</v>
      </c>
      <c r="AH12" s="20">
        <v>6</v>
      </c>
      <c r="AI12" s="20">
        <v>4</v>
      </c>
      <c r="AJ12" s="20">
        <v>9</v>
      </c>
      <c r="AK12" s="20">
        <v>13</v>
      </c>
      <c r="AL12" s="20">
        <v>2</v>
      </c>
      <c r="AM12" s="20">
        <v>8</v>
      </c>
      <c r="AN12" s="20">
        <v>14</v>
      </c>
      <c r="AO12" s="20">
        <v>6</v>
      </c>
      <c r="AP12" s="20">
        <v>12</v>
      </c>
      <c r="AQ12" s="20">
        <v>15</v>
      </c>
      <c r="AR12" s="20">
        <v>7</v>
      </c>
      <c r="AS12" s="20">
        <v>10</v>
      </c>
      <c r="AT12" s="20">
        <v>3</v>
      </c>
      <c r="AU12" s="20">
        <v>4</v>
      </c>
      <c r="AV12" s="20">
        <v>1</v>
      </c>
      <c r="AW12" s="20">
        <v>5</v>
      </c>
      <c r="AX12" s="20">
        <v>11</v>
      </c>
      <c r="AY12" s="21">
        <v>57</v>
      </c>
      <c r="AZ12" s="17">
        <f t="shared" si="0"/>
        <v>313</v>
      </c>
    </row>
    <row r="13" spans="1:52" ht="14.25" customHeight="1" x14ac:dyDescent="0.3">
      <c r="A13" s="18" t="s">
        <v>406</v>
      </c>
      <c r="B13" s="19" t="s">
        <v>50</v>
      </c>
      <c r="C13" s="19">
        <v>2006</v>
      </c>
      <c r="D13" s="19" t="s">
        <v>407</v>
      </c>
      <c r="E13" s="19" t="s">
        <v>140</v>
      </c>
      <c r="F13" s="20">
        <v>4</v>
      </c>
      <c r="G13" s="20">
        <v>4</v>
      </c>
      <c r="H13" s="20">
        <v>4</v>
      </c>
      <c r="I13" s="20">
        <v>5</v>
      </c>
      <c r="J13" s="20">
        <v>5</v>
      </c>
      <c r="K13" s="20">
        <v>2</v>
      </c>
      <c r="L13" s="20">
        <v>4</v>
      </c>
      <c r="M13" s="20">
        <v>4</v>
      </c>
      <c r="N13" s="20">
        <v>4</v>
      </c>
      <c r="O13" s="20">
        <v>4</v>
      </c>
      <c r="P13" s="20">
        <v>2</v>
      </c>
      <c r="Q13" s="20">
        <v>1</v>
      </c>
      <c r="R13" s="20">
        <v>4</v>
      </c>
      <c r="S13" s="20">
        <v>5</v>
      </c>
      <c r="T13" s="20">
        <v>3</v>
      </c>
      <c r="U13" s="20">
        <v>8</v>
      </c>
      <c r="V13" s="20">
        <v>4</v>
      </c>
      <c r="W13" s="20">
        <v>5</v>
      </c>
      <c r="X13" s="20">
        <v>4</v>
      </c>
      <c r="Y13" s="20">
        <v>4</v>
      </c>
      <c r="Z13" s="20">
        <v>5</v>
      </c>
      <c r="AA13" s="20">
        <v>6</v>
      </c>
      <c r="AB13" s="20">
        <v>10</v>
      </c>
      <c r="AC13" s="20">
        <v>5</v>
      </c>
      <c r="AD13" s="20">
        <v>6</v>
      </c>
      <c r="AE13" s="20">
        <v>7</v>
      </c>
      <c r="AF13" s="20">
        <v>5</v>
      </c>
      <c r="AG13" s="20">
        <v>3</v>
      </c>
      <c r="AH13" s="20">
        <v>4</v>
      </c>
      <c r="AI13" s="20">
        <v>3</v>
      </c>
      <c r="AJ13" s="20">
        <v>14</v>
      </c>
      <c r="AK13" s="20">
        <v>3</v>
      </c>
      <c r="AL13" s="20">
        <v>11</v>
      </c>
      <c r="AM13" s="20">
        <v>7</v>
      </c>
      <c r="AN13" s="20">
        <v>1</v>
      </c>
      <c r="AO13" s="20">
        <v>12</v>
      </c>
      <c r="AP13" s="20">
        <v>15</v>
      </c>
      <c r="AQ13" s="20">
        <v>5</v>
      </c>
      <c r="AR13" s="20">
        <v>10</v>
      </c>
      <c r="AS13" s="20">
        <v>8</v>
      </c>
      <c r="AT13" s="20">
        <v>13</v>
      </c>
      <c r="AU13" s="20">
        <v>4</v>
      </c>
      <c r="AV13" s="20">
        <v>2</v>
      </c>
      <c r="AW13" s="20">
        <v>6</v>
      </c>
      <c r="AX13" s="20">
        <v>9</v>
      </c>
      <c r="AY13" s="21">
        <v>64</v>
      </c>
      <c r="AZ13" s="17">
        <f t="shared" si="0"/>
        <v>318</v>
      </c>
    </row>
    <row r="14" spans="1:52" ht="14.25" customHeight="1" x14ac:dyDescent="0.3">
      <c r="A14" s="18" t="s">
        <v>438</v>
      </c>
      <c r="B14" s="19" t="s">
        <v>50</v>
      </c>
      <c r="C14" s="19">
        <v>2006</v>
      </c>
      <c r="D14" s="19" t="s">
        <v>439</v>
      </c>
      <c r="E14" s="19" t="s">
        <v>115</v>
      </c>
      <c r="F14" s="20">
        <v>1</v>
      </c>
      <c r="G14" s="20">
        <v>2</v>
      </c>
      <c r="H14" s="20">
        <v>1</v>
      </c>
      <c r="I14" s="20">
        <v>4</v>
      </c>
      <c r="J14" s="20">
        <v>4</v>
      </c>
      <c r="K14" s="20">
        <v>2</v>
      </c>
      <c r="L14" s="20">
        <v>2</v>
      </c>
      <c r="M14" s="20">
        <v>2</v>
      </c>
      <c r="N14" s="20">
        <v>4</v>
      </c>
      <c r="O14" s="20">
        <v>2</v>
      </c>
      <c r="P14" s="20">
        <v>1</v>
      </c>
      <c r="Q14" s="20">
        <v>4</v>
      </c>
      <c r="R14" s="20">
        <v>2</v>
      </c>
      <c r="S14" s="20">
        <v>1</v>
      </c>
      <c r="T14" s="20">
        <v>1</v>
      </c>
      <c r="U14" s="20">
        <v>6</v>
      </c>
      <c r="V14" s="20">
        <v>6</v>
      </c>
      <c r="W14" s="20">
        <v>4</v>
      </c>
      <c r="X14" s="20">
        <v>4</v>
      </c>
      <c r="Y14" s="20">
        <v>3</v>
      </c>
      <c r="Z14" s="20">
        <v>7</v>
      </c>
      <c r="AA14" s="20">
        <v>3</v>
      </c>
      <c r="AB14" s="20">
        <v>3</v>
      </c>
      <c r="AC14" s="20">
        <v>7</v>
      </c>
      <c r="AD14" s="20">
        <v>5</v>
      </c>
      <c r="AE14" s="20">
        <v>28</v>
      </c>
      <c r="AF14" s="20">
        <v>3</v>
      </c>
      <c r="AG14" s="20">
        <v>11</v>
      </c>
      <c r="AH14" s="20">
        <v>3</v>
      </c>
      <c r="AI14" s="20">
        <v>4</v>
      </c>
      <c r="AJ14" s="20">
        <v>10</v>
      </c>
      <c r="AK14" s="20">
        <v>6</v>
      </c>
      <c r="AL14" s="20">
        <v>5</v>
      </c>
      <c r="AM14" s="20">
        <v>14</v>
      </c>
      <c r="AN14" s="20">
        <v>15</v>
      </c>
      <c r="AO14" s="20">
        <v>12</v>
      </c>
      <c r="AP14" s="20">
        <v>13</v>
      </c>
      <c r="AQ14" s="20">
        <v>7</v>
      </c>
      <c r="AR14" s="20">
        <v>4</v>
      </c>
      <c r="AS14" s="20">
        <v>3</v>
      </c>
      <c r="AT14" s="20">
        <v>8</v>
      </c>
      <c r="AU14" s="20">
        <v>9</v>
      </c>
      <c r="AV14" s="20">
        <v>1</v>
      </c>
      <c r="AW14" s="20">
        <v>11</v>
      </c>
      <c r="AX14" s="20">
        <v>2</v>
      </c>
      <c r="AY14" s="21">
        <v>5</v>
      </c>
      <c r="AZ14" s="17">
        <f t="shared" si="0"/>
        <v>255</v>
      </c>
    </row>
    <row r="15" spans="1:52" ht="14.25" customHeight="1" x14ac:dyDescent="0.3">
      <c r="A15" s="18" t="s">
        <v>452</v>
      </c>
      <c r="B15" s="19" t="s">
        <v>50</v>
      </c>
      <c r="C15" s="19">
        <v>2006</v>
      </c>
      <c r="D15" s="19" t="s">
        <v>453</v>
      </c>
      <c r="E15" s="19" t="s">
        <v>52</v>
      </c>
      <c r="F15" s="20">
        <v>4</v>
      </c>
      <c r="G15" s="20">
        <v>5</v>
      </c>
      <c r="H15" s="20">
        <v>4</v>
      </c>
      <c r="I15" s="20">
        <v>5</v>
      </c>
      <c r="J15" s="20">
        <v>5</v>
      </c>
      <c r="K15" s="20">
        <v>5</v>
      </c>
      <c r="L15" s="20">
        <v>5</v>
      </c>
      <c r="M15" s="20">
        <v>5</v>
      </c>
      <c r="N15" s="20">
        <v>1</v>
      </c>
      <c r="O15" s="20">
        <v>5</v>
      </c>
      <c r="P15" s="20">
        <v>5</v>
      </c>
      <c r="Q15" s="20">
        <v>1</v>
      </c>
      <c r="R15" s="20">
        <v>5</v>
      </c>
      <c r="S15" s="20">
        <v>5</v>
      </c>
      <c r="T15" s="20">
        <v>5</v>
      </c>
      <c r="U15" s="20">
        <v>7</v>
      </c>
      <c r="V15" s="20">
        <v>4</v>
      </c>
      <c r="W15" s="20">
        <v>4</v>
      </c>
      <c r="X15" s="20">
        <v>3</v>
      </c>
      <c r="Y15" s="20">
        <v>4</v>
      </c>
      <c r="Z15" s="20">
        <v>2</v>
      </c>
      <c r="AA15" s="20">
        <v>4</v>
      </c>
      <c r="AB15" s="20">
        <v>4</v>
      </c>
      <c r="AC15" s="20">
        <v>5</v>
      </c>
      <c r="AD15" s="20">
        <v>3</v>
      </c>
      <c r="AE15" s="20">
        <v>2</v>
      </c>
      <c r="AF15" s="20">
        <v>4</v>
      </c>
      <c r="AG15" s="20">
        <v>2</v>
      </c>
      <c r="AH15" s="20">
        <v>4</v>
      </c>
      <c r="AI15" s="20">
        <v>3</v>
      </c>
      <c r="AJ15" s="20">
        <v>3</v>
      </c>
      <c r="AK15" s="20">
        <v>6</v>
      </c>
      <c r="AL15" s="20">
        <v>7</v>
      </c>
      <c r="AM15" s="20">
        <v>15</v>
      </c>
      <c r="AN15" s="20">
        <v>2</v>
      </c>
      <c r="AO15" s="20">
        <v>13</v>
      </c>
      <c r="AP15" s="20">
        <v>8</v>
      </c>
      <c r="AQ15" s="20">
        <v>1</v>
      </c>
      <c r="AR15" s="20">
        <v>14</v>
      </c>
      <c r="AS15" s="20">
        <v>11</v>
      </c>
      <c r="AT15" s="20">
        <v>4</v>
      </c>
      <c r="AU15" s="20">
        <v>9</v>
      </c>
      <c r="AV15" s="20">
        <v>12</v>
      </c>
      <c r="AW15" s="20">
        <v>10</v>
      </c>
      <c r="AX15" s="20">
        <v>5</v>
      </c>
      <c r="AY15" s="21">
        <v>5</v>
      </c>
      <c r="AZ15" s="17">
        <f t="shared" si="0"/>
        <v>245</v>
      </c>
    </row>
    <row r="16" spans="1:52" ht="14.25" customHeight="1" x14ac:dyDescent="0.3">
      <c r="A16" s="18" t="s">
        <v>460</v>
      </c>
      <c r="B16" s="19" t="s">
        <v>50</v>
      </c>
      <c r="C16" s="19">
        <v>2005</v>
      </c>
      <c r="D16" s="19" t="s">
        <v>461</v>
      </c>
      <c r="E16" s="19" t="s">
        <v>63</v>
      </c>
      <c r="F16" s="20">
        <v>5</v>
      </c>
      <c r="G16" s="20">
        <v>4</v>
      </c>
      <c r="H16" s="20">
        <v>5</v>
      </c>
      <c r="I16" s="20">
        <v>5</v>
      </c>
      <c r="J16" s="20">
        <v>5</v>
      </c>
      <c r="K16" s="20">
        <v>5</v>
      </c>
      <c r="L16" s="20">
        <v>5</v>
      </c>
      <c r="M16" s="20">
        <v>4</v>
      </c>
      <c r="N16" s="20">
        <v>1</v>
      </c>
      <c r="O16" s="20">
        <v>4</v>
      </c>
      <c r="P16" s="20">
        <v>5</v>
      </c>
      <c r="Q16" s="20">
        <v>1</v>
      </c>
      <c r="R16" s="20">
        <v>5</v>
      </c>
      <c r="S16" s="20">
        <v>5</v>
      </c>
      <c r="T16" s="20">
        <v>5</v>
      </c>
      <c r="U16" s="20">
        <v>2</v>
      </c>
      <c r="V16" s="20">
        <v>7</v>
      </c>
      <c r="W16" s="20">
        <v>3</v>
      </c>
      <c r="X16" s="20">
        <v>4</v>
      </c>
      <c r="Y16" s="20">
        <v>3</v>
      </c>
      <c r="Z16" s="20">
        <v>2</v>
      </c>
      <c r="AA16" s="20">
        <v>1</v>
      </c>
      <c r="AB16" s="20">
        <v>2</v>
      </c>
      <c r="AC16" s="20">
        <v>3</v>
      </c>
      <c r="AD16" s="20">
        <v>4</v>
      </c>
      <c r="AE16" s="20">
        <v>3</v>
      </c>
      <c r="AF16" s="20">
        <v>2</v>
      </c>
      <c r="AG16" s="20">
        <v>6</v>
      </c>
      <c r="AH16" s="20">
        <v>4</v>
      </c>
      <c r="AI16" s="20">
        <v>3</v>
      </c>
      <c r="AJ16" s="20">
        <v>15</v>
      </c>
      <c r="AK16" s="20">
        <v>7</v>
      </c>
      <c r="AL16" s="20">
        <v>3</v>
      </c>
      <c r="AM16" s="20">
        <v>4</v>
      </c>
      <c r="AN16" s="20">
        <v>6</v>
      </c>
      <c r="AO16" s="20">
        <v>9</v>
      </c>
      <c r="AP16" s="20">
        <v>5</v>
      </c>
      <c r="AQ16" s="20">
        <v>14</v>
      </c>
      <c r="AR16" s="20">
        <v>2</v>
      </c>
      <c r="AS16" s="20">
        <v>11</v>
      </c>
      <c r="AT16" s="20">
        <v>8</v>
      </c>
      <c r="AU16" s="20">
        <v>10</v>
      </c>
      <c r="AV16" s="20">
        <v>12</v>
      </c>
      <c r="AW16" s="20">
        <v>13</v>
      </c>
      <c r="AX16" s="20">
        <v>1</v>
      </c>
      <c r="AY16" s="21">
        <v>23</v>
      </c>
      <c r="AZ16" s="17">
        <f t="shared" si="0"/>
        <v>256</v>
      </c>
    </row>
    <row r="17" spans="1:52" ht="14.25" customHeight="1" x14ac:dyDescent="0.3">
      <c r="A17" s="18" t="s">
        <v>536</v>
      </c>
      <c r="B17" s="19" t="s">
        <v>50</v>
      </c>
      <c r="C17" s="19">
        <v>2005</v>
      </c>
      <c r="D17" s="19" t="s">
        <v>537</v>
      </c>
      <c r="E17" s="19" t="s">
        <v>538</v>
      </c>
      <c r="F17" s="20">
        <v>2</v>
      </c>
      <c r="G17" s="20">
        <v>5</v>
      </c>
      <c r="H17" s="20">
        <v>4</v>
      </c>
      <c r="I17" s="20">
        <v>5</v>
      </c>
      <c r="J17" s="20">
        <v>4</v>
      </c>
      <c r="K17" s="20">
        <v>4</v>
      </c>
      <c r="L17" s="20">
        <v>4</v>
      </c>
      <c r="M17" s="20">
        <v>4</v>
      </c>
      <c r="N17" s="20">
        <v>2</v>
      </c>
      <c r="O17" s="20">
        <v>4</v>
      </c>
      <c r="P17" s="20">
        <v>5</v>
      </c>
      <c r="Q17" s="20">
        <v>2</v>
      </c>
      <c r="R17" s="20">
        <v>4</v>
      </c>
      <c r="S17" s="20">
        <v>4</v>
      </c>
      <c r="T17" s="20">
        <v>3</v>
      </c>
      <c r="U17" s="20">
        <v>5</v>
      </c>
      <c r="V17" s="20">
        <v>8</v>
      </c>
      <c r="W17" s="20">
        <v>3</v>
      </c>
      <c r="X17" s="20">
        <v>3</v>
      </c>
      <c r="Y17" s="20">
        <v>4</v>
      </c>
      <c r="Z17" s="20">
        <v>2</v>
      </c>
      <c r="AA17" s="20">
        <v>3</v>
      </c>
      <c r="AB17" s="20">
        <v>4</v>
      </c>
      <c r="AC17" s="20">
        <v>3</v>
      </c>
      <c r="AD17" s="20">
        <v>4</v>
      </c>
      <c r="AE17" s="20">
        <v>2</v>
      </c>
      <c r="AF17" s="20">
        <v>3</v>
      </c>
      <c r="AG17" s="20">
        <v>4</v>
      </c>
      <c r="AH17" s="20">
        <v>4</v>
      </c>
      <c r="AI17" s="20">
        <v>4</v>
      </c>
      <c r="AJ17" s="20">
        <v>13</v>
      </c>
      <c r="AK17" s="20">
        <v>11</v>
      </c>
      <c r="AL17" s="20">
        <v>2</v>
      </c>
      <c r="AM17" s="20">
        <v>14</v>
      </c>
      <c r="AN17" s="20">
        <v>10</v>
      </c>
      <c r="AO17" s="20">
        <v>8</v>
      </c>
      <c r="AP17" s="20">
        <v>12</v>
      </c>
      <c r="AQ17" s="20">
        <v>1</v>
      </c>
      <c r="AR17" s="20">
        <v>5</v>
      </c>
      <c r="AS17" s="20">
        <v>15</v>
      </c>
      <c r="AT17" s="20">
        <v>4</v>
      </c>
      <c r="AU17" s="20">
        <v>3</v>
      </c>
      <c r="AV17" s="20">
        <v>7</v>
      </c>
      <c r="AW17" s="20">
        <v>9</v>
      </c>
      <c r="AX17" s="20">
        <v>6</v>
      </c>
      <c r="AY17" s="21">
        <v>55</v>
      </c>
      <c r="AZ17" s="17">
        <f t="shared" si="0"/>
        <v>287</v>
      </c>
    </row>
    <row r="18" spans="1:52" ht="14.25" customHeight="1" x14ac:dyDescent="0.3">
      <c r="A18" s="18" t="s">
        <v>564</v>
      </c>
      <c r="B18" s="19" t="s">
        <v>50</v>
      </c>
      <c r="C18" s="19">
        <v>2005</v>
      </c>
      <c r="D18" s="19" t="s">
        <v>565</v>
      </c>
      <c r="E18" s="19" t="s">
        <v>566</v>
      </c>
      <c r="F18" s="20">
        <v>4</v>
      </c>
      <c r="G18" s="20">
        <v>5</v>
      </c>
      <c r="H18" s="20">
        <v>4</v>
      </c>
      <c r="I18" s="20">
        <v>5</v>
      </c>
      <c r="J18" s="20">
        <v>4</v>
      </c>
      <c r="K18" s="20">
        <v>3</v>
      </c>
      <c r="L18" s="20">
        <v>4</v>
      </c>
      <c r="M18" s="20">
        <v>4</v>
      </c>
      <c r="N18" s="20">
        <v>2</v>
      </c>
      <c r="O18" s="20">
        <v>5</v>
      </c>
      <c r="P18" s="20">
        <v>5</v>
      </c>
      <c r="Q18" s="20">
        <v>1</v>
      </c>
      <c r="R18" s="20">
        <v>4</v>
      </c>
      <c r="S18" s="20">
        <v>4</v>
      </c>
      <c r="T18" s="20">
        <v>4</v>
      </c>
      <c r="U18" s="20">
        <v>5</v>
      </c>
      <c r="V18" s="20">
        <v>5</v>
      </c>
      <c r="W18" s="20">
        <v>4</v>
      </c>
      <c r="X18" s="20">
        <v>3</v>
      </c>
      <c r="Y18" s="20">
        <v>5</v>
      </c>
      <c r="Z18" s="20">
        <v>5</v>
      </c>
      <c r="AA18" s="20">
        <v>4</v>
      </c>
      <c r="AB18" s="20">
        <v>5</v>
      </c>
      <c r="AC18" s="20">
        <v>9</v>
      </c>
      <c r="AD18" s="20">
        <v>3</v>
      </c>
      <c r="AE18" s="20">
        <v>3</v>
      </c>
      <c r="AF18" s="20">
        <v>8</v>
      </c>
      <c r="AG18" s="20">
        <v>4</v>
      </c>
      <c r="AH18" s="20">
        <v>5</v>
      </c>
      <c r="AI18" s="20">
        <v>2</v>
      </c>
      <c r="AJ18" s="20">
        <v>3</v>
      </c>
      <c r="AK18" s="20">
        <v>1</v>
      </c>
      <c r="AL18" s="20">
        <v>10</v>
      </c>
      <c r="AM18" s="20">
        <v>6</v>
      </c>
      <c r="AN18" s="20">
        <v>12</v>
      </c>
      <c r="AO18" s="20">
        <v>5</v>
      </c>
      <c r="AP18" s="20">
        <v>11</v>
      </c>
      <c r="AQ18" s="20">
        <v>9</v>
      </c>
      <c r="AR18" s="20">
        <v>14</v>
      </c>
      <c r="AS18" s="20">
        <v>8</v>
      </c>
      <c r="AT18" s="20">
        <v>4</v>
      </c>
      <c r="AU18" s="20">
        <v>2</v>
      </c>
      <c r="AV18" s="20">
        <v>7</v>
      </c>
      <c r="AW18" s="20">
        <v>15</v>
      </c>
      <c r="AX18" s="20">
        <v>13</v>
      </c>
      <c r="AY18" s="21">
        <v>48</v>
      </c>
      <c r="AZ18" s="17">
        <f t="shared" si="0"/>
        <v>296</v>
      </c>
    </row>
    <row r="19" spans="1:52" ht="14.25" customHeight="1" x14ac:dyDescent="0.3">
      <c r="A19" s="18" t="s">
        <v>820</v>
      </c>
      <c r="B19" s="19" t="s">
        <v>50</v>
      </c>
      <c r="C19" s="19">
        <v>2005</v>
      </c>
      <c r="D19" s="19" t="s">
        <v>821</v>
      </c>
      <c r="E19" s="19" t="s">
        <v>140</v>
      </c>
      <c r="F19" s="20">
        <v>1</v>
      </c>
      <c r="G19" s="20">
        <v>4</v>
      </c>
      <c r="H19" s="20">
        <v>4</v>
      </c>
      <c r="I19" s="20">
        <v>5</v>
      </c>
      <c r="J19" s="20">
        <v>5</v>
      </c>
      <c r="K19" s="20">
        <v>4</v>
      </c>
      <c r="L19" s="20">
        <v>5</v>
      </c>
      <c r="M19" s="20">
        <v>5</v>
      </c>
      <c r="N19" s="20">
        <v>2</v>
      </c>
      <c r="O19" s="20">
        <v>4</v>
      </c>
      <c r="P19" s="20">
        <v>5</v>
      </c>
      <c r="Q19" s="20">
        <v>1</v>
      </c>
      <c r="R19" s="20">
        <v>4</v>
      </c>
      <c r="S19" s="20">
        <v>4</v>
      </c>
      <c r="T19" s="20">
        <v>4</v>
      </c>
      <c r="U19" s="20">
        <v>5</v>
      </c>
      <c r="V19" s="20">
        <v>6</v>
      </c>
      <c r="W19" s="20">
        <v>6</v>
      </c>
      <c r="X19" s="20">
        <v>5</v>
      </c>
      <c r="Y19" s="20">
        <v>7</v>
      </c>
      <c r="Z19" s="20">
        <v>6</v>
      </c>
      <c r="AA19" s="20">
        <v>4</v>
      </c>
      <c r="AB19" s="20">
        <v>5</v>
      </c>
      <c r="AC19" s="20">
        <v>6</v>
      </c>
      <c r="AD19" s="20">
        <v>4</v>
      </c>
      <c r="AE19" s="20">
        <v>3</v>
      </c>
      <c r="AF19" s="20">
        <v>5</v>
      </c>
      <c r="AG19" s="20">
        <v>4</v>
      </c>
      <c r="AH19" s="20">
        <v>3</v>
      </c>
      <c r="AI19" s="20">
        <v>5</v>
      </c>
      <c r="AJ19" s="20">
        <v>11</v>
      </c>
      <c r="AK19" s="20">
        <v>1</v>
      </c>
      <c r="AL19" s="20">
        <v>14</v>
      </c>
      <c r="AM19" s="20">
        <v>7</v>
      </c>
      <c r="AN19" s="20">
        <v>3</v>
      </c>
      <c r="AO19" s="20">
        <v>9</v>
      </c>
      <c r="AP19" s="20">
        <v>4</v>
      </c>
      <c r="AQ19" s="20">
        <v>10</v>
      </c>
      <c r="AR19" s="20">
        <v>15</v>
      </c>
      <c r="AS19" s="20">
        <v>13</v>
      </c>
      <c r="AT19" s="20">
        <v>6</v>
      </c>
      <c r="AU19" s="20">
        <v>2</v>
      </c>
      <c r="AV19" s="20">
        <v>8</v>
      </c>
      <c r="AW19" s="20">
        <v>12</v>
      </c>
      <c r="AX19" s="20">
        <v>5</v>
      </c>
      <c r="AY19" s="21">
        <v>47</v>
      </c>
      <c r="AZ19" s="17">
        <f t="shared" si="0"/>
        <v>298</v>
      </c>
    </row>
    <row r="20" spans="1:52" s="56" customFormat="1" ht="14.25" customHeight="1" x14ac:dyDescent="0.3">
      <c r="A20" s="56" t="s">
        <v>91</v>
      </c>
      <c r="B20" s="56" t="s">
        <v>50</v>
      </c>
      <c r="C20" s="56" t="s">
        <v>92</v>
      </c>
      <c r="D20" s="56" t="s">
        <v>93</v>
      </c>
      <c r="E20" s="56" t="s">
        <v>94</v>
      </c>
      <c r="F20" s="56" t="s">
        <v>0</v>
      </c>
      <c r="G20" s="56" t="s">
        <v>0</v>
      </c>
      <c r="H20" s="56" t="s">
        <v>0</v>
      </c>
      <c r="I20" s="56" t="s">
        <v>0</v>
      </c>
      <c r="J20" s="56" t="s">
        <v>0</v>
      </c>
      <c r="K20" s="56" t="s">
        <v>0</v>
      </c>
      <c r="L20" s="56" t="s">
        <v>0</v>
      </c>
      <c r="M20" s="56" t="s">
        <v>0</v>
      </c>
      <c r="N20" s="56" t="s">
        <v>4</v>
      </c>
      <c r="O20" s="56" t="s">
        <v>0</v>
      </c>
      <c r="P20" s="56" t="s">
        <v>0</v>
      </c>
      <c r="Q20" s="56" t="s">
        <v>4</v>
      </c>
      <c r="R20" s="56" t="s">
        <v>0</v>
      </c>
      <c r="S20" s="56" t="s">
        <v>0</v>
      </c>
      <c r="T20" s="56" t="s">
        <v>0</v>
      </c>
      <c r="U20" s="56" t="s">
        <v>3</v>
      </c>
      <c r="V20" s="56" t="s">
        <v>4</v>
      </c>
      <c r="W20" s="56" t="s">
        <v>4</v>
      </c>
      <c r="X20" s="56" t="s">
        <v>3</v>
      </c>
      <c r="Y20" s="56" t="s">
        <v>12</v>
      </c>
      <c r="Z20" s="56" t="s">
        <v>26</v>
      </c>
      <c r="AA20" s="56" t="s">
        <v>10</v>
      </c>
      <c r="AB20" s="56" t="s">
        <v>3</v>
      </c>
      <c r="AC20" s="56" t="s">
        <v>3</v>
      </c>
      <c r="AD20" s="56" t="s">
        <v>2</v>
      </c>
      <c r="AE20" s="56" t="s">
        <v>2</v>
      </c>
      <c r="AF20" s="56" t="s">
        <v>20</v>
      </c>
      <c r="AG20" s="56" t="s">
        <v>20</v>
      </c>
      <c r="AH20" s="56" t="s">
        <v>3</v>
      </c>
      <c r="AI20" s="56" t="s">
        <v>2</v>
      </c>
      <c r="AJ20" s="56" t="s">
        <v>10</v>
      </c>
      <c r="AK20" s="56" t="s">
        <v>2</v>
      </c>
      <c r="AL20" s="56" t="s">
        <v>18</v>
      </c>
      <c r="AM20" s="56" t="s">
        <v>20</v>
      </c>
      <c r="AN20" s="56" t="s">
        <v>4</v>
      </c>
      <c r="AO20" s="56" t="s">
        <v>0</v>
      </c>
      <c r="AP20" s="56" t="s">
        <v>26</v>
      </c>
      <c r="AQ20" s="56" t="s">
        <v>3</v>
      </c>
      <c r="AR20" s="56" t="s">
        <v>28</v>
      </c>
      <c r="AS20" s="56" t="s">
        <v>14</v>
      </c>
      <c r="AT20" s="56" t="s">
        <v>12</v>
      </c>
      <c r="AU20" s="56" t="s">
        <v>24</v>
      </c>
      <c r="AV20" s="56" t="s">
        <v>1</v>
      </c>
      <c r="AW20" s="56" t="s">
        <v>16</v>
      </c>
      <c r="AX20" s="56" t="s">
        <v>22</v>
      </c>
      <c r="AY20" s="56" t="s">
        <v>4</v>
      </c>
    </row>
    <row r="21" spans="1:52" ht="14.25" customHeight="1" x14ac:dyDescent="0.3"/>
    <row r="22" spans="1:52" ht="14.25" customHeight="1" x14ac:dyDescent="0.3"/>
    <row r="23" spans="1:52" ht="14.25" customHeight="1" x14ac:dyDescent="0.3"/>
    <row r="24" spans="1:52" ht="14.25" customHeight="1" x14ac:dyDescent="0.3"/>
    <row r="25" spans="1:52" ht="14.25" customHeight="1" x14ac:dyDescent="0.3"/>
    <row r="26" spans="1:52" ht="14.25" customHeight="1" x14ac:dyDescent="0.3"/>
    <row r="27" spans="1:52" ht="14.25" customHeight="1" x14ac:dyDescent="0.3"/>
    <row r="28" spans="1:52" ht="14.25" customHeight="1" x14ac:dyDescent="0.3"/>
    <row r="29" spans="1:52" ht="14.25" customHeight="1" x14ac:dyDescent="0.3"/>
    <row r="30" spans="1:52" ht="14.25" customHeight="1" x14ac:dyDescent="0.3"/>
    <row r="31" spans="1:52" ht="14.25" customHeight="1" x14ac:dyDescent="0.3"/>
    <row r="32" spans="1:5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C7BBF-791B-4917-B8D4-41A595B80EAC}">
  <dimension ref="A1:V475"/>
  <sheetViews>
    <sheetView zoomScale="30" zoomScaleNormal="30" workbookViewId="0">
      <selection activeCell="D5" sqref="D5"/>
    </sheetView>
  </sheetViews>
  <sheetFormatPr defaultRowHeight="14.4" x14ac:dyDescent="0.3"/>
  <cols>
    <col min="2" max="3" width="8.77734375" customWidth="1"/>
    <col min="4" max="4" width="21.6640625" customWidth="1"/>
    <col min="5" max="5" width="70.5546875" customWidth="1"/>
    <col min="6" max="20" width="8.77734375" customWidth="1"/>
    <col min="21" max="21" width="8.77734375"/>
    <col min="24" max="25" width="8.77734375" customWidth="1"/>
    <col min="37" max="37" width="11.77734375" customWidth="1"/>
  </cols>
  <sheetData>
    <row r="1" spans="1:22" x14ac:dyDescent="0.3">
      <c r="A1" s="1" t="s">
        <v>30</v>
      </c>
      <c r="B1" s="2" t="s">
        <v>31</v>
      </c>
      <c r="C1" s="2" t="s">
        <v>32</v>
      </c>
      <c r="D1" s="2" t="s">
        <v>33</v>
      </c>
      <c r="F1" s="2" t="s">
        <v>34</v>
      </c>
      <c r="G1" s="2" t="s">
        <v>35</v>
      </c>
      <c r="H1" s="2" t="s">
        <v>36</v>
      </c>
      <c r="I1" s="2" t="s">
        <v>37</v>
      </c>
      <c r="J1" s="2" t="s">
        <v>38</v>
      </c>
      <c r="K1" s="2" t="s">
        <v>39</v>
      </c>
      <c r="L1" s="2" t="s">
        <v>40</v>
      </c>
      <c r="M1" s="2" t="s">
        <v>41</v>
      </c>
      <c r="N1" s="22" t="s">
        <v>1090</v>
      </c>
      <c r="O1" s="2" t="s">
        <v>43</v>
      </c>
      <c r="P1" s="2" t="s">
        <v>44</v>
      </c>
      <c r="Q1" s="22" t="s">
        <v>1091</v>
      </c>
      <c r="R1" s="2" t="s">
        <v>46</v>
      </c>
      <c r="S1" s="2" t="s">
        <v>47</v>
      </c>
      <c r="T1" s="2" t="s">
        <v>48</v>
      </c>
      <c r="U1" s="2" t="s">
        <v>1130</v>
      </c>
      <c r="V1" s="24" t="s">
        <v>1089</v>
      </c>
    </row>
    <row r="2" spans="1:22" x14ac:dyDescent="0.3">
      <c r="A2" s="1" t="s">
        <v>712</v>
      </c>
      <c r="B2" s="2" t="s">
        <v>50</v>
      </c>
      <c r="C2" s="2">
        <v>1988</v>
      </c>
      <c r="D2" s="2" t="s">
        <v>713</v>
      </c>
      <c r="E2" s="64"/>
      <c r="F2" s="7">
        <v>2</v>
      </c>
      <c r="G2" s="7">
        <v>4</v>
      </c>
      <c r="H2" s="7">
        <v>2</v>
      </c>
      <c r="I2" s="7">
        <v>4</v>
      </c>
      <c r="J2" s="7">
        <v>4</v>
      </c>
      <c r="K2" s="7">
        <v>2</v>
      </c>
      <c r="L2" s="7">
        <v>4</v>
      </c>
      <c r="M2" s="7">
        <v>4</v>
      </c>
      <c r="N2" s="7" t="e">
        <f>6-#REF!</f>
        <v>#REF!</v>
      </c>
      <c r="O2" s="7">
        <v>4</v>
      </c>
      <c r="P2" s="7">
        <v>4</v>
      </c>
      <c r="Q2" s="7" t="e">
        <f>6-#REF!</f>
        <v>#REF!</v>
      </c>
      <c r="R2" s="7">
        <v>4</v>
      </c>
      <c r="S2" s="7">
        <v>4</v>
      </c>
      <c r="T2" s="7">
        <v>4</v>
      </c>
      <c r="U2" s="6" t="s">
        <v>52</v>
      </c>
      <c r="V2" s="29" t="e">
        <f>SUM(H2:T2)</f>
        <v>#REF!</v>
      </c>
    </row>
    <row r="3" spans="1:22" x14ac:dyDescent="0.3">
      <c r="A3" s="3" t="s">
        <v>49</v>
      </c>
      <c r="B3" s="4" t="s">
        <v>50</v>
      </c>
      <c r="C3" s="4">
        <v>1999</v>
      </c>
      <c r="D3" s="4" t="s">
        <v>51</v>
      </c>
      <c r="E3" s="64"/>
      <c r="F3" s="9">
        <v>2</v>
      </c>
      <c r="G3" s="9">
        <v>5</v>
      </c>
      <c r="H3" s="9">
        <v>2</v>
      </c>
      <c r="I3" s="9">
        <v>5</v>
      </c>
      <c r="J3" s="9">
        <v>5</v>
      </c>
      <c r="K3" s="9">
        <v>2</v>
      </c>
      <c r="L3" s="9">
        <v>4</v>
      </c>
      <c r="M3" s="9">
        <v>4</v>
      </c>
      <c r="N3" s="7" t="e">
        <f>6-#REF!</f>
        <v>#REF!</v>
      </c>
      <c r="O3" s="9">
        <v>5</v>
      </c>
      <c r="P3" s="9">
        <v>4</v>
      </c>
      <c r="Q3" s="7" t="e">
        <f>6-#REF!</f>
        <v>#REF!</v>
      </c>
      <c r="R3" s="9">
        <v>4</v>
      </c>
      <c r="S3" s="9">
        <v>5</v>
      </c>
      <c r="T3" s="9">
        <v>4</v>
      </c>
      <c r="U3" s="8" t="s">
        <v>52</v>
      </c>
      <c r="V3" s="29" t="e">
        <f t="shared" ref="V3:V66" si="0">SUM(H3:T3)</f>
        <v>#REF!</v>
      </c>
    </row>
    <row r="4" spans="1:22" x14ac:dyDescent="0.3">
      <c r="A4" s="3" t="s">
        <v>107</v>
      </c>
      <c r="B4" s="4" t="s">
        <v>50</v>
      </c>
      <c r="C4" s="4">
        <v>1999</v>
      </c>
      <c r="D4" s="4" t="s">
        <v>108</v>
      </c>
      <c r="E4" s="64"/>
      <c r="F4" s="9">
        <v>4</v>
      </c>
      <c r="G4" s="9">
        <v>4</v>
      </c>
      <c r="H4" s="9">
        <v>5</v>
      </c>
      <c r="I4" s="9">
        <v>5</v>
      </c>
      <c r="J4" s="9">
        <v>4</v>
      </c>
      <c r="K4" s="9">
        <v>4</v>
      </c>
      <c r="L4" s="9">
        <v>4</v>
      </c>
      <c r="M4" s="9">
        <v>5</v>
      </c>
      <c r="N4" s="7" t="e">
        <f>6-#REF!</f>
        <v>#REF!</v>
      </c>
      <c r="O4" s="9">
        <v>4</v>
      </c>
      <c r="P4" s="9">
        <v>5</v>
      </c>
      <c r="Q4" s="7" t="e">
        <f>6-#REF!</f>
        <v>#REF!</v>
      </c>
      <c r="R4" s="9">
        <v>4</v>
      </c>
      <c r="S4" s="9">
        <v>5</v>
      </c>
      <c r="T4" s="9">
        <v>4</v>
      </c>
      <c r="U4" s="8" t="s">
        <v>52</v>
      </c>
      <c r="V4" s="29" t="e">
        <f t="shared" si="0"/>
        <v>#REF!</v>
      </c>
    </row>
    <row r="5" spans="1:22" x14ac:dyDescent="0.3">
      <c r="A5" s="3" t="s">
        <v>398</v>
      </c>
      <c r="B5" s="4" t="s">
        <v>50</v>
      </c>
      <c r="C5" s="4">
        <v>2000</v>
      </c>
      <c r="D5" s="4" t="s">
        <v>399</v>
      </c>
      <c r="E5" s="64"/>
      <c r="F5" s="9">
        <v>1</v>
      </c>
      <c r="G5" s="9">
        <v>4</v>
      </c>
      <c r="H5" s="9">
        <v>1</v>
      </c>
      <c r="I5" s="9">
        <v>4</v>
      </c>
      <c r="J5" s="9">
        <v>4</v>
      </c>
      <c r="K5" s="9">
        <v>2</v>
      </c>
      <c r="L5" s="9">
        <v>4</v>
      </c>
      <c r="M5" s="9">
        <v>2</v>
      </c>
      <c r="N5" s="7" t="e">
        <f>6-#REF!</f>
        <v>#REF!</v>
      </c>
      <c r="O5" s="9">
        <v>4</v>
      </c>
      <c r="P5" s="9">
        <v>2</v>
      </c>
      <c r="Q5" s="7" t="e">
        <f>6-#REF!</f>
        <v>#REF!</v>
      </c>
      <c r="R5" s="9">
        <v>2</v>
      </c>
      <c r="S5" s="9">
        <v>2</v>
      </c>
      <c r="T5" s="9">
        <v>2</v>
      </c>
      <c r="U5" s="8" t="s">
        <v>52</v>
      </c>
      <c r="V5" s="29" t="e">
        <f t="shared" si="0"/>
        <v>#REF!</v>
      </c>
    </row>
    <row r="6" spans="1:22" x14ac:dyDescent="0.3">
      <c r="A6" s="3" t="s">
        <v>55</v>
      </c>
      <c r="B6" s="4" t="s">
        <v>50</v>
      </c>
      <c r="C6" s="4">
        <v>2000</v>
      </c>
      <c r="D6" s="4" t="s">
        <v>56</v>
      </c>
      <c r="F6" s="9">
        <v>1</v>
      </c>
      <c r="G6" s="9">
        <v>5</v>
      </c>
      <c r="H6" s="9">
        <v>2</v>
      </c>
      <c r="I6" s="9">
        <v>5</v>
      </c>
      <c r="J6" s="9">
        <v>5</v>
      </c>
      <c r="K6" s="9">
        <v>2</v>
      </c>
      <c r="L6" s="9">
        <v>4</v>
      </c>
      <c r="M6" s="9">
        <v>5</v>
      </c>
      <c r="N6" s="7" t="e">
        <f>6-#REF!</f>
        <v>#REF!</v>
      </c>
      <c r="O6" s="9">
        <v>5</v>
      </c>
      <c r="P6" s="9">
        <v>4</v>
      </c>
      <c r="Q6" s="7" t="e">
        <f>6-#REF!</f>
        <v>#REF!</v>
      </c>
      <c r="R6" s="9">
        <v>5</v>
      </c>
      <c r="S6" s="9">
        <v>4</v>
      </c>
      <c r="T6" s="9">
        <v>4</v>
      </c>
      <c r="U6" s="8">
        <v>0</v>
      </c>
      <c r="V6" s="29" t="e">
        <f t="shared" si="0"/>
        <v>#REF!</v>
      </c>
    </row>
    <row r="7" spans="1:22" x14ac:dyDescent="0.3">
      <c r="A7" s="1" t="s">
        <v>53</v>
      </c>
      <c r="B7" s="2" t="s">
        <v>50</v>
      </c>
      <c r="C7" s="2">
        <v>1999</v>
      </c>
      <c r="D7" s="2" t="s">
        <v>54</v>
      </c>
      <c r="F7" s="7">
        <v>2</v>
      </c>
      <c r="G7" s="7">
        <v>4</v>
      </c>
      <c r="H7" s="7">
        <v>4</v>
      </c>
      <c r="I7" s="7">
        <v>5</v>
      </c>
      <c r="J7" s="7">
        <v>5</v>
      </c>
      <c r="K7" s="7">
        <v>4</v>
      </c>
      <c r="L7" s="7">
        <v>4</v>
      </c>
      <c r="M7" s="7">
        <v>5</v>
      </c>
      <c r="N7" s="7" t="e">
        <f>6-#REF!</f>
        <v>#REF!</v>
      </c>
      <c r="O7" s="7">
        <v>4</v>
      </c>
      <c r="P7" s="7">
        <v>4</v>
      </c>
      <c r="Q7" s="7" t="e">
        <f>6-#REF!</f>
        <v>#REF!</v>
      </c>
      <c r="R7" s="7">
        <v>4</v>
      </c>
      <c r="S7" s="7">
        <v>4</v>
      </c>
      <c r="T7" s="7">
        <v>2</v>
      </c>
      <c r="U7" s="6">
        <v>1</v>
      </c>
      <c r="V7" s="29" t="e">
        <f t="shared" si="0"/>
        <v>#REF!</v>
      </c>
    </row>
    <row r="8" spans="1:22" x14ac:dyDescent="0.3">
      <c r="A8" s="1" t="s">
        <v>57</v>
      </c>
      <c r="B8" s="2" t="s">
        <v>50</v>
      </c>
      <c r="C8" s="2">
        <v>1999</v>
      </c>
      <c r="D8" s="2" t="s">
        <v>58</v>
      </c>
      <c r="F8" s="7">
        <v>1</v>
      </c>
      <c r="G8" s="7">
        <v>4</v>
      </c>
      <c r="H8" s="7">
        <v>4</v>
      </c>
      <c r="I8" s="7">
        <v>5</v>
      </c>
      <c r="J8" s="7">
        <v>5</v>
      </c>
      <c r="K8" s="7">
        <v>2</v>
      </c>
      <c r="L8" s="7">
        <v>4</v>
      </c>
      <c r="M8" s="7">
        <v>5</v>
      </c>
      <c r="N8" s="7" t="e">
        <f>6-#REF!</f>
        <v>#REF!</v>
      </c>
      <c r="O8" s="7">
        <v>5</v>
      </c>
      <c r="P8" s="7">
        <v>5</v>
      </c>
      <c r="Q8" s="7" t="e">
        <f>6-#REF!</f>
        <v>#REF!</v>
      </c>
      <c r="R8" s="7">
        <v>4</v>
      </c>
      <c r="S8" s="7">
        <v>4</v>
      </c>
      <c r="T8" s="7">
        <v>4</v>
      </c>
      <c r="U8" s="6">
        <v>3</v>
      </c>
      <c r="V8" s="29" t="e">
        <f t="shared" si="0"/>
        <v>#REF!</v>
      </c>
    </row>
    <row r="9" spans="1:22" x14ac:dyDescent="0.3">
      <c r="A9" s="1" t="s">
        <v>130</v>
      </c>
      <c r="B9" s="2" t="s">
        <v>50</v>
      </c>
      <c r="C9" s="2">
        <v>1978</v>
      </c>
      <c r="D9" s="2" t="s">
        <v>131</v>
      </c>
      <c r="F9" s="7">
        <v>1</v>
      </c>
      <c r="G9" s="7">
        <v>4</v>
      </c>
      <c r="H9" s="7">
        <v>2</v>
      </c>
      <c r="I9" s="7">
        <v>4</v>
      </c>
      <c r="J9" s="7">
        <v>5</v>
      </c>
      <c r="K9" s="7">
        <v>3</v>
      </c>
      <c r="L9" s="7">
        <v>4</v>
      </c>
      <c r="M9" s="7">
        <v>4</v>
      </c>
      <c r="N9" s="7" t="e">
        <f>6-#REF!</f>
        <v>#REF!</v>
      </c>
      <c r="O9" s="7">
        <v>4</v>
      </c>
      <c r="P9" s="7">
        <v>4</v>
      </c>
      <c r="Q9" s="7" t="e">
        <f>6-#REF!</f>
        <v>#REF!</v>
      </c>
      <c r="R9" s="7">
        <v>3</v>
      </c>
      <c r="S9" s="7">
        <v>4</v>
      </c>
      <c r="T9" s="7">
        <v>3</v>
      </c>
      <c r="U9" s="6">
        <v>2</v>
      </c>
      <c r="V9" s="29" t="e">
        <f t="shared" si="0"/>
        <v>#REF!</v>
      </c>
    </row>
    <row r="10" spans="1:22" x14ac:dyDescent="0.3">
      <c r="A10" s="3" t="s">
        <v>103</v>
      </c>
      <c r="B10" s="4" t="s">
        <v>50</v>
      </c>
      <c r="C10" s="4">
        <v>1998</v>
      </c>
      <c r="D10" s="4" t="s">
        <v>104</v>
      </c>
      <c r="F10" s="9">
        <v>5</v>
      </c>
      <c r="G10" s="9">
        <v>5</v>
      </c>
      <c r="H10" s="9">
        <v>5</v>
      </c>
      <c r="I10" s="9">
        <v>5</v>
      </c>
      <c r="J10" s="9">
        <v>5</v>
      </c>
      <c r="K10" s="9">
        <v>2</v>
      </c>
      <c r="L10" s="9">
        <v>5</v>
      </c>
      <c r="M10" s="9">
        <v>5</v>
      </c>
      <c r="N10" s="7" t="e">
        <f>6-#REF!</f>
        <v>#REF!</v>
      </c>
      <c r="O10" s="9">
        <v>5</v>
      </c>
      <c r="P10" s="9">
        <v>5</v>
      </c>
      <c r="Q10" s="7" t="e">
        <f>6-#REF!</f>
        <v>#REF!</v>
      </c>
      <c r="R10" s="9">
        <v>5</v>
      </c>
      <c r="S10" s="9">
        <v>5</v>
      </c>
      <c r="T10" s="9">
        <v>5</v>
      </c>
      <c r="U10" s="8">
        <v>3</v>
      </c>
      <c r="V10" s="29" t="e">
        <f t="shared" si="0"/>
        <v>#REF!</v>
      </c>
    </row>
    <row r="11" spans="1:22" x14ac:dyDescent="0.3">
      <c r="A11" s="1" t="s">
        <v>61</v>
      </c>
      <c r="B11" s="2" t="s">
        <v>50</v>
      </c>
      <c r="C11" s="2">
        <v>2000</v>
      </c>
      <c r="D11" s="2" t="s">
        <v>62</v>
      </c>
      <c r="F11" s="7">
        <v>1</v>
      </c>
      <c r="G11" s="7">
        <v>5</v>
      </c>
      <c r="H11" s="7">
        <v>4</v>
      </c>
      <c r="I11" s="7">
        <v>5</v>
      </c>
      <c r="J11" s="7">
        <v>5</v>
      </c>
      <c r="K11" s="7">
        <v>2</v>
      </c>
      <c r="L11" s="7">
        <v>4</v>
      </c>
      <c r="M11" s="7">
        <v>5</v>
      </c>
      <c r="N11" s="7" t="e">
        <f>6-#REF!</f>
        <v>#REF!</v>
      </c>
      <c r="O11" s="7">
        <v>5</v>
      </c>
      <c r="P11" s="7">
        <v>2</v>
      </c>
      <c r="Q11" s="7" t="e">
        <f>6-#REF!</f>
        <v>#REF!</v>
      </c>
      <c r="R11" s="7">
        <v>2</v>
      </c>
      <c r="S11" s="7">
        <v>4</v>
      </c>
      <c r="T11" s="7">
        <v>2</v>
      </c>
      <c r="U11" s="6">
        <v>3</v>
      </c>
      <c r="V11" s="29" t="e">
        <f t="shared" si="0"/>
        <v>#REF!</v>
      </c>
    </row>
    <row r="12" spans="1:22" x14ac:dyDescent="0.3">
      <c r="A12" s="1" t="s">
        <v>66</v>
      </c>
      <c r="B12" s="2" t="s">
        <v>50</v>
      </c>
      <c r="C12" s="2">
        <v>2000</v>
      </c>
      <c r="D12" s="2" t="s">
        <v>67</v>
      </c>
      <c r="F12" s="7">
        <v>1</v>
      </c>
      <c r="G12" s="7">
        <v>5</v>
      </c>
      <c r="H12" s="7">
        <v>4</v>
      </c>
      <c r="I12" s="7">
        <v>5</v>
      </c>
      <c r="J12" s="7">
        <v>5</v>
      </c>
      <c r="K12" s="7">
        <v>4</v>
      </c>
      <c r="L12" s="7">
        <v>5</v>
      </c>
      <c r="M12" s="7">
        <v>4</v>
      </c>
      <c r="N12" s="7" t="e">
        <f>6-#REF!</f>
        <v>#REF!</v>
      </c>
      <c r="O12" s="7">
        <v>5</v>
      </c>
      <c r="P12" s="7">
        <v>5</v>
      </c>
      <c r="Q12" s="7" t="e">
        <f>6-#REF!</f>
        <v>#REF!</v>
      </c>
      <c r="R12" s="7">
        <v>4</v>
      </c>
      <c r="S12" s="7">
        <v>4</v>
      </c>
      <c r="T12" s="7">
        <v>4</v>
      </c>
      <c r="U12" s="6">
        <v>3</v>
      </c>
      <c r="V12" s="29" t="e">
        <f t="shared" si="0"/>
        <v>#REF!</v>
      </c>
    </row>
    <row r="13" spans="1:22" x14ac:dyDescent="0.3">
      <c r="A13" s="3" t="s">
        <v>59</v>
      </c>
      <c r="B13" s="4" t="s">
        <v>50</v>
      </c>
      <c r="C13" s="4">
        <v>1995</v>
      </c>
      <c r="D13" s="4" t="s">
        <v>60</v>
      </c>
      <c r="F13" s="9">
        <v>3</v>
      </c>
      <c r="G13" s="9">
        <v>4</v>
      </c>
      <c r="H13" s="9">
        <v>4</v>
      </c>
      <c r="I13" s="9">
        <v>5</v>
      </c>
      <c r="J13" s="9">
        <v>4</v>
      </c>
      <c r="K13" s="9">
        <v>4</v>
      </c>
      <c r="L13" s="9">
        <v>3</v>
      </c>
      <c r="M13" s="9">
        <v>4</v>
      </c>
      <c r="N13" s="7" t="e">
        <f>6-#REF!</f>
        <v>#REF!</v>
      </c>
      <c r="O13" s="9">
        <v>5</v>
      </c>
      <c r="P13" s="9">
        <v>3</v>
      </c>
      <c r="Q13" s="7" t="e">
        <f>6-#REF!</f>
        <v>#REF!</v>
      </c>
      <c r="R13" s="9">
        <v>4</v>
      </c>
      <c r="S13" s="9">
        <v>4</v>
      </c>
      <c r="T13" s="9">
        <v>3</v>
      </c>
      <c r="U13" s="8">
        <v>2</v>
      </c>
      <c r="V13" s="29" t="e">
        <f t="shared" si="0"/>
        <v>#REF!</v>
      </c>
    </row>
    <row r="14" spans="1:22" x14ac:dyDescent="0.3">
      <c r="A14" s="3" t="s">
        <v>73</v>
      </c>
      <c r="B14" s="4" t="s">
        <v>50</v>
      </c>
      <c r="C14" s="4">
        <v>1975</v>
      </c>
      <c r="D14" s="4" t="s">
        <v>74</v>
      </c>
      <c r="E14" s="64"/>
      <c r="F14" s="9">
        <v>1</v>
      </c>
      <c r="G14" s="9">
        <v>5</v>
      </c>
      <c r="H14" s="9">
        <v>2</v>
      </c>
      <c r="I14" s="9">
        <v>5</v>
      </c>
      <c r="J14" s="9">
        <v>5</v>
      </c>
      <c r="K14" s="9">
        <v>2</v>
      </c>
      <c r="L14" s="9">
        <v>2</v>
      </c>
      <c r="M14" s="9">
        <v>4</v>
      </c>
      <c r="N14" s="7" t="e">
        <f>6-#REF!</f>
        <v>#REF!</v>
      </c>
      <c r="O14" s="9">
        <v>4</v>
      </c>
      <c r="P14" s="9">
        <v>2</v>
      </c>
      <c r="Q14" s="7" t="e">
        <f>6-#REF!</f>
        <v>#REF!</v>
      </c>
      <c r="R14" s="9">
        <v>3</v>
      </c>
      <c r="S14" s="9">
        <v>4</v>
      </c>
      <c r="T14" s="9">
        <v>2</v>
      </c>
      <c r="U14" s="8" t="s">
        <v>52</v>
      </c>
      <c r="V14" s="29" t="e">
        <f t="shared" si="0"/>
        <v>#REF!</v>
      </c>
    </row>
    <row r="15" spans="1:22" x14ac:dyDescent="0.3">
      <c r="A15" s="1" t="s">
        <v>70</v>
      </c>
      <c r="B15" s="2" t="s">
        <v>50</v>
      </c>
      <c r="C15" s="2">
        <v>1997</v>
      </c>
      <c r="D15" s="2" t="s">
        <v>71</v>
      </c>
      <c r="F15" s="7">
        <v>2</v>
      </c>
      <c r="G15" s="7">
        <v>5</v>
      </c>
      <c r="H15" s="7">
        <v>2</v>
      </c>
      <c r="I15" s="7">
        <v>2</v>
      </c>
      <c r="J15" s="7">
        <v>4</v>
      </c>
      <c r="K15" s="7">
        <v>4</v>
      </c>
      <c r="L15" s="7">
        <v>4</v>
      </c>
      <c r="M15" s="7">
        <v>5</v>
      </c>
      <c r="N15" s="7" t="e">
        <f>6-#REF!</f>
        <v>#REF!</v>
      </c>
      <c r="O15" s="7">
        <v>4</v>
      </c>
      <c r="P15" s="7">
        <v>4</v>
      </c>
      <c r="Q15" s="7" t="e">
        <f>6-#REF!</f>
        <v>#REF!</v>
      </c>
      <c r="R15" s="7">
        <v>2</v>
      </c>
      <c r="S15" s="7">
        <v>2</v>
      </c>
      <c r="T15" s="7">
        <v>2</v>
      </c>
      <c r="U15" s="6">
        <v>0</v>
      </c>
      <c r="V15" s="29" t="e">
        <f t="shared" si="0"/>
        <v>#REF!</v>
      </c>
    </row>
    <row r="16" spans="1:22" x14ac:dyDescent="0.3">
      <c r="A16" s="3" t="s">
        <v>64</v>
      </c>
      <c r="B16" s="4" t="s">
        <v>50</v>
      </c>
      <c r="C16" s="4">
        <v>1999</v>
      </c>
      <c r="D16" s="4" t="s">
        <v>65</v>
      </c>
      <c r="F16" s="9">
        <v>2</v>
      </c>
      <c r="G16" s="9">
        <v>5</v>
      </c>
      <c r="H16" s="9">
        <v>2</v>
      </c>
      <c r="I16" s="9">
        <v>5</v>
      </c>
      <c r="J16" s="9">
        <v>5</v>
      </c>
      <c r="K16" s="9">
        <v>2</v>
      </c>
      <c r="L16" s="9">
        <v>4</v>
      </c>
      <c r="M16" s="9">
        <v>5</v>
      </c>
      <c r="N16" s="7" t="e">
        <f>6-#REF!</f>
        <v>#REF!</v>
      </c>
      <c r="O16" s="9">
        <v>5</v>
      </c>
      <c r="P16" s="9">
        <v>4</v>
      </c>
      <c r="Q16" s="7" t="e">
        <f>6-#REF!</f>
        <v>#REF!</v>
      </c>
      <c r="R16" s="9">
        <v>4</v>
      </c>
      <c r="S16" s="9">
        <v>4</v>
      </c>
      <c r="T16" s="9">
        <v>4</v>
      </c>
      <c r="U16" s="8">
        <v>1</v>
      </c>
      <c r="V16" s="29" t="e">
        <f t="shared" si="0"/>
        <v>#REF!</v>
      </c>
    </row>
    <row r="17" spans="1:22" x14ac:dyDescent="0.3">
      <c r="A17" s="3" t="s">
        <v>77</v>
      </c>
      <c r="B17" s="4" t="s">
        <v>50</v>
      </c>
      <c r="C17" s="4">
        <v>1971</v>
      </c>
      <c r="D17" s="4" t="s">
        <v>78</v>
      </c>
      <c r="F17" s="9">
        <v>2</v>
      </c>
      <c r="G17" s="9">
        <v>5</v>
      </c>
      <c r="H17" s="9">
        <v>4</v>
      </c>
      <c r="I17" s="9">
        <v>5</v>
      </c>
      <c r="J17" s="9">
        <v>4</v>
      </c>
      <c r="K17" s="9">
        <v>2</v>
      </c>
      <c r="L17" s="9">
        <v>4</v>
      </c>
      <c r="M17" s="9">
        <v>4</v>
      </c>
      <c r="N17" s="7" t="e">
        <f>6-#REF!</f>
        <v>#REF!</v>
      </c>
      <c r="O17" s="9">
        <v>4</v>
      </c>
      <c r="P17" s="9">
        <v>4</v>
      </c>
      <c r="Q17" s="7" t="e">
        <f>6-#REF!</f>
        <v>#REF!</v>
      </c>
      <c r="R17" s="9">
        <v>4</v>
      </c>
      <c r="S17" s="9">
        <v>4</v>
      </c>
      <c r="T17" s="9">
        <v>4</v>
      </c>
      <c r="U17" s="8">
        <v>3</v>
      </c>
      <c r="V17" s="29" t="e">
        <f t="shared" si="0"/>
        <v>#REF!</v>
      </c>
    </row>
    <row r="18" spans="1:22" x14ac:dyDescent="0.3">
      <c r="A18" s="1" t="s">
        <v>75</v>
      </c>
      <c r="B18" s="2" t="s">
        <v>50</v>
      </c>
      <c r="C18" s="2">
        <v>2002</v>
      </c>
      <c r="D18" s="2" t="s">
        <v>76</v>
      </c>
      <c r="F18" s="7">
        <v>2</v>
      </c>
      <c r="G18" s="7">
        <v>4</v>
      </c>
      <c r="H18" s="7">
        <v>4</v>
      </c>
      <c r="I18" s="7">
        <v>5</v>
      </c>
      <c r="J18" s="7">
        <v>4</v>
      </c>
      <c r="K18" s="7">
        <v>2</v>
      </c>
      <c r="L18" s="7">
        <v>5</v>
      </c>
      <c r="M18" s="7">
        <v>2</v>
      </c>
      <c r="N18" s="7" t="e">
        <f>6-#REF!</f>
        <v>#REF!</v>
      </c>
      <c r="O18" s="7">
        <v>4</v>
      </c>
      <c r="P18" s="7">
        <v>4</v>
      </c>
      <c r="Q18" s="7" t="e">
        <f>6-#REF!</f>
        <v>#REF!</v>
      </c>
      <c r="R18" s="7">
        <v>3</v>
      </c>
      <c r="S18" s="7">
        <v>2</v>
      </c>
      <c r="T18" s="7">
        <v>3</v>
      </c>
      <c r="U18" s="6">
        <v>2</v>
      </c>
      <c r="V18" s="29" t="e">
        <f t="shared" si="0"/>
        <v>#REF!</v>
      </c>
    </row>
    <row r="19" spans="1:22" x14ac:dyDescent="0.3">
      <c r="A19" s="3" t="s">
        <v>68</v>
      </c>
      <c r="B19" s="4" t="s">
        <v>50</v>
      </c>
      <c r="C19" s="4">
        <v>1997</v>
      </c>
      <c r="D19" s="4" t="s">
        <v>69</v>
      </c>
      <c r="E19" s="64"/>
      <c r="F19" s="9">
        <v>1</v>
      </c>
      <c r="G19" s="9">
        <v>4</v>
      </c>
      <c r="H19" s="9">
        <v>1</v>
      </c>
      <c r="I19" s="9">
        <v>4</v>
      </c>
      <c r="J19" s="9">
        <v>3</v>
      </c>
      <c r="K19" s="9">
        <v>1</v>
      </c>
      <c r="L19" s="9">
        <v>2</v>
      </c>
      <c r="M19" s="9">
        <v>2</v>
      </c>
      <c r="N19" s="7" t="e">
        <f>6-#REF!</f>
        <v>#REF!</v>
      </c>
      <c r="O19" s="9">
        <v>4</v>
      </c>
      <c r="P19" s="9">
        <v>1</v>
      </c>
      <c r="Q19" s="7" t="e">
        <f>6-#REF!</f>
        <v>#REF!</v>
      </c>
      <c r="R19" s="9">
        <v>1</v>
      </c>
      <c r="S19" s="9">
        <v>1</v>
      </c>
      <c r="T19" s="9">
        <v>1</v>
      </c>
      <c r="U19" s="8" t="s">
        <v>52</v>
      </c>
      <c r="V19" s="29" t="e">
        <f t="shared" si="0"/>
        <v>#REF!</v>
      </c>
    </row>
    <row r="20" spans="1:22" x14ac:dyDescent="0.3">
      <c r="A20" s="1" t="s">
        <v>404</v>
      </c>
      <c r="B20" s="2" t="s">
        <v>50</v>
      </c>
      <c r="C20" s="2">
        <v>1999</v>
      </c>
      <c r="D20" s="2" t="s">
        <v>405</v>
      </c>
      <c r="F20" s="7">
        <v>2</v>
      </c>
      <c r="G20" s="7">
        <v>4</v>
      </c>
      <c r="H20" s="7">
        <v>2</v>
      </c>
      <c r="I20" s="7">
        <v>4</v>
      </c>
      <c r="J20" s="7">
        <v>4</v>
      </c>
      <c r="K20" s="7">
        <v>2</v>
      </c>
      <c r="L20" s="7">
        <v>2</v>
      </c>
      <c r="M20" s="7">
        <v>4</v>
      </c>
      <c r="N20" s="7" t="e">
        <f>6-#REF!</f>
        <v>#REF!</v>
      </c>
      <c r="O20" s="7">
        <v>4</v>
      </c>
      <c r="P20" s="7">
        <v>4</v>
      </c>
      <c r="Q20" s="7" t="e">
        <f>6-#REF!</f>
        <v>#REF!</v>
      </c>
      <c r="R20" s="7">
        <v>2</v>
      </c>
      <c r="S20" s="7">
        <v>2</v>
      </c>
      <c r="T20" s="7">
        <v>4</v>
      </c>
      <c r="U20" s="6">
        <v>3</v>
      </c>
      <c r="V20" s="29" t="e">
        <f t="shared" si="0"/>
        <v>#REF!</v>
      </c>
    </row>
    <row r="21" spans="1:22" x14ac:dyDescent="0.3">
      <c r="A21" s="1" t="s">
        <v>79</v>
      </c>
      <c r="B21" s="2" t="s">
        <v>50</v>
      </c>
      <c r="C21" s="2">
        <v>2000</v>
      </c>
      <c r="D21" s="2" t="s">
        <v>80</v>
      </c>
      <c r="F21" s="7">
        <v>2</v>
      </c>
      <c r="G21" s="7">
        <v>5</v>
      </c>
      <c r="H21" s="7">
        <v>2</v>
      </c>
      <c r="I21" s="7">
        <v>5</v>
      </c>
      <c r="J21" s="7">
        <v>5</v>
      </c>
      <c r="K21" s="7">
        <v>4</v>
      </c>
      <c r="L21" s="7">
        <v>5</v>
      </c>
      <c r="M21" s="7">
        <v>4</v>
      </c>
      <c r="N21" s="7" t="e">
        <f>6-#REF!</f>
        <v>#REF!</v>
      </c>
      <c r="O21" s="7">
        <v>4</v>
      </c>
      <c r="P21" s="7">
        <v>4</v>
      </c>
      <c r="Q21" s="7" t="e">
        <f>6-#REF!</f>
        <v>#REF!</v>
      </c>
      <c r="R21" s="7">
        <v>2</v>
      </c>
      <c r="S21" s="7">
        <v>4</v>
      </c>
      <c r="T21" s="7">
        <v>3</v>
      </c>
      <c r="U21" s="6">
        <v>0</v>
      </c>
      <c r="V21" s="29" t="e">
        <f t="shared" si="0"/>
        <v>#REF!</v>
      </c>
    </row>
    <row r="22" spans="1:22" x14ac:dyDescent="0.3">
      <c r="A22" s="1" t="s">
        <v>87</v>
      </c>
      <c r="B22" s="2" t="s">
        <v>50</v>
      </c>
      <c r="C22" s="2">
        <v>1967</v>
      </c>
      <c r="D22" s="2" t="s">
        <v>88</v>
      </c>
      <c r="F22" s="7">
        <v>1</v>
      </c>
      <c r="G22" s="7">
        <v>5</v>
      </c>
      <c r="H22" s="7">
        <v>1</v>
      </c>
      <c r="I22" s="7">
        <v>5</v>
      </c>
      <c r="J22" s="7">
        <v>5</v>
      </c>
      <c r="K22" s="7">
        <v>2</v>
      </c>
      <c r="L22" s="7">
        <v>2</v>
      </c>
      <c r="M22" s="7">
        <v>2</v>
      </c>
      <c r="N22" s="7" t="e">
        <f>6-#REF!</f>
        <v>#REF!</v>
      </c>
      <c r="O22" s="7">
        <v>4</v>
      </c>
      <c r="P22" s="7">
        <v>2</v>
      </c>
      <c r="Q22" s="7" t="e">
        <f>6-#REF!</f>
        <v>#REF!</v>
      </c>
      <c r="R22" s="7">
        <v>1</v>
      </c>
      <c r="S22" s="7">
        <v>2</v>
      </c>
      <c r="T22" s="7">
        <v>1</v>
      </c>
      <c r="U22" s="6">
        <v>0</v>
      </c>
      <c r="V22" s="29" t="e">
        <f t="shared" si="0"/>
        <v>#REF!</v>
      </c>
    </row>
    <row r="23" spans="1:22" x14ac:dyDescent="0.3">
      <c r="A23" s="3" t="s">
        <v>85</v>
      </c>
      <c r="B23" s="4" t="s">
        <v>50</v>
      </c>
      <c r="C23" s="4">
        <v>1999</v>
      </c>
      <c r="D23" s="4" t="s">
        <v>86</v>
      </c>
      <c r="E23" s="64"/>
      <c r="F23" s="9">
        <v>1</v>
      </c>
      <c r="G23" s="9">
        <v>4</v>
      </c>
      <c r="H23" s="9">
        <v>4</v>
      </c>
      <c r="I23" s="9">
        <v>4</v>
      </c>
      <c r="J23" s="9">
        <v>5</v>
      </c>
      <c r="K23" s="9">
        <v>2</v>
      </c>
      <c r="L23" s="9">
        <v>2</v>
      </c>
      <c r="M23" s="9">
        <v>1</v>
      </c>
      <c r="N23" s="7" t="e">
        <f>6-#REF!</f>
        <v>#REF!</v>
      </c>
      <c r="O23" s="9">
        <v>3</v>
      </c>
      <c r="P23" s="9">
        <v>2</v>
      </c>
      <c r="Q23" s="7" t="e">
        <f>6-#REF!</f>
        <v>#REF!</v>
      </c>
      <c r="R23" s="9">
        <v>1</v>
      </c>
      <c r="S23" s="9">
        <v>2</v>
      </c>
      <c r="T23" s="9">
        <v>2</v>
      </c>
      <c r="U23" s="8" t="s">
        <v>52</v>
      </c>
      <c r="V23" s="29" t="e">
        <f t="shared" si="0"/>
        <v>#REF!</v>
      </c>
    </row>
    <row r="24" spans="1:22" x14ac:dyDescent="0.3">
      <c r="A24" s="3" t="s">
        <v>81</v>
      </c>
      <c r="B24" s="4" t="s">
        <v>50</v>
      </c>
      <c r="C24" s="4">
        <v>2003</v>
      </c>
      <c r="D24" s="4" t="s">
        <v>82</v>
      </c>
      <c r="F24" s="9">
        <v>2</v>
      </c>
      <c r="G24" s="9">
        <v>5</v>
      </c>
      <c r="H24" s="9">
        <v>4</v>
      </c>
      <c r="I24" s="9">
        <v>5</v>
      </c>
      <c r="J24" s="9">
        <v>5</v>
      </c>
      <c r="K24" s="9">
        <v>3</v>
      </c>
      <c r="L24" s="9">
        <v>4</v>
      </c>
      <c r="M24" s="9">
        <v>4</v>
      </c>
      <c r="N24" s="7" t="e">
        <f>6-#REF!</f>
        <v>#REF!</v>
      </c>
      <c r="O24" s="9">
        <v>4</v>
      </c>
      <c r="P24" s="9">
        <v>4</v>
      </c>
      <c r="Q24" s="7" t="e">
        <f>6-#REF!</f>
        <v>#REF!</v>
      </c>
      <c r="R24" s="9">
        <v>3</v>
      </c>
      <c r="S24" s="9">
        <v>4</v>
      </c>
      <c r="T24" s="9">
        <v>3</v>
      </c>
      <c r="U24" s="8">
        <v>3</v>
      </c>
      <c r="V24" s="29" t="e">
        <f t="shared" si="0"/>
        <v>#REF!</v>
      </c>
    </row>
    <row r="25" spans="1:22" x14ac:dyDescent="0.3">
      <c r="A25" s="3" t="s">
        <v>95</v>
      </c>
      <c r="B25" s="4" t="s">
        <v>50</v>
      </c>
      <c r="C25" s="4">
        <v>1972</v>
      </c>
      <c r="D25" s="4" t="s">
        <v>96</v>
      </c>
      <c r="E25" s="64"/>
      <c r="F25" s="9">
        <v>2</v>
      </c>
      <c r="G25" s="9">
        <v>4</v>
      </c>
      <c r="H25" s="9">
        <v>5</v>
      </c>
      <c r="I25" s="9">
        <v>4</v>
      </c>
      <c r="J25" s="9">
        <v>4</v>
      </c>
      <c r="K25" s="9">
        <v>2</v>
      </c>
      <c r="L25" s="9">
        <v>2</v>
      </c>
      <c r="M25" s="9">
        <v>2</v>
      </c>
      <c r="N25" s="7" t="e">
        <f>6-#REF!</f>
        <v>#REF!</v>
      </c>
      <c r="O25" s="9">
        <v>3</v>
      </c>
      <c r="P25" s="9">
        <v>2</v>
      </c>
      <c r="Q25" s="7" t="e">
        <f>6-#REF!</f>
        <v>#REF!</v>
      </c>
      <c r="R25" s="9">
        <v>2</v>
      </c>
      <c r="S25" s="9">
        <v>3</v>
      </c>
      <c r="T25" s="9">
        <v>2</v>
      </c>
      <c r="U25" s="8" t="s">
        <v>52</v>
      </c>
      <c r="V25" s="29" t="e">
        <f t="shared" si="0"/>
        <v>#REF!</v>
      </c>
    </row>
    <row r="26" spans="1:22" x14ac:dyDescent="0.3">
      <c r="A26" s="1" t="s">
        <v>83</v>
      </c>
      <c r="B26" s="2" t="s">
        <v>50</v>
      </c>
      <c r="C26" s="2">
        <v>2000</v>
      </c>
      <c r="D26" s="2" t="s">
        <v>84</v>
      </c>
      <c r="F26" s="7">
        <v>2</v>
      </c>
      <c r="G26" s="7">
        <v>3</v>
      </c>
      <c r="H26" s="7">
        <v>4</v>
      </c>
      <c r="I26" s="7">
        <v>4</v>
      </c>
      <c r="J26" s="7">
        <v>4</v>
      </c>
      <c r="K26" s="7">
        <v>4</v>
      </c>
      <c r="L26" s="7">
        <v>2</v>
      </c>
      <c r="M26" s="7">
        <v>2</v>
      </c>
      <c r="N26" s="7" t="e">
        <f>6-#REF!</f>
        <v>#REF!</v>
      </c>
      <c r="O26" s="7">
        <v>4</v>
      </c>
      <c r="P26" s="7">
        <v>4</v>
      </c>
      <c r="Q26" s="7" t="e">
        <f>6-#REF!</f>
        <v>#REF!</v>
      </c>
      <c r="R26" s="7">
        <v>3</v>
      </c>
      <c r="S26" s="7">
        <v>4</v>
      </c>
      <c r="T26" s="7">
        <v>4</v>
      </c>
      <c r="U26" s="6">
        <v>1</v>
      </c>
      <c r="V26" s="29" t="e">
        <f t="shared" si="0"/>
        <v>#REF!</v>
      </c>
    </row>
    <row r="27" spans="1:22" x14ac:dyDescent="0.3">
      <c r="A27" s="1" t="s">
        <v>720</v>
      </c>
      <c r="B27" s="2" t="s">
        <v>50</v>
      </c>
      <c r="C27" s="2">
        <v>1999</v>
      </c>
      <c r="D27" s="2" t="s">
        <v>721</v>
      </c>
      <c r="F27" s="7">
        <v>4</v>
      </c>
      <c r="G27" s="7">
        <v>4</v>
      </c>
      <c r="H27" s="7">
        <v>2</v>
      </c>
      <c r="I27" s="7">
        <v>5</v>
      </c>
      <c r="J27" s="7">
        <v>4</v>
      </c>
      <c r="K27" s="7">
        <v>2</v>
      </c>
      <c r="L27" s="7">
        <v>4</v>
      </c>
      <c r="M27" s="7">
        <v>4</v>
      </c>
      <c r="N27" s="7" t="e">
        <f>6-#REF!</f>
        <v>#REF!</v>
      </c>
      <c r="O27" s="7">
        <v>5</v>
      </c>
      <c r="P27" s="7">
        <v>4</v>
      </c>
      <c r="Q27" s="7" t="e">
        <f>6-#REF!</f>
        <v>#REF!</v>
      </c>
      <c r="R27" s="7">
        <v>2</v>
      </c>
      <c r="S27" s="7">
        <v>2</v>
      </c>
      <c r="T27" s="7">
        <v>2</v>
      </c>
      <c r="U27" s="6">
        <v>1</v>
      </c>
      <c r="V27" s="29" t="e">
        <f t="shared" si="0"/>
        <v>#REF!</v>
      </c>
    </row>
    <row r="28" spans="1:22" x14ac:dyDescent="0.3">
      <c r="A28" s="3" t="s">
        <v>89</v>
      </c>
      <c r="B28" s="4" t="s">
        <v>50</v>
      </c>
      <c r="C28" s="4">
        <v>1994</v>
      </c>
      <c r="D28" s="4" t="s">
        <v>90</v>
      </c>
      <c r="E28" s="64"/>
      <c r="F28" s="9">
        <v>1</v>
      </c>
      <c r="G28" s="9">
        <v>4</v>
      </c>
      <c r="H28" s="9">
        <v>3</v>
      </c>
      <c r="I28" s="9">
        <v>4</v>
      </c>
      <c r="J28" s="9">
        <v>4</v>
      </c>
      <c r="K28" s="9">
        <v>2</v>
      </c>
      <c r="L28" s="9">
        <v>2</v>
      </c>
      <c r="M28" s="9">
        <v>3</v>
      </c>
      <c r="N28" s="7" t="e">
        <f>6-#REF!</f>
        <v>#REF!</v>
      </c>
      <c r="O28" s="9">
        <v>4</v>
      </c>
      <c r="P28" s="9">
        <v>2</v>
      </c>
      <c r="Q28" s="7" t="e">
        <f>6-#REF!</f>
        <v>#REF!</v>
      </c>
      <c r="R28" s="9">
        <v>2</v>
      </c>
      <c r="S28" s="9">
        <v>2</v>
      </c>
      <c r="T28" s="9">
        <v>2</v>
      </c>
      <c r="U28" s="8" t="s">
        <v>52</v>
      </c>
      <c r="V28" s="29" t="e">
        <f t="shared" si="0"/>
        <v>#REF!</v>
      </c>
    </row>
    <row r="29" spans="1:22" x14ac:dyDescent="0.3">
      <c r="A29" s="1" t="s">
        <v>101</v>
      </c>
      <c r="B29" s="2" t="s">
        <v>50</v>
      </c>
      <c r="C29" s="2">
        <v>1976</v>
      </c>
      <c r="D29" s="2" t="s">
        <v>102</v>
      </c>
      <c r="F29" s="7">
        <v>1</v>
      </c>
      <c r="G29" s="7">
        <v>2</v>
      </c>
      <c r="H29" s="7">
        <v>1</v>
      </c>
      <c r="I29" s="7">
        <v>4</v>
      </c>
      <c r="J29" s="7">
        <v>2</v>
      </c>
      <c r="K29" s="7">
        <v>2</v>
      </c>
      <c r="L29" s="7">
        <v>4</v>
      </c>
      <c r="M29" s="7">
        <v>4</v>
      </c>
      <c r="N29" s="7" t="e">
        <f>6-#REF!</f>
        <v>#REF!</v>
      </c>
      <c r="O29" s="7">
        <v>4</v>
      </c>
      <c r="P29" s="7">
        <v>4</v>
      </c>
      <c r="Q29" s="7" t="e">
        <f>6-#REF!</f>
        <v>#REF!</v>
      </c>
      <c r="R29" s="7">
        <v>4</v>
      </c>
      <c r="S29" s="7">
        <v>2</v>
      </c>
      <c r="T29" s="7">
        <v>2</v>
      </c>
      <c r="U29" s="6">
        <v>0</v>
      </c>
      <c r="V29" s="29" t="e">
        <f t="shared" si="0"/>
        <v>#REF!</v>
      </c>
    </row>
    <row r="30" spans="1:22" x14ac:dyDescent="0.3">
      <c r="A30" s="1" t="s">
        <v>97</v>
      </c>
      <c r="B30" s="2" t="s">
        <v>50</v>
      </c>
      <c r="C30" s="2">
        <v>1998</v>
      </c>
      <c r="D30" s="2" t="s">
        <v>98</v>
      </c>
      <c r="E30" s="64"/>
      <c r="F30" s="7">
        <v>1</v>
      </c>
      <c r="G30" s="7">
        <v>4</v>
      </c>
      <c r="H30" s="7">
        <v>4</v>
      </c>
      <c r="I30" s="7">
        <v>5</v>
      </c>
      <c r="J30" s="7">
        <v>4</v>
      </c>
      <c r="K30" s="7">
        <v>4</v>
      </c>
      <c r="L30" s="7">
        <v>3</v>
      </c>
      <c r="M30" s="7">
        <v>4</v>
      </c>
      <c r="N30" s="7" t="e">
        <f>6-#REF!</f>
        <v>#REF!</v>
      </c>
      <c r="O30" s="7">
        <v>5</v>
      </c>
      <c r="P30" s="7">
        <v>4</v>
      </c>
      <c r="Q30" s="7" t="e">
        <f>6-#REF!</f>
        <v>#REF!</v>
      </c>
      <c r="R30" s="7">
        <v>5</v>
      </c>
      <c r="S30" s="7">
        <v>2</v>
      </c>
      <c r="T30" s="7">
        <v>2</v>
      </c>
      <c r="U30" s="6" t="s">
        <v>52</v>
      </c>
      <c r="V30" s="29" t="e">
        <f t="shared" si="0"/>
        <v>#REF!</v>
      </c>
    </row>
    <row r="31" spans="1:22" x14ac:dyDescent="0.3">
      <c r="A31" s="3" t="s">
        <v>99</v>
      </c>
      <c r="B31" s="4" t="s">
        <v>50</v>
      </c>
      <c r="C31" s="4">
        <v>2000</v>
      </c>
      <c r="D31" s="4" t="s">
        <v>100</v>
      </c>
      <c r="F31" s="9">
        <v>4</v>
      </c>
      <c r="G31" s="9">
        <v>5</v>
      </c>
      <c r="H31" s="9">
        <v>4</v>
      </c>
      <c r="I31" s="9">
        <v>5</v>
      </c>
      <c r="J31" s="9">
        <v>5</v>
      </c>
      <c r="K31" s="9">
        <v>4</v>
      </c>
      <c r="L31" s="9">
        <v>4</v>
      </c>
      <c r="M31" s="9">
        <v>5</v>
      </c>
      <c r="N31" s="7" t="e">
        <f>6-#REF!</f>
        <v>#REF!</v>
      </c>
      <c r="O31" s="9">
        <v>5</v>
      </c>
      <c r="P31" s="9">
        <v>4</v>
      </c>
      <c r="Q31" s="7" t="e">
        <f>6-#REF!</f>
        <v>#REF!</v>
      </c>
      <c r="R31" s="9">
        <v>4</v>
      </c>
      <c r="S31" s="9">
        <v>5</v>
      </c>
      <c r="T31" s="9">
        <v>4</v>
      </c>
      <c r="U31" s="8">
        <v>2</v>
      </c>
      <c r="V31" s="29" t="e">
        <f t="shared" si="0"/>
        <v>#REF!</v>
      </c>
    </row>
    <row r="32" spans="1:22" x14ac:dyDescent="0.3">
      <c r="A32" s="1" t="s">
        <v>105</v>
      </c>
      <c r="B32" s="2" t="s">
        <v>50</v>
      </c>
      <c r="C32" s="2">
        <v>2000</v>
      </c>
      <c r="D32" s="2" t="s">
        <v>106</v>
      </c>
      <c r="F32" s="7">
        <v>1</v>
      </c>
      <c r="G32" s="7">
        <v>4</v>
      </c>
      <c r="H32" s="7">
        <v>4</v>
      </c>
      <c r="I32" s="7">
        <v>5</v>
      </c>
      <c r="J32" s="7">
        <v>4</v>
      </c>
      <c r="K32" s="7">
        <v>2</v>
      </c>
      <c r="L32" s="7">
        <v>2</v>
      </c>
      <c r="M32" s="7">
        <v>5</v>
      </c>
      <c r="N32" s="7" t="e">
        <f>6-#REF!</f>
        <v>#REF!</v>
      </c>
      <c r="O32" s="7">
        <v>5</v>
      </c>
      <c r="P32" s="7">
        <v>2</v>
      </c>
      <c r="Q32" s="7" t="e">
        <f>6-#REF!</f>
        <v>#REF!</v>
      </c>
      <c r="R32" s="7">
        <v>4</v>
      </c>
      <c r="S32" s="7">
        <v>4</v>
      </c>
      <c r="T32" s="7">
        <v>5</v>
      </c>
      <c r="U32" s="6">
        <v>2</v>
      </c>
      <c r="V32" s="29" t="e">
        <f t="shared" si="0"/>
        <v>#REF!</v>
      </c>
    </row>
    <row r="33" spans="1:22" x14ac:dyDescent="0.3">
      <c r="A33" s="1" t="s">
        <v>109</v>
      </c>
      <c r="B33" s="2" t="s">
        <v>50</v>
      </c>
      <c r="C33" s="2">
        <v>2000</v>
      </c>
      <c r="D33" s="2" t="s">
        <v>110</v>
      </c>
      <c r="F33" s="7">
        <v>1</v>
      </c>
      <c r="G33" s="7">
        <v>4</v>
      </c>
      <c r="H33" s="7">
        <v>1</v>
      </c>
      <c r="I33" s="7">
        <v>4</v>
      </c>
      <c r="J33" s="7">
        <v>4</v>
      </c>
      <c r="K33" s="7">
        <v>2</v>
      </c>
      <c r="L33" s="7">
        <v>4</v>
      </c>
      <c r="M33" s="7">
        <v>4</v>
      </c>
      <c r="N33" s="7" t="e">
        <f>6-#REF!</f>
        <v>#REF!</v>
      </c>
      <c r="O33" s="7">
        <v>2</v>
      </c>
      <c r="P33" s="7">
        <v>4</v>
      </c>
      <c r="Q33" s="7" t="e">
        <f>6-#REF!</f>
        <v>#REF!</v>
      </c>
      <c r="R33" s="7">
        <v>2</v>
      </c>
      <c r="S33" s="7">
        <v>1</v>
      </c>
      <c r="T33" s="7">
        <v>2</v>
      </c>
      <c r="U33" s="6">
        <v>1</v>
      </c>
      <c r="V33" s="29" t="e">
        <f t="shared" si="0"/>
        <v>#REF!</v>
      </c>
    </row>
    <row r="34" spans="1:22" x14ac:dyDescent="0.3">
      <c r="A34" s="3" t="s">
        <v>116</v>
      </c>
      <c r="B34" s="4" t="s">
        <v>50</v>
      </c>
      <c r="C34" s="4">
        <v>2000</v>
      </c>
      <c r="D34" s="4" t="s">
        <v>117</v>
      </c>
      <c r="F34" s="9">
        <v>1</v>
      </c>
      <c r="G34" s="9">
        <v>3</v>
      </c>
      <c r="H34" s="9">
        <v>2</v>
      </c>
      <c r="I34" s="9">
        <v>5</v>
      </c>
      <c r="J34" s="9">
        <v>4</v>
      </c>
      <c r="K34" s="9">
        <v>2</v>
      </c>
      <c r="L34" s="9">
        <v>2</v>
      </c>
      <c r="M34" s="9">
        <v>5</v>
      </c>
      <c r="N34" s="7" t="e">
        <f>6-#REF!</f>
        <v>#REF!</v>
      </c>
      <c r="O34" s="9">
        <v>4</v>
      </c>
      <c r="P34" s="9">
        <v>4</v>
      </c>
      <c r="Q34" s="7" t="e">
        <f>6-#REF!</f>
        <v>#REF!</v>
      </c>
      <c r="R34" s="9">
        <v>2</v>
      </c>
      <c r="S34" s="9">
        <v>2</v>
      </c>
      <c r="T34" s="9">
        <v>1</v>
      </c>
      <c r="U34" s="8">
        <v>2</v>
      </c>
      <c r="V34" s="29" t="e">
        <f t="shared" si="0"/>
        <v>#REF!</v>
      </c>
    </row>
    <row r="35" spans="1:22" x14ac:dyDescent="0.3">
      <c r="A35" s="3" t="s">
        <v>111</v>
      </c>
      <c r="B35" s="4" t="s">
        <v>50</v>
      </c>
      <c r="C35" s="4">
        <v>1996</v>
      </c>
      <c r="D35" s="4" t="s">
        <v>112</v>
      </c>
      <c r="F35" s="9">
        <v>2</v>
      </c>
      <c r="G35" s="9">
        <v>5</v>
      </c>
      <c r="H35" s="9">
        <v>4</v>
      </c>
      <c r="I35" s="9">
        <v>5</v>
      </c>
      <c r="J35" s="9">
        <v>5</v>
      </c>
      <c r="K35" s="9">
        <v>2</v>
      </c>
      <c r="L35" s="9">
        <v>5</v>
      </c>
      <c r="M35" s="9">
        <v>5</v>
      </c>
      <c r="N35" s="7" t="e">
        <f>6-#REF!</f>
        <v>#REF!</v>
      </c>
      <c r="O35" s="9">
        <v>5</v>
      </c>
      <c r="P35" s="9">
        <v>5</v>
      </c>
      <c r="Q35" s="7" t="e">
        <f>6-#REF!</f>
        <v>#REF!</v>
      </c>
      <c r="R35" s="9">
        <v>5</v>
      </c>
      <c r="S35" s="9">
        <v>5</v>
      </c>
      <c r="T35" s="9">
        <v>4</v>
      </c>
      <c r="U35" s="8">
        <v>0</v>
      </c>
      <c r="V35" s="29" t="e">
        <f t="shared" si="0"/>
        <v>#REF!</v>
      </c>
    </row>
    <row r="36" spans="1:22" x14ac:dyDescent="0.3">
      <c r="A36" s="1" t="s">
        <v>113</v>
      </c>
      <c r="B36" s="2" t="s">
        <v>50</v>
      </c>
      <c r="C36" s="2">
        <v>1978</v>
      </c>
      <c r="D36" s="2" t="s">
        <v>114</v>
      </c>
      <c r="F36" s="7">
        <v>1</v>
      </c>
      <c r="G36" s="7">
        <v>4</v>
      </c>
      <c r="H36" s="7">
        <v>4</v>
      </c>
      <c r="I36" s="7">
        <v>5</v>
      </c>
      <c r="J36" s="7">
        <v>4</v>
      </c>
      <c r="K36" s="7">
        <v>2</v>
      </c>
      <c r="L36" s="7">
        <v>2</v>
      </c>
      <c r="M36" s="7">
        <v>4</v>
      </c>
      <c r="N36" s="7" t="e">
        <f>6-#REF!</f>
        <v>#REF!</v>
      </c>
      <c r="O36" s="7">
        <v>4</v>
      </c>
      <c r="P36" s="7">
        <v>4</v>
      </c>
      <c r="Q36" s="7" t="e">
        <f>6-#REF!</f>
        <v>#REF!</v>
      </c>
      <c r="R36" s="7">
        <v>4</v>
      </c>
      <c r="S36" s="7">
        <v>4</v>
      </c>
      <c r="T36" s="7">
        <v>2</v>
      </c>
      <c r="U36" s="6">
        <v>2</v>
      </c>
      <c r="V36" s="29" t="e">
        <f t="shared" si="0"/>
        <v>#REF!</v>
      </c>
    </row>
    <row r="37" spans="1:22" x14ac:dyDescent="0.3">
      <c r="A37" s="3" t="s">
        <v>120</v>
      </c>
      <c r="B37" s="4" t="s">
        <v>50</v>
      </c>
      <c r="C37" s="4">
        <v>1968</v>
      </c>
      <c r="D37" s="4" t="s">
        <v>121</v>
      </c>
      <c r="F37" s="9">
        <v>4</v>
      </c>
      <c r="G37" s="9">
        <v>5</v>
      </c>
      <c r="H37" s="9">
        <v>5</v>
      </c>
      <c r="I37" s="9">
        <v>5</v>
      </c>
      <c r="J37" s="9">
        <v>5</v>
      </c>
      <c r="K37" s="9">
        <v>2</v>
      </c>
      <c r="L37" s="9">
        <v>4</v>
      </c>
      <c r="M37" s="9">
        <v>5</v>
      </c>
      <c r="N37" s="7" t="e">
        <f>6-#REF!</f>
        <v>#REF!</v>
      </c>
      <c r="O37" s="9">
        <v>5</v>
      </c>
      <c r="P37" s="9">
        <v>5</v>
      </c>
      <c r="Q37" s="7" t="e">
        <f>6-#REF!</f>
        <v>#REF!</v>
      </c>
      <c r="R37" s="9">
        <v>5</v>
      </c>
      <c r="S37" s="9">
        <v>5</v>
      </c>
      <c r="T37" s="9">
        <v>5</v>
      </c>
      <c r="U37" s="8">
        <v>3</v>
      </c>
      <c r="V37" s="29" t="e">
        <f t="shared" si="0"/>
        <v>#REF!</v>
      </c>
    </row>
    <row r="38" spans="1:22" x14ac:dyDescent="0.3">
      <c r="A38" s="1" t="s">
        <v>122</v>
      </c>
      <c r="B38" s="2" t="s">
        <v>50</v>
      </c>
      <c r="C38" s="2">
        <v>1999</v>
      </c>
      <c r="D38" s="2" t="s">
        <v>123</v>
      </c>
      <c r="F38" s="7">
        <v>4</v>
      </c>
      <c r="G38" s="7">
        <v>5</v>
      </c>
      <c r="H38" s="7">
        <v>1</v>
      </c>
      <c r="I38" s="7">
        <v>4</v>
      </c>
      <c r="J38" s="7">
        <v>4</v>
      </c>
      <c r="K38" s="7">
        <v>4</v>
      </c>
      <c r="L38" s="7">
        <v>2</v>
      </c>
      <c r="M38" s="7">
        <v>1</v>
      </c>
      <c r="N38" s="7" t="e">
        <f>6-#REF!</f>
        <v>#REF!</v>
      </c>
      <c r="O38" s="7">
        <v>4</v>
      </c>
      <c r="P38" s="7">
        <v>2</v>
      </c>
      <c r="Q38" s="7" t="e">
        <f>6-#REF!</f>
        <v>#REF!</v>
      </c>
      <c r="R38" s="7">
        <v>3</v>
      </c>
      <c r="S38" s="7">
        <v>2</v>
      </c>
      <c r="T38" s="7">
        <v>2</v>
      </c>
      <c r="U38" s="6">
        <v>2</v>
      </c>
      <c r="V38" s="29" t="e">
        <f t="shared" si="0"/>
        <v>#REF!</v>
      </c>
    </row>
    <row r="39" spans="1:22" x14ac:dyDescent="0.3">
      <c r="A39" s="1" t="s">
        <v>118</v>
      </c>
      <c r="B39" s="2" t="s">
        <v>50</v>
      </c>
      <c r="C39" s="2">
        <v>1969</v>
      </c>
      <c r="D39" s="2" t="s">
        <v>119</v>
      </c>
      <c r="E39" s="64"/>
      <c r="F39" s="7">
        <v>1</v>
      </c>
      <c r="G39" s="7">
        <v>5</v>
      </c>
      <c r="H39" s="7">
        <v>5</v>
      </c>
      <c r="I39" s="7">
        <v>5</v>
      </c>
      <c r="J39" s="7">
        <v>4</v>
      </c>
      <c r="K39" s="7">
        <v>2</v>
      </c>
      <c r="L39" s="7">
        <v>2</v>
      </c>
      <c r="M39" s="7">
        <v>2</v>
      </c>
      <c r="N39" s="7" t="e">
        <f>6-#REF!</f>
        <v>#REF!</v>
      </c>
      <c r="O39" s="7">
        <v>4</v>
      </c>
      <c r="P39" s="7">
        <v>4</v>
      </c>
      <c r="Q39" s="7" t="e">
        <f>6-#REF!</f>
        <v>#REF!</v>
      </c>
      <c r="R39" s="7">
        <v>2</v>
      </c>
      <c r="S39" s="7">
        <v>2</v>
      </c>
      <c r="T39" s="7">
        <v>2</v>
      </c>
      <c r="U39" s="6" t="s">
        <v>52</v>
      </c>
      <c r="V39" s="29" t="e">
        <f t="shared" si="0"/>
        <v>#REF!</v>
      </c>
    </row>
    <row r="40" spans="1:22" x14ac:dyDescent="0.3">
      <c r="A40" s="1" t="s">
        <v>151</v>
      </c>
      <c r="B40" s="2" t="s">
        <v>50</v>
      </c>
      <c r="C40" s="2">
        <v>1999</v>
      </c>
      <c r="D40" s="2" t="s">
        <v>152</v>
      </c>
      <c r="F40" s="7">
        <v>2</v>
      </c>
      <c r="G40" s="7">
        <v>4</v>
      </c>
      <c r="H40" s="7">
        <v>4</v>
      </c>
      <c r="I40" s="7">
        <v>5</v>
      </c>
      <c r="J40" s="7">
        <v>5</v>
      </c>
      <c r="K40" s="7">
        <v>2</v>
      </c>
      <c r="L40" s="7">
        <v>2</v>
      </c>
      <c r="M40" s="7">
        <v>4</v>
      </c>
      <c r="N40" s="7" t="e">
        <f>6-#REF!</f>
        <v>#REF!</v>
      </c>
      <c r="O40" s="7">
        <v>5</v>
      </c>
      <c r="P40" s="7">
        <v>4</v>
      </c>
      <c r="Q40" s="7" t="e">
        <f>6-#REF!</f>
        <v>#REF!</v>
      </c>
      <c r="R40" s="7">
        <v>4</v>
      </c>
      <c r="S40" s="7">
        <v>2</v>
      </c>
      <c r="T40" s="7">
        <v>2</v>
      </c>
      <c r="U40" s="6">
        <v>1</v>
      </c>
      <c r="V40" s="29" t="e">
        <f t="shared" si="0"/>
        <v>#REF!</v>
      </c>
    </row>
    <row r="41" spans="1:22" x14ac:dyDescent="0.3">
      <c r="A41" s="3" t="s">
        <v>124</v>
      </c>
      <c r="B41" s="4" t="s">
        <v>50</v>
      </c>
      <c r="C41" s="4">
        <v>2000</v>
      </c>
      <c r="D41" s="4" t="s">
        <v>125</v>
      </c>
      <c r="E41" s="64"/>
      <c r="F41" s="9">
        <v>1</v>
      </c>
      <c r="G41" s="9">
        <v>5</v>
      </c>
      <c r="H41" s="9">
        <v>4</v>
      </c>
      <c r="I41" s="9">
        <v>5</v>
      </c>
      <c r="J41" s="9">
        <v>5</v>
      </c>
      <c r="K41" s="9">
        <v>4</v>
      </c>
      <c r="L41" s="9">
        <v>5</v>
      </c>
      <c r="M41" s="9">
        <v>4</v>
      </c>
      <c r="N41" s="7" t="e">
        <f>6-#REF!</f>
        <v>#REF!</v>
      </c>
      <c r="O41" s="9">
        <v>4</v>
      </c>
      <c r="P41" s="9">
        <v>4</v>
      </c>
      <c r="Q41" s="7" t="e">
        <f>6-#REF!</f>
        <v>#REF!</v>
      </c>
      <c r="R41" s="9">
        <v>3</v>
      </c>
      <c r="S41" s="9">
        <v>4</v>
      </c>
      <c r="T41" s="9">
        <v>3</v>
      </c>
      <c r="U41" s="8" t="s">
        <v>52</v>
      </c>
      <c r="V41" s="29" t="e">
        <f t="shared" si="0"/>
        <v>#REF!</v>
      </c>
    </row>
    <row r="42" spans="1:22" x14ac:dyDescent="0.3">
      <c r="A42" s="3" t="s">
        <v>128</v>
      </c>
      <c r="B42" s="4" t="s">
        <v>50</v>
      </c>
      <c r="C42" s="4">
        <v>1999</v>
      </c>
      <c r="D42" s="4" t="s">
        <v>129</v>
      </c>
      <c r="E42" s="64"/>
      <c r="F42" s="9">
        <v>1</v>
      </c>
      <c r="G42" s="9">
        <v>3</v>
      </c>
      <c r="H42" s="9">
        <v>2</v>
      </c>
      <c r="I42" s="9">
        <v>4</v>
      </c>
      <c r="J42" s="9">
        <v>4</v>
      </c>
      <c r="K42" s="9">
        <v>1</v>
      </c>
      <c r="L42" s="9">
        <v>4</v>
      </c>
      <c r="M42" s="9">
        <v>3</v>
      </c>
      <c r="N42" s="7" t="e">
        <f>6-#REF!</f>
        <v>#REF!</v>
      </c>
      <c r="O42" s="9">
        <v>4</v>
      </c>
      <c r="P42" s="9">
        <v>1</v>
      </c>
      <c r="Q42" s="7" t="e">
        <f>6-#REF!</f>
        <v>#REF!</v>
      </c>
      <c r="R42" s="9">
        <v>1</v>
      </c>
      <c r="S42" s="9">
        <v>4</v>
      </c>
      <c r="T42" s="9">
        <v>4</v>
      </c>
      <c r="U42" s="8" t="s">
        <v>52</v>
      </c>
      <c r="V42" s="29" t="e">
        <f t="shared" si="0"/>
        <v>#REF!</v>
      </c>
    </row>
    <row r="43" spans="1:22" x14ac:dyDescent="0.3">
      <c r="A43" s="1" t="s">
        <v>126</v>
      </c>
      <c r="B43" s="2" t="s">
        <v>50</v>
      </c>
      <c r="C43" s="2">
        <v>2001</v>
      </c>
      <c r="D43" s="2" t="s">
        <v>127</v>
      </c>
      <c r="E43" s="64"/>
      <c r="F43" s="7">
        <v>5</v>
      </c>
      <c r="G43" s="7">
        <v>5</v>
      </c>
      <c r="H43" s="7">
        <v>5</v>
      </c>
      <c r="I43" s="7">
        <v>5</v>
      </c>
      <c r="J43" s="7">
        <v>5</v>
      </c>
      <c r="K43" s="7">
        <v>2</v>
      </c>
      <c r="L43" s="7">
        <v>2</v>
      </c>
      <c r="M43" s="7">
        <v>5</v>
      </c>
      <c r="N43" s="7" t="e">
        <f>6-#REF!</f>
        <v>#REF!</v>
      </c>
      <c r="O43" s="7">
        <v>5</v>
      </c>
      <c r="P43" s="7">
        <v>5</v>
      </c>
      <c r="Q43" s="7" t="e">
        <f>6-#REF!</f>
        <v>#REF!</v>
      </c>
      <c r="R43" s="7">
        <v>2</v>
      </c>
      <c r="S43" s="7">
        <v>5</v>
      </c>
      <c r="T43" s="7">
        <v>2</v>
      </c>
      <c r="U43" s="6" t="s">
        <v>52</v>
      </c>
      <c r="V43" s="29" t="e">
        <f t="shared" si="0"/>
        <v>#REF!</v>
      </c>
    </row>
    <row r="44" spans="1:22" x14ac:dyDescent="0.3">
      <c r="A44" s="3" t="s">
        <v>132</v>
      </c>
      <c r="B44" s="4" t="s">
        <v>50</v>
      </c>
      <c r="C44" s="4">
        <v>2001</v>
      </c>
      <c r="D44" s="4" t="s">
        <v>133</v>
      </c>
      <c r="F44" s="9">
        <v>2</v>
      </c>
      <c r="G44" s="9">
        <v>5</v>
      </c>
      <c r="H44" s="9">
        <v>4</v>
      </c>
      <c r="I44" s="9">
        <v>5</v>
      </c>
      <c r="J44" s="9">
        <v>5</v>
      </c>
      <c r="K44" s="9">
        <v>3</v>
      </c>
      <c r="L44" s="9">
        <v>4</v>
      </c>
      <c r="M44" s="9">
        <v>4</v>
      </c>
      <c r="N44" s="7" t="e">
        <f>6-#REF!</f>
        <v>#REF!</v>
      </c>
      <c r="O44" s="9">
        <v>5</v>
      </c>
      <c r="P44" s="9">
        <v>5</v>
      </c>
      <c r="Q44" s="7" t="e">
        <f>6-#REF!</f>
        <v>#REF!</v>
      </c>
      <c r="R44" s="9">
        <v>4</v>
      </c>
      <c r="S44" s="9">
        <v>5</v>
      </c>
      <c r="T44" s="9">
        <v>4</v>
      </c>
      <c r="U44" s="8">
        <v>3</v>
      </c>
      <c r="V44" s="29" t="e">
        <f t="shared" si="0"/>
        <v>#REF!</v>
      </c>
    </row>
    <row r="45" spans="1:22" x14ac:dyDescent="0.3">
      <c r="A45" s="1" t="s">
        <v>134</v>
      </c>
      <c r="B45" s="2" t="s">
        <v>50</v>
      </c>
      <c r="C45" s="2">
        <v>2000</v>
      </c>
      <c r="D45" s="2" t="s">
        <v>135</v>
      </c>
      <c r="F45" s="7">
        <v>2</v>
      </c>
      <c r="G45" s="7">
        <v>5</v>
      </c>
      <c r="H45" s="7">
        <v>2</v>
      </c>
      <c r="I45" s="7">
        <v>5</v>
      </c>
      <c r="J45" s="7">
        <v>5</v>
      </c>
      <c r="K45" s="7">
        <v>3</v>
      </c>
      <c r="L45" s="7">
        <v>4</v>
      </c>
      <c r="M45" s="7">
        <v>4</v>
      </c>
      <c r="N45" s="7" t="e">
        <f>6-#REF!</f>
        <v>#REF!</v>
      </c>
      <c r="O45" s="7">
        <v>5</v>
      </c>
      <c r="P45" s="7">
        <v>2</v>
      </c>
      <c r="Q45" s="7" t="e">
        <f>6-#REF!</f>
        <v>#REF!</v>
      </c>
      <c r="R45" s="7">
        <v>4</v>
      </c>
      <c r="S45" s="7">
        <v>3</v>
      </c>
      <c r="T45" s="7">
        <v>4</v>
      </c>
      <c r="U45" s="6">
        <v>3</v>
      </c>
      <c r="V45" s="29" t="e">
        <f t="shared" si="0"/>
        <v>#REF!</v>
      </c>
    </row>
    <row r="46" spans="1:22" x14ac:dyDescent="0.3">
      <c r="A46" s="3" t="s">
        <v>136</v>
      </c>
      <c r="B46" s="4" t="s">
        <v>50</v>
      </c>
      <c r="C46" s="4">
        <v>1966</v>
      </c>
      <c r="D46" s="4" t="s">
        <v>137</v>
      </c>
      <c r="F46" s="9">
        <v>1</v>
      </c>
      <c r="G46" s="9">
        <v>5</v>
      </c>
      <c r="H46" s="9">
        <v>5</v>
      </c>
      <c r="I46" s="9">
        <v>5</v>
      </c>
      <c r="J46" s="9">
        <v>5</v>
      </c>
      <c r="K46" s="9">
        <v>4</v>
      </c>
      <c r="L46" s="9">
        <v>2</v>
      </c>
      <c r="M46" s="9">
        <v>4</v>
      </c>
      <c r="N46" s="7" t="e">
        <f>6-#REF!</f>
        <v>#REF!</v>
      </c>
      <c r="O46" s="9">
        <v>4</v>
      </c>
      <c r="P46" s="9">
        <v>4</v>
      </c>
      <c r="Q46" s="7" t="e">
        <f>6-#REF!</f>
        <v>#REF!</v>
      </c>
      <c r="R46" s="9">
        <v>4</v>
      </c>
      <c r="S46" s="9">
        <v>4</v>
      </c>
      <c r="T46" s="9">
        <v>4</v>
      </c>
      <c r="U46" s="8">
        <v>0</v>
      </c>
      <c r="V46" s="29" t="e">
        <f t="shared" si="0"/>
        <v>#REF!</v>
      </c>
    </row>
    <row r="47" spans="1:22" x14ac:dyDescent="0.3">
      <c r="A47" s="1" t="s">
        <v>138</v>
      </c>
      <c r="B47" s="2" t="s">
        <v>50</v>
      </c>
      <c r="C47" s="2">
        <v>2000</v>
      </c>
      <c r="D47" s="2" t="s">
        <v>139</v>
      </c>
      <c r="F47" s="7">
        <v>2</v>
      </c>
      <c r="G47" s="7">
        <v>4</v>
      </c>
      <c r="H47" s="7">
        <v>2</v>
      </c>
      <c r="I47" s="7">
        <v>5</v>
      </c>
      <c r="J47" s="7">
        <v>5</v>
      </c>
      <c r="K47" s="7">
        <v>2</v>
      </c>
      <c r="L47" s="7">
        <v>3</v>
      </c>
      <c r="M47" s="7">
        <v>5</v>
      </c>
      <c r="N47" s="7" t="e">
        <f>6-#REF!</f>
        <v>#REF!</v>
      </c>
      <c r="O47" s="7">
        <v>5</v>
      </c>
      <c r="P47" s="7">
        <v>4</v>
      </c>
      <c r="Q47" s="7" t="e">
        <f>6-#REF!</f>
        <v>#REF!</v>
      </c>
      <c r="R47" s="7">
        <v>4</v>
      </c>
      <c r="S47" s="7">
        <v>2</v>
      </c>
      <c r="T47" s="7">
        <v>4</v>
      </c>
      <c r="U47" s="6">
        <v>1</v>
      </c>
      <c r="V47" s="29" t="e">
        <f t="shared" si="0"/>
        <v>#REF!</v>
      </c>
    </row>
    <row r="48" spans="1:22" x14ac:dyDescent="0.3">
      <c r="A48" s="3" t="s">
        <v>141</v>
      </c>
      <c r="B48" s="4" t="s">
        <v>50</v>
      </c>
      <c r="C48" s="4">
        <v>1986</v>
      </c>
      <c r="D48" s="4" t="s">
        <v>142</v>
      </c>
      <c r="F48" s="9">
        <v>5</v>
      </c>
      <c r="G48" s="9">
        <v>5</v>
      </c>
      <c r="H48" s="9">
        <v>5</v>
      </c>
      <c r="I48" s="9">
        <v>4</v>
      </c>
      <c r="J48" s="9">
        <v>5</v>
      </c>
      <c r="K48" s="9">
        <v>5</v>
      </c>
      <c r="L48" s="9">
        <v>4</v>
      </c>
      <c r="M48" s="9">
        <v>5</v>
      </c>
      <c r="N48" s="7" t="e">
        <f>6-#REF!</f>
        <v>#REF!</v>
      </c>
      <c r="O48" s="9">
        <v>5</v>
      </c>
      <c r="P48" s="9">
        <v>5</v>
      </c>
      <c r="Q48" s="7" t="e">
        <f>6-#REF!</f>
        <v>#REF!</v>
      </c>
      <c r="R48" s="9">
        <v>5</v>
      </c>
      <c r="S48" s="9">
        <v>4</v>
      </c>
      <c r="T48" s="9">
        <v>5</v>
      </c>
      <c r="U48" s="8">
        <v>3</v>
      </c>
      <c r="V48" s="29" t="e">
        <f t="shared" si="0"/>
        <v>#REF!</v>
      </c>
    </row>
    <row r="49" spans="1:22" x14ac:dyDescent="0.3">
      <c r="A49" s="1" t="s">
        <v>858</v>
      </c>
      <c r="B49" s="2" t="s">
        <v>50</v>
      </c>
      <c r="C49" s="2">
        <v>1999</v>
      </c>
      <c r="D49" s="2" t="s">
        <v>859</v>
      </c>
      <c r="F49" s="7">
        <v>4</v>
      </c>
      <c r="G49" s="7">
        <v>5</v>
      </c>
      <c r="H49" s="7">
        <v>2</v>
      </c>
      <c r="I49" s="7">
        <v>5</v>
      </c>
      <c r="J49" s="7">
        <v>5</v>
      </c>
      <c r="K49" s="7">
        <v>3</v>
      </c>
      <c r="L49" s="7">
        <v>4</v>
      </c>
      <c r="M49" s="7">
        <v>4</v>
      </c>
      <c r="N49" s="7" t="e">
        <f>6-#REF!</f>
        <v>#REF!</v>
      </c>
      <c r="O49" s="7">
        <v>4</v>
      </c>
      <c r="P49" s="7">
        <v>4</v>
      </c>
      <c r="Q49" s="7" t="e">
        <f>6-#REF!</f>
        <v>#REF!</v>
      </c>
      <c r="R49" s="7">
        <v>2</v>
      </c>
      <c r="S49" s="7">
        <v>4</v>
      </c>
      <c r="T49" s="7">
        <v>2</v>
      </c>
      <c r="U49" s="6">
        <v>2</v>
      </c>
      <c r="V49" s="29" t="e">
        <f t="shared" si="0"/>
        <v>#REF!</v>
      </c>
    </row>
    <row r="50" spans="1:22" x14ac:dyDescent="0.3">
      <c r="A50" s="1" t="s">
        <v>143</v>
      </c>
      <c r="B50" s="2" t="s">
        <v>50</v>
      </c>
      <c r="C50" s="2">
        <v>2000</v>
      </c>
      <c r="D50" s="2" t="s">
        <v>144</v>
      </c>
      <c r="F50" s="7">
        <v>1</v>
      </c>
      <c r="G50" s="7">
        <v>4</v>
      </c>
      <c r="H50" s="7">
        <v>1</v>
      </c>
      <c r="I50" s="7">
        <v>4</v>
      </c>
      <c r="J50" s="7">
        <v>4</v>
      </c>
      <c r="K50" s="7">
        <v>2</v>
      </c>
      <c r="L50" s="7">
        <v>2</v>
      </c>
      <c r="M50" s="7">
        <v>2</v>
      </c>
      <c r="N50" s="7" t="e">
        <f>6-#REF!</f>
        <v>#REF!</v>
      </c>
      <c r="O50" s="7">
        <v>2</v>
      </c>
      <c r="P50" s="7">
        <v>2</v>
      </c>
      <c r="Q50" s="7" t="e">
        <f>6-#REF!</f>
        <v>#REF!</v>
      </c>
      <c r="R50" s="7">
        <v>1</v>
      </c>
      <c r="S50" s="7">
        <v>2</v>
      </c>
      <c r="T50" s="7">
        <v>1</v>
      </c>
      <c r="U50" s="6">
        <v>0</v>
      </c>
      <c r="V50" s="29" t="e">
        <f t="shared" si="0"/>
        <v>#REF!</v>
      </c>
    </row>
    <row r="51" spans="1:22" x14ac:dyDescent="0.3">
      <c r="A51" s="3" t="s">
        <v>149</v>
      </c>
      <c r="B51" s="4" t="s">
        <v>50</v>
      </c>
      <c r="C51" s="4">
        <v>1999</v>
      </c>
      <c r="D51" s="4" t="s">
        <v>150</v>
      </c>
      <c r="F51" s="9">
        <v>2</v>
      </c>
      <c r="G51" s="9">
        <v>5</v>
      </c>
      <c r="H51" s="9">
        <v>5</v>
      </c>
      <c r="I51" s="9">
        <v>5</v>
      </c>
      <c r="J51" s="9">
        <v>5</v>
      </c>
      <c r="K51" s="9">
        <v>2</v>
      </c>
      <c r="L51" s="9">
        <v>2</v>
      </c>
      <c r="M51" s="9">
        <v>4</v>
      </c>
      <c r="N51" s="7" t="e">
        <f>6-#REF!</f>
        <v>#REF!</v>
      </c>
      <c r="O51" s="9">
        <v>4</v>
      </c>
      <c r="P51" s="9">
        <v>5</v>
      </c>
      <c r="Q51" s="7" t="e">
        <f>6-#REF!</f>
        <v>#REF!</v>
      </c>
      <c r="R51" s="9">
        <v>2</v>
      </c>
      <c r="S51" s="9">
        <v>5</v>
      </c>
      <c r="T51" s="9">
        <v>3</v>
      </c>
      <c r="U51" s="8">
        <v>2</v>
      </c>
      <c r="V51" s="29" t="e">
        <f t="shared" si="0"/>
        <v>#REF!</v>
      </c>
    </row>
    <row r="52" spans="1:22" x14ac:dyDescent="0.3">
      <c r="A52" s="3" t="s">
        <v>145</v>
      </c>
      <c r="B52" s="4" t="s">
        <v>50</v>
      </c>
      <c r="C52" s="4">
        <v>1970</v>
      </c>
      <c r="D52" s="4" t="s">
        <v>146</v>
      </c>
      <c r="F52" s="9">
        <v>1</v>
      </c>
      <c r="G52" s="9">
        <v>4</v>
      </c>
      <c r="H52" s="9">
        <v>3</v>
      </c>
      <c r="I52" s="9">
        <v>3</v>
      </c>
      <c r="J52" s="9">
        <v>3</v>
      </c>
      <c r="K52" s="9">
        <v>2</v>
      </c>
      <c r="L52" s="9">
        <v>1</v>
      </c>
      <c r="M52" s="9">
        <v>2</v>
      </c>
      <c r="N52" s="7" t="e">
        <f>6-#REF!</f>
        <v>#REF!</v>
      </c>
      <c r="O52" s="9">
        <v>2</v>
      </c>
      <c r="P52" s="9">
        <v>1</v>
      </c>
      <c r="Q52" s="7" t="e">
        <f>6-#REF!</f>
        <v>#REF!</v>
      </c>
      <c r="R52" s="9">
        <v>2</v>
      </c>
      <c r="S52" s="9">
        <v>2</v>
      </c>
      <c r="T52" s="9">
        <v>2</v>
      </c>
      <c r="U52" s="8">
        <v>1</v>
      </c>
      <c r="V52" s="29" t="e">
        <f t="shared" si="0"/>
        <v>#REF!</v>
      </c>
    </row>
    <row r="53" spans="1:22" x14ac:dyDescent="0.3">
      <c r="A53" s="1" t="s">
        <v>147</v>
      </c>
      <c r="B53" s="2" t="s">
        <v>50</v>
      </c>
      <c r="C53" s="2">
        <v>1996</v>
      </c>
      <c r="D53" s="2" t="s">
        <v>148</v>
      </c>
      <c r="F53" s="7">
        <v>2</v>
      </c>
      <c r="G53" s="7">
        <v>5</v>
      </c>
      <c r="H53" s="7">
        <v>1</v>
      </c>
      <c r="I53" s="7">
        <v>5</v>
      </c>
      <c r="J53" s="7">
        <v>4</v>
      </c>
      <c r="K53" s="7">
        <v>2</v>
      </c>
      <c r="L53" s="7">
        <v>1</v>
      </c>
      <c r="M53" s="7">
        <v>4</v>
      </c>
      <c r="N53" s="7" t="e">
        <f>6-#REF!</f>
        <v>#REF!</v>
      </c>
      <c r="O53" s="7">
        <v>4</v>
      </c>
      <c r="P53" s="7">
        <v>4</v>
      </c>
      <c r="Q53" s="7" t="e">
        <f>6-#REF!</f>
        <v>#REF!</v>
      </c>
      <c r="R53" s="7">
        <v>4</v>
      </c>
      <c r="S53" s="7">
        <v>2</v>
      </c>
      <c r="T53" s="7">
        <v>4</v>
      </c>
      <c r="U53" s="6">
        <v>1</v>
      </c>
      <c r="V53" s="29" t="e">
        <f t="shared" si="0"/>
        <v>#REF!</v>
      </c>
    </row>
    <row r="54" spans="1:22" x14ac:dyDescent="0.3">
      <c r="A54" s="1" t="s">
        <v>155</v>
      </c>
      <c r="B54" s="2" t="s">
        <v>50</v>
      </c>
      <c r="C54" s="2">
        <v>1999</v>
      </c>
      <c r="D54" s="2" t="s">
        <v>156</v>
      </c>
      <c r="F54" s="7">
        <v>2</v>
      </c>
      <c r="G54" s="7">
        <v>4</v>
      </c>
      <c r="H54" s="7">
        <v>4</v>
      </c>
      <c r="I54" s="7">
        <v>4</v>
      </c>
      <c r="J54" s="7">
        <v>4</v>
      </c>
      <c r="K54" s="7">
        <v>4</v>
      </c>
      <c r="L54" s="7">
        <v>2</v>
      </c>
      <c r="M54" s="7">
        <v>2</v>
      </c>
      <c r="N54" s="7" t="e">
        <f>6-#REF!</f>
        <v>#REF!</v>
      </c>
      <c r="O54" s="7">
        <v>4</v>
      </c>
      <c r="P54" s="7">
        <v>4</v>
      </c>
      <c r="Q54" s="7" t="e">
        <f>6-#REF!</f>
        <v>#REF!</v>
      </c>
      <c r="R54" s="7">
        <v>4</v>
      </c>
      <c r="S54" s="7">
        <v>4</v>
      </c>
      <c r="T54" s="7">
        <v>4</v>
      </c>
      <c r="U54" s="6">
        <v>1</v>
      </c>
      <c r="V54" s="29" t="e">
        <f t="shared" si="0"/>
        <v>#REF!</v>
      </c>
    </row>
    <row r="55" spans="1:22" x14ac:dyDescent="0.3">
      <c r="A55" s="1" t="s">
        <v>159</v>
      </c>
      <c r="B55" s="2" t="s">
        <v>50</v>
      </c>
      <c r="C55" s="2">
        <v>2000</v>
      </c>
      <c r="D55" s="2" t="s">
        <v>160</v>
      </c>
      <c r="F55" s="7">
        <v>1</v>
      </c>
      <c r="G55" s="7">
        <v>4</v>
      </c>
      <c r="H55" s="7">
        <v>1</v>
      </c>
      <c r="I55" s="7">
        <v>4</v>
      </c>
      <c r="J55" s="7">
        <v>4</v>
      </c>
      <c r="K55" s="7">
        <v>1</v>
      </c>
      <c r="L55" s="7">
        <v>2</v>
      </c>
      <c r="M55" s="7">
        <v>3</v>
      </c>
      <c r="N55" s="7" t="e">
        <f>6-#REF!</f>
        <v>#REF!</v>
      </c>
      <c r="O55" s="7">
        <v>3</v>
      </c>
      <c r="P55" s="7">
        <v>2</v>
      </c>
      <c r="Q55" s="7" t="e">
        <f>6-#REF!</f>
        <v>#REF!</v>
      </c>
      <c r="R55" s="7">
        <v>1</v>
      </c>
      <c r="S55" s="7">
        <v>1</v>
      </c>
      <c r="T55" s="7">
        <v>1</v>
      </c>
      <c r="U55" s="6">
        <v>0</v>
      </c>
      <c r="V55" s="29" t="e">
        <f t="shared" si="0"/>
        <v>#REF!</v>
      </c>
    </row>
    <row r="56" spans="1:22" x14ac:dyDescent="0.3">
      <c r="A56" s="1" t="s">
        <v>336</v>
      </c>
      <c r="B56" s="2" t="s">
        <v>50</v>
      </c>
      <c r="C56" s="2">
        <v>1999</v>
      </c>
      <c r="D56" s="2" t="s">
        <v>337</v>
      </c>
      <c r="F56" s="7">
        <v>2</v>
      </c>
      <c r="G56" s="7">
        <v>4</v>
      </c>
      <c r="H56" s="7">
        <v>5</v>
      </c>
      <c r="I56" s="7">
        <v>5</v>
      </c>
      <c r="J56" s="7">
        <v>5</v>
      </c>
      <c r="K56" s="7">
        <v>3</v>
      </c>
      <c r="L56" s="7">
        <v>4</v>
      </c>
      <c r="M56" s="7">
        <v>4</v>
      </c>
      <c r="N56" s="7" t="e">
        <f>6-#REF!</f>
        <v>#REF!</v>
      </c>
      <c r="O56" s="7">
        <v>4</v>
      </c>
      <c r="P56" s="7">
        <v>5</v>
      </c>
      <c r="Q56" s="7" t="e">
        <f>6-#REF!</f>
        <v>#REF!</v>
      </c>
      <c r="R56" s="7">
        <v>5</v>
      </c>
      <c r="S56" s="7">
        <v>4</v>
      </c>
      <c r="T56" s="7">
        <v>4</v>
      </c>
      <c r="U56" s="6">
        <v>3</v>
      </c>
      <c r="V56" s="29" t="e">
        <f t="shared" si="0"/>
        <v>#REF!</v>
      </c>
    </row>
    <row r="57" spans="1:22" x14ac:dyDescent="0.3">
      <c r="A57" s="1" t="s">
        <v>412</v>
      </c>
      <c r="B57" s="2" t="s">
        <v>50</v>
      </c>
      <c r="C57" s="2">
        <v>2000</v>
      </c>
      <c r="D57" s="2" t="s">
        <v>413</v>
      </c>
      <c r="F57" s="7">
        <v>2</v>
      </c>
      <c r="G57" s="7">
        <v>5</v>
      </c>
      <c r="H57" s="7">
        <v>4</v>
      </c>
      <c r="I57" s="7">
        <v>4</v>
      </c>
      <c r="J57" s="7">
        <v>4</v>
      </c>
      <c r="K57" s="7">
        <v>3</v>
      </c>
      <c r="L57" s="7">
        <v>4</v>
      </c>
      <c r="M57" s="7">
        <v>4</v>
      </c>
      <c r="N57" s="7" t="e">
        <f>6-#REF!</f>
        <v>#REF!</v>
      </c>
      <c r="O57" s="7">
        <v>4</v>
      </c>
      <c r="P57" s="7">
        <v>4</v>
      </c>
      <c r="Q57" s="7" t="e">
        <f>6-#REF!</f>
        <v>#REF!</v>
      </c>
      <c r="R57" s="7">
        <v>3</v>
      </c>
      <c r="S57" s="7">
        <v>4</v>
      </c>
      <c r="T57" s="7">
        <v>3</v>
      </c>
      <c r="U57" s="6">
        <v>2</v>
      </c>
      <c r="V57" s="29" t="e">
        <f t="shared" si="0"/>
        <v>#REF!</v>
      </c>
    </row>
    <row r="58" spans="1:22" x14ac:dyDescent="0.3">
      <c r="A58" s="3" t="s">
        <v>153</v>
      </c>
      <c r="B58" s="4" t="s">
        <v>50</v>
      </c>
      <c r="C58" s="4">
        <v>2000</v>
      </c>
      <c r="D58" s="4" t="s">
        <v>154</v>
      </c>
      <c r="F58" s="9">
        <v>1</v>
      </c>
      <c r="G58" s="9">
        <v>2</v>
      </c>
      <c r="H58" s="9">
        <v>2</v>
      </c>
      <c r="I58" s="9">
        <v>3</v>
      </c>
      <c r="J58" s="9">
        <v>3</v>
      </c>
      <c r="K58" s="9">
        <v>2</v>
      </c>
      <c r="L58" s="9">
        <v>2</v>
      </c>
      <c r="M58" s="9">
        <v>4</v>
      </c>
      <c r="N58" s="7" t="e">
        <f>6-#REF!</f>
        <v>#REF!</v>
      </c>
      <c r="O58" s="9">
        <v>4</v>
      </c>
      <c r="P58" s="9">
        <v>2</v>
      </c>
      <c r="Q58" s="7" t="e">
        <f>6-#REF!</f>
        <v>#REF!</v>
      </c>
      <c r="R58" s="9">
        <v>2</v>
      </c>
      <c r="S58" s="9">
        <v>2</v>
      </c>
      <c r="T58" s="9">
        <v>2</v>
      </c>
      <c r="U58" s="8">
        <v>1</v>
      </c>
      <c r="V58" s="29" t="e">
        <f t="shared" si="0"/>
        <v>#REF!</v>
      </c>
    </row>
    <row r="59" spans="1:22" x14ac:dyDescent="0.3">
      <c r="A59" s="3" t="s">
        <v>157</v>
      </c>
      <c r="B59" s="4" t="s">
        <v>50</v>
      </c>
      <c r="C59" s="4">
        <v>2000</v>
      </c>
      <c r="D59" s="4" t="s">
        <v>158</v>
      </c>
      <c r="F59" s="9">
        <v>2</v>
      </c>
      <c r="G59" s="9">
        <v>4</v>
      </c>
      <c r="H59" s="9">
        <v>2</v>
      </c>
      <c r="I59" s="9">
        <v>4</v>
      </c>
      <c r="J59" s="9">
        <v>5</v>
      </c>
      <c r="K59" s="9">
        <v>2</v>
      </c>
      <c r="L59" s="9">
        <v>3</v>
      </c>
      <c r="M59" s="9">
        <v>4</v>
      </c>
      <c r="N59" s="7" t="e">
        <f>6-#REF!</f>
        <v>#REF!</v>
      </c>
      <c r="O59" s="9">
        <v>4</v>
      </c>
      <c r="P59" s="9">
        <v>4</v>
      </c>
      <c r="Q59" s="7" t="e">
        <f>6-#REF!</f>
        <v>#REF!</v>
      </c>
      <c r="R59" s="9">
        <v>4</v>
      </c>
      <c r="S59" s="9">
        <v>4</v>
      </c>
      <c r="T59" s="9">
        <v>4</v>
      </c>
      <c r="U59" s="8">
        <v>2</v>
      </c>
      <c r="V59" s="29" t="e">
        <f t="shared" si="0"/>
        <v>#REF!</v>
      </c>
    </row>
    <row r="60" spans="1:22" x14ac:dyDescent="0.3">
      <c r="A60" s="1" t="s">
        <v>179</v>
      </c>
      <c r="B60" s="2" t="s">
        <v>50</v>
      </c>
      <c r="C60" s="2">
        <v>1945</v>
      </c>
      <c r="D60" s="2" t="s">
        <v>180</v>
      </c>
      <c r="F60" s="7">
        <v>3</v>
      </c>
      <c r="G60" s="7">
        <v>4</v>
      </c>
      <c r="H60" s="7">
        <v>4</v>
      </c>
      <c r="I60" s="7">
        <v>3</v>
      </c>
      <c r="J60" s="7">
        <v>4</v>
      </c>
      <c r="K60" s="7">
        <v>3</v>
      </c>
      <c r="L60" s="7">
        <v>2</v>
      </c>
      <c r="M60" s="7">
        <v>3</v>
      </c>
      <c r="N60" s="7" t="e">
        <f>6-#REF!</f>
        <v>#REF!</v>
      </c>
      <c r="O60" s="7">
        <v>2</v>
      </c>
      <c r="P60" s="7">
        <v>2</v>
      </c>
      <c r="Q60" s="7" t="e">
        <f>6-#REF!</f>
        <v>#REF!</v>
      </c>
      <c r="R60" s="7">
        <v>3</v>
      </c>
      <c r="S60" s="7">
        <v>3</v>
      </c>
      <c r="T60" s="7">
        <v>3</v>
      </c>
      <c r="U60" s="6">
        <v>1</v>
      </c>
      <c r="V60" s="29" t="e">
        <f t="shared" si="0"/>
        <v>#REF!</v>
      </c>
    </row>
    <row r="61" spans="1:22" x14ac:dyDescent="0.3">
      <c r="A61" s="3" t="s">
        <v>161</v>
      </c>
      <c r="B61" s="4" t="s">
        <v>50</v>
      </c>
      <c r="C61" s="4">
        <v>1991</v>
      </c>
      <c r="D61" s="4" t="s">
        <v>162</v>
      </c>
      <c r="F61" s="9">
        <v>4</v>
      </c>
      <c r="G61" s="9">
        <v>5</v>
      </c>
      <c r="H61" s="9">
        <v>4</v>
      </c>
      <c r="I61" s="9">
        <v>5</v>
      </c>
      <c r="J61" s="9">
        <v>4</v>
      </c>
      <c r="K61" s="9">
        <v>3</v>
      </c>
      <c r="L61" s="9">
        <v>4</v>
      </c>
      <c r="M61" s="9">
        <v>4</v>
      </c>
      <c r="N61" s="7" t="e">
        <f>6-#REF!</f>
        <v>#REF!</v>
      </c>
      <c r="O61" s="9">
        <v>4</v>
      </c>
      <c r="P61" s="9">
        <v>5</v>
      </c>
      <c r="Q61" s="7" t="e">
        <f>6-#REF!</f>
        <v>#REF!</v>
      </c>
      <c r="R61" s="9">
        <v>4</v>
      </c>
      <c r="S61" s="9">
        <v>5</v>
      </c>
      <c r="T61" s="9">
        <v>3</v>
      </c>
      <c r="U61" s="8">
        <v>3</v>
      </c>
      <c r="V61" s="29" t="e">
        <f t="shared" si="0"/>
        <v>#REF!</v>
      </c>
    </row>
    <row r="62" spans="1:22" x14ac:dyDescent="0.3">
      <c r="A62" s="1" t="s">
        <v>163</v>
      </c>
      <c r="B62" s="2" t="s">
        <v>50</v>
      </c>
      <c r="C62" s="2">
        <v>1999</v>
      </c>
      <c r="D62" s="2" t="s">
        <v>164</v>
      </c>
      <c r="E62" s="64"/>
      <c r="F62" s="7">
        <v>4</v>
      </c>
      <c r="G62" s="7">
        <v>5</v>
      </c>
      <c r="H62" s="7">
        <v>2</v>
      </c>
      <c r="I62" s="7">
        <v>5</v>
      </c>
      <c r="J62" s="7">
        <v>4</v>
      </c>
      <c r="K62" s="7">
        <v>2</v>
      </c>
      <c r="L62" s="7">
        <v>4</v>
      </c>
      <c r="M62" s="7">
        <v>2</v>
      </c>
      <c r="N62" s="7" t="e">
        <f>6-#REF!</f>
        <v>#REF!</v>
      </c>
      <c r="O62" s="7">
        <v>5</v>
      </c>
      <c r="P62" s="7">
        <v>4</v>
      </c>
      <c r="Q62" s="7" t="e">
        <f>6-#REF!</f>
        <v>#REF!</v>
      </c>
      <c r="R62" s="7">
        <v>2</v>
      </c>
      <c r="S62" s="7">
        <v>4</v>
      </c>
      <c r="T62" s="7">
        <v>2</v>
      </c>
      <c r="U62" s="6" t="s">
        <v>52</v>
      </c>
      <c r="V62" s="29" t="e">
        <f t="shared" si="0"/>
        <v>#REF!</v>
      </c>
    </row>
    <row r="63" spans="1:22" x14ac:dyDescent="0.3">
      <c r="A63" s="3" t="s">
        <v>177</v>
      </c>
      <c r="B63" s="4" t="s">
        <v>50</v>
      </c>
      <c r="C63" s="4">
        <v>2000</v>
      </c>
      <c r="D63" s="4" t="s">
        <v>178</v>
      </c>
      <c r="F63" s="9">
        <v>4</v>
      </c>
      <c r="G63" s="9">
        <v>4</v>
      </c>
      <c r="H63" s="9">
        <v>2</v>
      </c>
      <c r="I63" s="9">
        <v>5</v>
      </c>
      <c r="J63" s="9">
        <v>5</v>
      </c>
      <c r="K63" s="9">
        <v>2</v>
      </c>
      <c r="L63" s="9">
        <v>4</v>
      </c>
      <c r="M63" s="9">
        <v>4</v>
      </c>
      <c r="N63" s="7" t="e">
        <f>6-#REF!</f>
        <v>#REF!</v>
      </c>
      <c r="O63" s="9">
        <v>5</v>
      </c>
      <c r="P63" s="9">
        <v>4</v>
      </c>
      <c r="Q63" s="7" t="e">
        <f>6-#REF!</f>
        <v>#REF!</v>
      </c>
      <c r="R63" s="9">
        <v>2</v>
      </c>
      <c r="S63" s="9">
        <v>2</v>
      </c>
      <c r="T63" s="9">
        <v>2</v>
      </c>
      <c r="U63" s="8">
        <v>3</v>
      </c>
      <c r="V63" s="29" t="e">
        <f t="shared" si="0"/>
        <v>#REF!</v>
      </c>
    </row>
    <row r="64" spans="1:22" x14ac:dyDescent="0.3">
      <c r="A64" s="3" t="s">
        <v>165</v>
      </c>
      <c r="B64" s="4" t="s">
        <v>50</v>
      </c>
      <c r="C64" s="4">
        <v>2000</v>
      </c>
      <c r="D64" s="4" t="s">
        <v>166</v>
      </c>
      <c r="F64" s="9">
        <v>2</v>
      </c>
      <c r="G64" s="9">
        <v>5</v>
      </c>
      <c r="H64" s="9">
        <v>4</v>
      </c>
      <c r="I64" s="9">
        <v>5</v>
      </c>
      <c r="J64" s="9">
        <v>5</v>
      </c>
      <c r="K64" s="9">
        <v>2</v>
      </c>
      <c r="L64" s="9">
        <v>2</v>
      </c>
      <c r="M64" s="9">
        <v>4</v>
      </c>
      <c r="N64" s="7" t="e">
        <f>6-#REF!</f>
        <v>#REF!</v>
      </c>
      <c r="O64" s="9">
        <v>5</v>
      </c>
      <c r="P64" s="9">
        <v>5</v>
      </c>
      <c r="Q64" s="7" t="e">
        <f>6-#REF!</f>
        <v>#REF!</v>
      </c>
      <c r="R64" s="9">
        <v>4</v>
      </c>
      <c r="S64" s="9">
        <v>4</v>
      </c>
      <c r="T64" s="9">
        <v>4</v>
      </c>
      <c r="U64" s="8">
        <v>0</v>
      </c>
      <c r="V64" s="29" t="e">
        <f t="shared" si="0"/>
        <v>#REF!</v>
      </c>
    </row>
    <row r="65" spans="1:22" x14ac:dyDescent="0.3">
      <c r="A65" s="3" t="s">
        <v>169</v>
      </c>
      <c r="B65" s="4" t="s">
        <v>50</v>
      </c>
      <c r="C65" s="4">
        <v>1999</v>
      </c>
      <c r="D65" s="4" t="s">
        <v>170</v>
      </c>
      <c r="F65" s="9">
        <v>2</v>
      </c>
      <c r="G65" s="9">
        <v>5</v>
      </c>
      <c r="H65" s="9">
        <v>4</v>
      </c>
      <c r="I65" s="9">
        <v>5</v>
      </c>
      <c r="J65" s="9">
        <v>5</v>
      </c>
      <c r="K65" s="9">
        <v>3</v>
      </c>
      <c r="L65" s="9">
        <v>4</v>
      </c>
      <c r="M65" s="9">
        <v>4</v>
      </c>
      <c r="N65" s="7" t="e">
        <f>6-#REF!</f>
        <v>#REF!</v>
      </c>
      <c r="O65" s="9">
        <v>4</v>
      </c>
      <c r="P65" s="9">
        <v>4</v>
      </c>
      <c r="Q65" s="7" t="e">
        <f>6-#REF!</f>
        <v>#REF!</v>
      </c>
      <c r="R65" s="9">
        <v>4</v>
      </c>
      <c r="S65" s="9">
        <v>4</v>
      </c>
      <c r="T65" s="9">
        <v>4</v>
      </c>
      <c r="U65" s="8">
        <v>0</v>
      </c>
      <c r="V65" s="29" t="e">
        <f t="shared" si="0"/>
        <v>#REF!</v>
      </c>
    </row>
    <row r="66" spans="1:22" x14ac:dyDescent="0.3">
      <c r="A66" s="1" t="s">
        <v>167</v>
      </c>
      <c r="B66" s="2" t="s">
        <v>50</v>
      </c>
      <c r="C66" s="2">
        <v>1992</v>
      </c>
      <c r="D66" s="2" t="s">
        <v>168</v>
      </c>
      <c r="F66" s="7">
        <v>4</v>
      </c>
      <c r="G66" s="7">
        <v>4</v>
      </c>
      <c r="H66" s="7">
        <v>4</v>
      </c>
      <c r="I66" s="7">
        <v>5</v>
      </c>
      <c r="J66" s="7">
        <v>5</v>
      </c>
      <c r="K66" s="7">
        <v>2</v>
      </c>
      <c r="L66" s="7">
        <v>4</v>
      </c>
      <c r="M66" s="7">
        <v>4</v>
      </c>
      <c r="N66" s="7" t="e">
        <f>6-#REF!</f>
        <v>#REF!</v>
      </c>
      <c r="O66" s="7">
        <v>4</v>
      </c>
      <c r="P66" s="7">
        <v>4</v>
      </c>
      <c r="Q66" s="7" t="e">
        <f>6-#REF!</f>
        <v>#REF!</v>
      </c>
      <c r="R66" s="7">
        <v>2</v>
      </c>
      <c r="S66" s="7">
        <v>4</v>
      </c>
      <c r="T66" s="7">
        <v>2</v>
      </c>
      <c r="U66" s="6">
        <v>0</v>
      </c>
      <c r="V66" s="29" t="e">
        <f t="shared" si="0"/>
        <v>#REF!</v>
      </c>
    </row>
    <row r="67" spans="1:22" x14ac:dyDescent="0.3">
      <c r="A67" s="1" t="s">
        <v>171</v>
      </c>
      <c r="B67" s="2" t="s">
        <v>50</v>
      </c>
      <c r="C67" s="2">
        <v>1999</v>
      </c>
      <c r="D67" s="2" t="s">
        <v>172</v>
      </c>
      <c r="E67" s="64"/>
      <c r="F67" s="7">
        <v>2</v>
      </c>
      <c r="G67" s="7">
        <v>2</v>
      </c>
      <c r="H67" s="7">
        <v>1</v>
      </c>
      <c r="I67" s="7">
        <v>4</v>
      </c>
      <c r="J67" s="7">
        <v>4</v>
      </c>
      <c r="K67" s="7">
        <v>2</v>
      </c>
      <c r="L67" s="7">
        <v>4</v>
      </c>
      <c r="M67" s="7">
        <v>1</v>
      </c>
      <c r="N67" s="7" t="e">
        <f>6-#REF!</f>
        <v>#REF!</v>
      </c>
      <c r="O67" s="7">
        <v>4</v>
      </c>
      <c r="P67" s="7">
        <v>3</v>
      </c>
      <c r="Q67" s="7" t="e">
        <f>6-#REF!</f>
        <v>#REF!</v>
      </c>
      <c r="R67" s="7">
        <v>2</v>
      </c>
      <c r="S67" s="7">
        <v>2</v>
      </c>
      <c r="T67" s="7">
        <v>1</v>
      </c>
      <c r="U67" s="6" t="s">
        <v>52</v>
      </c>
      <c r="V67" s="29" t="e">
        <f t="shared" ref="V67:V130" si="1">SUM(H67:T67)</f>
        <v>#REF!</v>
      </c>
    </row>
    <row r="68" spans="1:22" x14ac:dyDescent="0.3">
      <c r="A68" s="3" t="s">
        <v>173</v>
      </c>
      <c r="B68" s="4" t="s">
        <v>50</v>
      </c>
      <c r="C68" s="4">
        <v>2002</v>
      </c>
      <c r="D68" s="4" t="s">
        <v>174</v>
      </c>
      <c r="F68" s="9">
        <v>1</v>
      </c>
      <c r="G68" s="9">
        <v>2</v>
      </c>
      <c r="H68" s="9">
        <v>4</v>
      </c>
      <c r="I68" s="9">
        <v>5</v>
      </c>
      <c r="J68" s="9">
        <v>5</v>
      </c>
      <c r="K68" s="9">
        <v>4</v>
      </c>
      <c r="L68" s="9">
        <v>4</v>
      </c>
      <c r="M68" s="9">
        <v>4</v>
      </c>
      <c r="N68" s="7" t="e">
        <f>6-#REF!</f>
        <v>#REF!</v>
      </c>
      <c r="O68" s="9">
        <v>5</v>
      </c>
      <c r="P68" s="9">
        <v>5</v>
      </c>
      <c r="Q68" s="7" t="e">
        <f>6-#REF!</f>
        <v>#REF!</v>
      </c>
      <c r="R68" s="9">
        <v>2</v>
      </c>
      <c r="S68" s="9">
        <v>5</v>
      </c>
      <c r="T68" s="9">
        <v>2</v>
      </c>
      <c r="U68" s="8">
        <v>0</v>
      </c>
      <c r="V68" s="29" t="e">
        <f t="shared" si="1"/>
        <v>#REF!</v>
      </c>
    </row>
    <row r="69" spans="1:22" x14ac:dyDescent="0.3">
      <c r="A69" s="1" t="s">
        <v>175</v>
      </c>
      <c r="B69" s="2" t="s">
        <v>50</v>
      </c>
      <c r="C69" s="2">
        <v>2003</v>
      </c>
      <c r="D69" s="2" t="s">
        <v>176</v>
      </c>
      <c r="E69" s="64"/>
      <c r="F69" s="7">
        <v>2</v>
      </c>
      <c r="G69" s="7">
        <v>4</v>
      </c>
      <c r="H69" s="7">
        <v>1</v>
      </c>
      <c r="I69" s="7">
        <v>3</v>
      </c>
      <c r="J69" s="7">
        <v>4</v>
      </c>
      <c r="K69" s="7">
        <v>1</v>
      </c>
      <c r="L69" s="7">
        <v>2</v>
      </c>
      <c r="M69" s="7">
        <v>3</v>
      </c>
      <c r="N69" s="7" t="e">
        <f>6-#REF!</f>
        <v>#REF!</v>
      </c>
      <c r="O69" s="7">
        <v>3</v>
      </c>
      <c r="P69" s="7">
        <v>2</v>
      </c>
      <c r="Q69" s="7" t="e">
        <f>6-#REF!</f>
        <v>#REF!</v>
      </c>
      <c r="R69" s="7">
        <v>1</v>
      </c>
      <c r="S69" s="7">
        <v>2</v>
      </c>
      <c r="T69" s="7">
        <v>2</v>
      </c>
      <c r="U69" s="6" t="s">
        <v>52</v>
      </c>
      <c r="V69" s="29" t="e">
        <f t="shared" si="1"/>
        <v>#REF!</v>
      </c>
    </row>
    <row r="70" spans="1:22" x14ac:dyDescent="0.3">
      <c r="A70" s="1" t="s">
        <v>223</v>
      </c>
      <c r="B70" s="2" t="s">
        <v>50</v>
      </c>
      <c r="C70" s="2">
        <v>2000</v>
      </c>
      <c r="D70" s="2" t="s">
        <v>224</v>
      </c>
      <c r="F70" s="7">
        <v>2</v>
      </c>
      <c r="G70" s="7">
        <v>4</v>
      </c>
      <c r="H70" s="7">
        <v>4</v>
      </c>
      <c r="I70" s="7">
        <v>4</v>
      </c>
      <c r="J70" s="7">
        <v>4</v>
      </c>
      <c r="K70" s="7">
        <v>4</v>
      </c>
      <c r="L70" s="7">
        <v>2</v>
      </c>
      <c r="M70" s="7">
        <v>4</v>
      </c>
      <c r="N70" s="7" t="e">
        <f>6-#REF!</f>
        <v>#REF!</v>
      </c>
      <c r="O70" s="7">
        <v>4</v>
      </c>
      <c r="P70" s="7">
        <v>4</v>
      </c>
      <c r="Q70" s="7" t="e">
        <f>6-#REF!</f>
        <v>#REF!</v>
      </c>
      <c r="R70" s="7">
        <v>3</v>
      </c>
      <c r="S70" s="7">
        <v>4</v>
      </c>
      <c r="T70" s="7">
        <v>2</v>
      </c>
      <c r="U70" s="6">
        <v>2</v>
      </c>
      <c r="V70" s="29" t="e">
        <f t="shared" si="1"/>
        <v>#REF!</v>
      </c>
    </row>
    <row r="71" spans="1:22" x14ac:dyDescent="0.3">
      <c r="A71" s="1" t="s">
        <v>183</v>
      </c>
      <c r="B71" s="2" t="s">
        <v>50</v>
      </c>
      <c r="C71" s="2">
        <v>1985</v>
      </c>
      <c r="D71" s="2" t="s">
        <v>184</v>
      </c>
      <c r="E71" s="64"/>
      <c r="F71" s="7">
        <v>3</v>
      </c>
      <c r="G71" s="7">
        <v>4</v>
      </c>
      <c r="H71" s="7">
        <v>2</v>
      </c>
      <c r="I71" s="7">
        <v>4</v>
      </c>
      <c r="J71" s="7">
        <v>3</v>
      </c>
      <c r="K71" s="7">
        <v>2</v>
      </c>
      <c r="L71" s="7">
        <v>2</v>
      </c>
      <c r="M71" s="7">
        <v>2</v>
      </c>
      <c r="N71" s="7" t="e">
        <f>6-#REF!</f>
        <v>#REF!</v>
      </c>
      <c r="O71" s="7">
        <v>2</v>
      </c>
      <c r="P71" s="7">
        <v>2</v>
      </c>
      <c r="Q71" s="7" t="e">
        <f>6-#REF!</f>
        <v>#REF!</v>
      </c>
      <c r="R71" s="7">
        <v>2</v>
      </c>
      <c r="S71" s="7">
        <v>2</v>
      </c>
      <c r="T71" s="7">
        <v>2</v>
      </c>
      <c r="U71" s="6" t="s">
        <v>52</v>
      </c>
      <c r="V71" s="29" t="e">
        <f t="shared" si="1"/>
        <v>#REF!</v>
      </c>
    </row>
    <row r="72" spans="1:22" x14ac:dyDescent="0.3">
      <c r="A72" s="3" t="s">
        <v>181</v>
      </c>
      <c r="B72" s="4" t="s">
        <v>50</v>
      </c>
      <c r="C72" s="4">
        <v>1998</v>
      </c>
      <c r="D72" s="4" t="s">
        <v>182</v>
      </c>
      <c r="F72" s="9">
        <v>5</v>
      </c>
      <c r="G72" s="9">
        <v>4</v>
      </c>
      <c r="H72" s="9">
        <v>2</v>
      </c>
      <c r="I72" s="9">
        <v>5</v>
      </c>
      <c r="J72" s="9">
        <v>5</v>
      </c>
      <c r="K72" s="9">
        <v>2</v>
      </c>
      <c r="L72" s="9">
        <v>2</v>
      </c>
      <c r="M72" s="9">
        <v>2</v>
      </c>
      <c r="N72" s="7" t="e">
        <f>6-#REF!</f>
        <v>#REF!</v>
      </c>
      <c r="O72" s="9">
        <v>4</v>
      </c>
      <c r="P72" s="9">
        <v>4</v>
      </c>
      <c r="Q72" s="7" t="e">
        <f>6-#REF!</f>
        <v>#REF!</v>
      </c>
      <c r="R72" s="9">
        <v>2</v>
      </c>
      <c r="S72" s="9">
        <v>2</v>
      </c>
      <c r="T72" s="9">
        <v>1</v>
      </c>
      <c r="U72" s="8">
        <v>2</v>
      </c>
      <c r="V72" s="29" t="e">
        <f t="shared" si="1"/>
        <v>#REF!</v>
      </c>
    </row>
    <row r="73" spans="1:22" x14ac:dyDescent="0.3">
      <c r="A73" s="3" t="s">
        <v>185</v>
      </c>
      <c r="B73" s="4" t="s">
        <v>50</v>
      </c>
      <c r="C73" s="4">
        <v>1999</v>
      </c>
      <c r="D73" s="4" t="s">
        <v>186</v>
      </c>
      <c r="E73" s="64"/>
      <c r="F73" s="9">
        <v>4</v>
      </c>
      <c r="G73" s="9">
        <v>4</v>
      </c>
      <c r="H73" s="9">
        <v>5</v>
      </c>
      <c r="I73" s="9">
        <v>5</v>
      </c>
      <c r="J73" s="9">
        <v>5</v>
      </c>
      <c r="K73" s="9">
        <v>4</v>
      </c>
      <c r="L73" s="9">
        <v>4</v>
      </c>
      <c r="M73" s="9">
        <v>4</v>
      </c>
      <c r="N73" s="7" t="e">
        <f>6-#REF!</f>
        <v>#REF!</v>
      </c>
      <c r="O73" s="9">
        <v>4</v>
      </c>
      <c r="P73" s="9">
        <v>5</v>
      </c>
      <c r="Q73" s="7" t="e">
        <f>6-#REF!</f>
        <v>#REF!</v>
      </c>
      <c r="R73" s="9">
        <v>4</v>
      </c>
      <c r="S73" s="9">
        <v>4</v>
      </c>
      <c r="T73" s="9">
        <v>4</v>
      </c>
      <c r="U73" s="8" t="s">
        <v>52</v>
      </c>
      <c r="V73" s="29" t="e">
        <f t="shared" si="1"/>
        <v>#REF!</v>
      </c>
    </row>
    <row r="74" spans="1:22" x14ac:dyDescent="0.3">
      <c r="A74" s="3" t="s">
        <v>241</v>
      </c>
      <c r="B74" s="4" t="s">
        <v>50</v>
      </c>
      <c r="C74" s="4">
        <v>2000</v>
      </c>
      <c r="D74" s="4" t="s">
        <v>242</v>
      </c>
      <c r="F74" s="9">
        <v>1</v>
      </c>
      <c r="G74" s="9">
        <v>4</v>
      </c>
      <c r="H74" s="9">
        <v>2</v>
      </c>
      <c r="I74" s="9">
        <v>5</v>
      </c>
      <c r="J74" s="9">
        <v>4</v>
      </c>
      <c r="K74" s="9">
        <v>2</v>
      </c>
      <c r="L74" s="9">
        <v>1</v>
      </c>
      <c r="M74" s="9">
        <v>4</v>
      </c>
      <c r="N74" s="7" t="e">
        <f>6-#REF!</f>
        <v>#REF!</v>
      </c>
      <c r="O74" s="9">
        <v>4</v>
      </c>
      <c r="P74" s="9">
        <v>2</v>
      </c>
      <c r="Q74" s="7" t="e">
        <f>6-#REF!</f>
        <v>#REF!</v>
      </c>
      <c r="R74" s="9">
        <v>2</v>
      </c>
      <c r="S74" s="9">
        <v>1</v>
      </c>
      <c r="T74" s="9">
        <v>3</v>
      </c>
      <c r="U74" s="8">
        <v>2</v>
      </c>
      <c r="V74" s="29" t="e">
        <f t="shared" si="1"/>
        <v>#REF!</v>
      </c>
    </row>
    <row r="75" spans="1:22" x14ac:dyDescent="0.3">
      <c r="A75" s="1" t="s">
        <v>187</v>
      </c>
      <c r="B75" s="2" t="s">
        <v>50</v>
      </c>
      <c r="C75" s="2">
        <v>2000</v>
      </c>
      <c r="D75" s="2" t="s">
        <v>188</v>
      </c>
      <c r="F75" s="7">
        <v>2</v>
      </c>
      <c r="G75" s="7">
        <v>5</v>
      </c>
      <c r="H75" s="7">
        <v>5</v>
      </c>
      <c r="I75" s="7">
        <v>5</v>
      </c>
      <c r="J75" s="7">
        <v>5</v>
      </c>
      <c r="K75" s="7">
        <v>4</v>
      </c>
      <c r="L75" s="7">
        <v>4</v>
      </c>
      <c r="M75" s="7">
        <v>5</v>
      </c>
      <c r="N75" s="7" t="e">
        <f>6-#REF!</f>
        <v>#REF!</v>
      </c>
      <c r="O75" s="7">
        <v>5</v>
      </c>
      <c r="P75" s="7">
        <v>5</v>
      </c>
      <c r="Q75" s="7" t="e">
        <f>6-#REF!</f>
        <v>#REF!</v>
      </c>
      <c r="R75" s="7">
        <v>4</v>
      </c>
      <c r="S75" s="7">
        <v>4</v>
      </c>
      <c r="T75" s="7">
        <v>4</v>
      </c>
      <c r="U75" s="6">
        <v>3</v>
      </c>
      <c r="V75" s="29" t="e">
        <f t="shared" si="1"/>
        <v>#REF!</v>
      </c>
    </row>
    <row r="76" spans="1:22" x14ac:dyDescent="0.3">
      <c r="A76" s="3" t="s">
        <v>189</v>
      </c>
      <c r="B76" s="4" t="s">
        <v>50</v>
      </c>
      <c r="C76" s="4">
        <v>1999</v>
      </c>
      <c r="D76" s="4" t="s">
        <v>190</v>
      </c>
      <c r="E76" s="64"/>
      <c r="F76" s="9">
        <v>5</v>
      </c>
      <c r="G76" s="9">
        <v>5</v>
      </c>
      <c r="H76" s="9">
        <v>4</v>
      </c>
      <c r="I76" s="9">
        <v>5</v>
      </c>
      <c r="J76" s="9">
        <v>5</v>
      </c>
      <c r="K76" s="9">
        <v>3</v>
      </c>
      <c r="L76" s="9">
        <v>4</v>
      </c>
      <c r="M76" s="9">
        <v>5</v>
      </c>
      <c r="N76" s="7" t="e">
        <f>6-#REF!</f>
        <v>#REF!</v>
      </c>
      <c r="O76" s="9">
        <v>5</v>
      </c>
      <c r="P76" s="9">
        <v>5</v>
      </c>
      <c r="Q76" s="7" t="e">
        <f>6-#REF!</f>
        <v>#REF!</v>
      </c>
      <c r="R76" s="9">
        <v>4</v>
      </c>
      <c r="S76" s="9">
        <v>4</v>
      </c>
      <c r="T76" s="9">
        <v>4</v>
      </c>
      <c r="U76" s="8" t="s">
        <v>52</v>
      </c>
      <c r="V76" s="29" t="e">
        <f t="shared" si="1"/>
        <v>#REF!</v>
      </c>
    </row>
    <row r="77" spans="1:22" x14ac:dyDescent="0.3">
      <c r="A77" s="1" t="s">
        <v>191</v>
      </c>
      <c r="B77" s="2" t="s">
        <v>50</v>
      </c>
      <c r="C77" s="2">
        <v>2003</v>
      </c>
      <c r="D77" s="2" t="s">
        <v>192</v>
      </c>
      <c r="F77" s="7">
        <v>4</v>
      </c>
      <c r="G77" s="7">
        <v>5</v>
      </c>
      <c r="H77" s="7">
        <v>2</v>
      </c>
      <c r="I77" s="7">
        <v>5</v>
      </c>
      <c r="J77" s="7">
        <v>4</v>
      </c>
      <c r="K77" s="7">
        <v>3</v>
      </c>
      <c r="L77" s="7">
        <v>4</v>
      </c>
      <c r="M77" s="7">
        <v>4</v>
      </c>
      <c r="N77" s="7" t="e">
        <f>6-#REF!</f>
        <v>#REF!</v>
      </c>
      <c r="O77" s="7">
        <v>4</v>
      </c>
      <c r="P77" s="7">
        <v>3</v>
      </c>
      <c r="Q77" s="7" t="e">
        <f>6-#REF!</f>
        <v>#REF!</v>
      </c>
      <c r="R77" s="7">
        <v>3</v>
      </c>
      <c r="S77" s="7">
        <v>4</v>
      </c>
      <c r="T77" s="7">
        <v>2</v>
      </c>
      <c r="U77" s="6">
        <v>2</v>
      </c>
      <c r="V77" s="29" t="e">
        <f t="shared" si="1"/>
        <v>#REF!</v>
      </c>
    </row>
    <row r="78" spans="1:22" x14ac:dyDescent="0.3">
      <c r="A78" s="1" t="s">
        <v>195</v>
      </c>
      <c r="B78" s="2" t="s">
        <v>50</v>
      </c>
      <c r="C78" s="2">
        <v>1999</v>
      </c>
      <c r="D78" s="2" t="s">
        <v>196</v>
      </c>
      <c r="F78" s="7">
        <v>2</v>
      </c>
      <c r="G78" s="7">
        <v>3</v>
      </c>
      <c r="H78" s="7">
        <v>2</v>
      </c>
      <c r="I78" s="7">
        <v>2</v>
      </c>
      <c r="J78" s="7">
        <v>2</v>
      </c>
      <c r="K78" s="7">
        <v>2</v>
      </c>
      <c r="L78" s="7">
        <v>2</v>
      </c>
      <c r="M78" s="7">
        <v>2</v>
      </c>
      <c r="N78" s="7" t="e">
        <f>6-#REF!</f>
        <v>#REF!</v>
      </c>
      <c r="O78" s="7">
        <v>2</v>
      </c>
      <c r="P78" s="7">
        <v>2</v>
      </c>
      <c r="Q78" s="7" t="e">
        <f>6-#REF!</f>
        <v>#REF!</v>
      </c>
      <c r="R78" s="7">
        <v>2</v>
      </c>
      <c r="S78" s="7">
        <v>2</v>
      </c>
      <c r="T78" s="7">
        <v>2</v>
      </c>
      <c r="U78" s="6">
        <v>0</v>
      </c>
      <c r="V78" s="29" t="e">
        <f t="shared" si="1"/>
        <v>#REF!</v>
      </c>
    </row>
    <row r="79" spans="1:22" x14ac:dyDescent="0.3">
      <c r="A79" s="3" t="s">
        <v>193</v>
      </c>
      <c r="B79" s="4" t="s">
        <v>50</v>
      </c>
      <c r="C79" s="4">
        <v>1999</v>
      </c>
      <c r="D79" s="4" t="s">
        <v>194</v>
      </c>
      <c r="F79" s="9">
        <v>5</v>
      </c>
      <c r="G79" s="9">
        <v>5</v>
      </c>
      <c r="H79" s="9">
        <v>5</v>
      </c>
      <c r="I79" s="9">
        <v>5</v>
      </c>
      <c r="J79" s="9">
        <v>5</v>
      </c>
      <c r="K79" s="9">
        <v>2</v>
      </c>
      <c r="L79" s="9">
        <v>4</v>
      </c>
      <c r="M79" s="9">
        <v>4</v>
      </c>
      <c r="N79" s="7" t="e">
        <f>6-#REF!</f>
        <v>#REF!</v>
      </c>
      <c r="O79" s="9">
        <v>4</v>
      </c>
      <c r="P79" s="9">
        <v>4</v>
      </c>
      <c r="Q79" s="7" t="e">
        <f>6-#REF!</f>
        <v>#REF!</v>
      </c>
      <c r="R79" s="9">
        <v>5</v>
      </c>
      <c r="S79" s="9">
        <v>5</v>
      </c>
      <c r="T79" s="9">
        <v>4</v>
      </c>
      <c r="U79" s="8">
        <v>2</v>
      </c>
      <c r="V79" s="29" t="e">
        <f t="shared" si="1"/>
        <v>#REF!</v>
      </c>
    </row>
    <row r="80" spans="1:22" x14ac:dyDescent="0.3">
      <c r="A80" s="3" t="s">
        <v>201</v>
      </c>
      <c r="B80" s="4" t="s">
        <v>50</v>
      </c>
      <c r="C80" s="4">
        <v>2000</v>
      </c>
      <c r="D80" s="4" t="s">
        <v>202</v>
      </c>
      <c r="F80" s="9">
        <v>5</v>
      </c>
      <c r="G80" s="9">
        <v>4</v>
      </c>
      <c r="H80" s="9">
        <v>5</v>
      </c>
      <c r="I80" s="9">
        <v>5</v>
      </c>
      <c r="J80" s="9">
        <v>5</v>
      </c>
      <c r="K80" s="9">
        <v>3</v>
      </c>
      <c r="L80" s="9">
        <v>3</v>
      </c>
      <c r="M80" s="9">
        <v>5</v>
      </c>
      <c r="N80" s="7" t="e">
        <f>6-#REF!</f>
        <v>#REF!</v>
      </c>
      <c r="O80" s="9">
        <v>5</v>
      </c>
      <c r="P80" s="9">
        <v>5</v>
      </c>
      <c r="Q80" s="7" t="e">
        <f>6-#REF!</f>
        <v>#REF!</v>
      </c>
      <c r="R80" s="9">
        <v>3</v>
      </c>
      <c r="S80" s="9">
        <v>5</v>
      </c>
      <c r="T80" s="9">
        <v>4</v>
      </c>
      <c r="U80" s="8">
        <v>2</v>
      </c>
      <c r="V80" s="29" t="e">
        <f t="shared" si="1"/>
        <v>#REF!</v>
      </c>
    </row>
    <row r="81" spans="1:22" x14ac:dyDescent="0.3">
      <c r="A81" s="3" t="s">
        <v>197</v>
      </c>
      <c r="B81" s="4" t="s">
        <v>50</v>
      </c>
      <c r="C81" s="4">
        <v>1971</v>
      </c>
      <c r="D81" s="4" t="s">
        <v>198</v>
      </c>
      <c r="F81" s="9">
        <v>1</v>
      </c>
      <c r="G81" s="9">
        <v>3</v>
      </c>
      <c r="H81" s="9">
        <v>4</v>
      </c>
      <c r="I81" s="9">
        <v>5</v>
      </c>
      <c r="J81" s="9">
        <v>5</v>
      </c>
      <c r="K81" s="9">
        <v>3</v>
      </c>
      <c r="L81" s="9">
        <v>3</v>
      </c>
      <c r="M81" s="9">
        <v>4</v>
      </c>
      <c r="N81" s="7" t="e">
        <f>6-#REF!</f>
        <v>#REF!</v>
      </c>
      <c r="O81" s="9">
        <v>4</v>
      </c>
      <c r="P81" s="9">
        <v>4</v>
      </c>
      <c r="Q81" s="7" t="e">
        <f>6-#REF!</f>
        <v>#REF!</v>
      </c>
      <c r="R81" s="9">
        <v>2</v>
      </c>
      <c r="S81" s="9">
        <v>5</v>
      </c>
      <c r="T81" s="9">
        <v>2</v>
      </c>
      <c r="U81" s="8">
        <v>2</v>
      </c>
      <c r="V81" s="29" t="e">
        <f t="shared" si="1"/>
        <v>#REF!</v>
      </c>
    </row>
    <row r="82" spans="1:22" x14ac:dyDescent="0.3">
      <c r="A82" s="1" t="s">
        <v>203</v>
      </c>
      <c r="B82" s="2" t="s">
        <v>50</v>
      </c>
      <c r="C82" s="2">
        <v>2000</v>
      </c>
      <c r="D82" s="2" t="s">
        <v>204</v>
      </c>
      <c r="E82" s="64"/>
      <c r="F82" s="7">
        <v>2</v>
      </c>
      <c r="G82" s="7">
        <v>5</v>
      </c>
      <c r="H82" s="7">
        <v>4</v>
      </c>
      <c r="I82" s="7">
        <v>5</v>
      </c>
      <c r="J82" s="7">
        <v>5</v>
      </c>
      <c r="K82" s="7">
        <v>4</v>
      </c>
      <c r="L82" s="7">
        <v>4</v>
      </c>
      <c r="M82" s="7">
        <v>4</v>
      </c>
      <c r="N82" s="7" t="e">
        <f>6-#REF!</f>
        <v>#REF!</v>
      </c>
      <c r="O82" s="7">
        <v>4</v>
      </c>
      <c r="P82" s="7">
        <v>5</v>
      </c>
      <c r="Q82" s="7" t="e">
        <f>6-#REF!</f>
        <v>#REF!</v>
      </c>
      <c r="R82" s="7">
        <v>4</v>
      </c>
      <c r="S82" s="7">
        <v>5</v>
      </c>
      <c r="T82" s="7">
        <v>3</v>
      </c>
      <c r="U82" s="6" t="s">
        <v>52</v>
      </c>
      <c r="V82" s="29" t="e">
        <f t="shared" si="1"/>
        <v>#REF!</v>
      </c>
    </row>
    <row r="83" spans="1:22" x14ac:dyDescent="0.3">
      <c r="A83" s="1" t="s">
        <v>199</v>
      </c>
      <c r="B83" s="2" t="s">
        <v>50</v>
      </c>
      <c r="C83" s="2">
        <v>1998</v>
      </c>
      <c r="D83" s="2" t="s">
        <v>200</v>
      </c>
      <c r="F83" s="7">
        <v>4</v>
      </c>
      <c r="G83" s="7">
        <v>4</v>
      </c>
      <c r="H83" s="7">
        <v>4</v>
      </c>
      <c r="I83" s="7">
        <v>5</v>
      </c>
      <c r="J83" s="7">
        <v>4</v>
      </c>
      <c r="K83" s="7">
        <v>2</v>
      </c>
      <c r="L83" s="7">
        <v>1</v>
      </c>
      <c r="M83" s="7">
        <v>4</v>
      </c>
      <c r="N83" s="7" t="e">
        <f>6-#REF!</f>
        <v>#REF!</v>
      </c>
      <c r="O83" s="7">
        <v>4</v>
      </c>
      <c r="P83" s="7">
        <v>4</v>
      </c>
      <c r="Q83" s="7" t="e">
        <f>6-#REF!</f>
        <v>#REF!</v>
      </c>
      <c r="R83" s="7">
        <v>4</v>
      </c>
      <c r="S83" s="7">
        <v>4</v>
      </c>
      <c r="T83" s="7">
        <v>4</v>
      </c>
      <c r="U83" s="6">
        <v>0</v>
      </c>
      <c r="V83" s="29" t="e">
        <f t="shared" si="1"/>
        <v>#REF!</v>
      </c>
    </row>
    <row r="84" spans="1:22" x14ac:dyDescent="0.3">
      <c r="A84" s="3" t="s">
        <v>771</v>
      </c>
      <c r="B84" s="4" t="s">
        <v>50</v>
      </c>
      <c r="C84" s="4">
        <v>2000</v>
      </c>
      <c r="D84" s="4" t="s">
        <v>772</v>
      </c>
      <c r="E84" s="64"/>
      <c r="F84" s="9">
        <v>5</v>
      </c>
      <c r="G84" s="9">
        <v>5</v>
      </c>
      <c r="H84" s="9">
        <v>5</v>
      </c>
      <c r="I84" s="9">
        <v>5</v>
      </c>
      <c r="J84" s="9">
        <v>5</v>
      </c>
      <c r="K84" s="9">
        <v>3</v>
      </c>
      <c r="L84" s="9">
        <v>5</v>
      </c>
      <c r="M84" s="9">
        <v>5</v>
      </c>
      <c r="N84" s="7" t="e">
        <f>6-#REF!</f>
        <v>#REF!</v>
      </c>
      <c r="O84" s="9">
        <v>5</v>
      </c>
      <c r="P84" s="9">
        <v>5</v>
      </c>
      <c r="Q84" s="7" t="e">
        <f>6-#REF!</f>
        <v>#REF!</v>
      </c>
      <c r="R84" s="9">
        <v>5</v>
      </c>
      <c r="S84" s="9">
        <v>5</v>
      </c>
      <c r="T84" s="9">
        <v>4</v>
      </c>
      <c r="U84" s="8" t="s">
        <v>52</v>
      </c>
      <c r="V84" s="29" t="e">
        <f t="shared" si="1"/>
        <v>#REF!</v>
      </c>
    </row>
    <row r="85" spans="1:22" x14ac:dyDescent="0.3">
      <c r="A85" s="3" t="s">
        <v>205</v>
      </c>
      <c r="B85" s="4" t="s">
        <v>50</v>
      </c>
      <c r="C85" s="4">
        <v>2001</v>
      </c>
      <c r="D85" s="4" t="s">
        <v>206</v>
      </c>
      <c r="F85" s="9">
        <v>5</v>
      </c>
      <c r="G85" s="9">
        <v>5</v>
      </c>
      <c r="H85" s="9">
        <v>4</v>
      </c>
      <c r="I85" s="9">
        <v>5</v>
      </c>
      <c r="J85" s="9">
        <v>5</v>
      </c>
      <c r="K85" s="9">
        <v>3</v>
      </c>
      <c r="L85" s="9">
        <v>2</v>
      </c>
      <c r="M85" s="9">
        <v>4</v>
      </c>
      <c r="N85" s="7" t="e">
        <f>6-#REF!</f>
        <v>#REF!</v>
      </c>
      <c r="O85" s="9">
        <v>5</v>
      </c>
      <c r="P85" s="9">
        <v>4</v>
      </c>
      <c r="Q85" s="7" t="e">
        <f>6-#REF!</f>
        <v>#REF!</v>
      </c>
      <c r="R85" s="9">
        <v>4</v>
      </c>
      <c r="S85" s="9">
        <v>4</v>
      </c>
      <c r="T85" s="9">
        <v>4</v>
      </c>
      <c r="U85" s="8">
        <v>1</v>
      </c>
      <c r="V85" s="29" t="e">
        <f t="shared" si="1"/>
        <v>#REF!</v>
      </c>
    </row>
    <row r="86" spans="1:22" x14ac:dyDescent="0.3">
      <c r="A86" s="1" t="s">
        <v>207</v>
      </c>
      <c r="B86" s="2" t="s">
        <v>50</v>
      </c>
      <c r="C86" s="2">
        <v>1993</v>
      </c>
      <c r="D86" s="2" t="s">
        <v>208</v>
      </c>
      <c r="F86" s="7">
        <v>1</v>
      </c>
      <c r="G86" s="7">
        <v>4</v>
      </c>
      <c r="H86" s="7">
        <v>2</v>
      </c>
      <c r="I86" s="7">
        <v>5</v>
      </c>
      <c r="J86" s="7">
        <v>4</v>
      </c>
      <c r="K86" s="7">
        <v>2</v>
      </c>
      <c r="L86" s="7">
        <v>4</v>
      </c>
      <c r="M86" s="7">
        <v>5</v>
      </c>
      <c r="N86" s="7" t="e">
        <f>6-#REF!</f>
        <v>#REF!</v>
      </c>
      <c r="O86" s="7">
        <v>5</v>
      </c>
      <c r="P86" s="7">
        <v>5</v>
      </c>
      <c r="Q86" s="7" t="e">
        <f>6-#REF!</f>
        <v>#REF!</v>
      </c>
      <c r="R86" s="7">
        <v>4</v>
      </c>
      <c r="S86" s="7">
        <v>2</v>
      </c>
      <c r="T86" s="7">
        <v>3</v>
      </c>
      <c r="U86" s="6">
        <v>1</v>
      </c>
      <c r="V86" s="29" t="e">
        <f t="shared" si="1"/>
        <v>#REF!</v>
      </c>
    </row>
    <row r="87" spans="1:22" x14ac:dyDescent="0.3">
      <c r="A87" s="1" t="s">
        <v>211</v>
      </c>
      <c r="B87" s="2" t="s">
        <v>50</v>
      </c>
      <c r="C87" s="2">
        <v>1999</v>
      </c>
      <c r="D87" s="2" t="s">
        <v>212</v>
      </c>
      <c r="F87" s="7">
        <v>1</v>
      </c>
      <c r="G87" s="7">
        <v>4</v>
      </c>
      <c r="H87" s="7">
        <v>1</v>
      </c>
      <c r="I87" s="7">
        <v>5</v>
      </c>
      <c r="J87" s="7">
        <v>5</v>
      </c>
      <c r="K87" s="7">
        <v>4</v>
      </c>
      <c r="L87" s="7">
        <v>4</v>
      </c>
      <c r="M87" s="7">
        <v>3</v>
      </c>
      <c r="N87" s="7" t="e">
        <f>6-#REF!</f>
        <v>#REF!</v>
      </c>
      <c r="O87" s="7">
        <v>4</v>
      </c>
      <c r="P87" s="7">
        <v>3</v>
      </c>
      <c r="Q87" s="7" t="e">
        <f>6-#REF!</f>
        <v>#REF!</v>
      </c>
      <c r="R87" s="7">
        <v>2</v>
      </c>
      <c r="S87" s="7">
        <v>2</v>
      </c>
      <c r="T87" s="7">
        <v>2</v>
      </c>
      <c r="U87" s="6">
        <v>2</v>
      </c>
      <c r="V87" s="29" t="e">
        <f t="shared" si="1"/>
        <v>#REF!</v>
      </c>
    </row>
    <row r="88" spans="1:22" x14ac:dyDescent="0.3">
      <c r="A88" s="3" t="s">
        <v>209</v>
      </c>
      <c r="B88" s="4" t="s">
        <v>50</v>
      </c>
      <c r="C88" s="4">
        <v>1999</v>
      </c>
      <c r="D88" s="4" t="s">
        <v>210</v>
      </c>
      <c r="F88" s="9">
        <v>4</v>
      </c>
      <c r="G88" s="9">
        <v>4</v>
      </c>
      <c r="H88" s="9">
        <v>4</v>
      </c>
      <c r="I88" s="9">
        <v>4</v>
      </c>
      <c r="J88" s="9">
        <v>5</v>
      </c>
      <c r="K88" s="9">
        <v>2</v>
      </c>
      <c r="L88" s="9">
        <v>4</v>
      </c>
      <c r="M88" s="9">
        <v>2</v>
      </c>
      <c r="N88" s="7" t="e">
        <f>6-#REF!</f>
        <v>#REF!</v>
      </c>
      <c r="O88" s="9">
        <v>3</v>
      </c>
      <c r="P88" s="9">
        <v>4</v>
      </c>
      <c r="Q88" s="7" t="e">
        <f>6-#REF!</f>
        <v>#REF!</v>
      </c>
      <c r="R88" s="9">
        <v>4</v>
      </c>
      <c r="S88" s="9">
        <v>3</v>
      </c>
      <c r="T88" s="9">
        <v>4</v>
      </c>
      <c r="U88" s="8">
        <v>0</v>
      </c>
      <c r="V88" s="29" t="e">
        <f t="shared" si="1"/>
        <v>#REF!</v>
      </c>
    </row>
    <row r="89" spans="1:22" x14ac:dyDescent="0.3">
      <c r="A89" s="1" t="s">
        <v>227</v>
      </c>
      <c r="B89" s="2" t="s">
        <v>50</v>
      </c>
      <c r="C89" s="2">
        <v>2000</v>
      </c>
      <c r="D89" s="2" t="s">
        <v>228</v>
      </c>
      <c r="F89" s="7">
        <v>4</v>
      </c>
      <c r="G89" s="7">
        <v>5</v>
      </c>
      <c r="H89" s="7">
        <v>4</v>
      </c>
      <c r="I89" s="7">
        <v>5</v>
      </c>
      <c r="J89" s="7">
        <v>5</v>
      </c>
      <c r="K89" s="7">
        <v>5</v>
      </c>
      <c r="L89" s="7">
        <v>4</v>
      </c>
      <c r="M89" s="7">
        <v>4</v>
      </c>
      <c r="N89" s="7" t="e">
        <f>6-#REF!</f>
        <v>#REF!</v>
      </c>
      <c r="O89" s="7">
        <v>4</v>
      </c>
      <c r="P89" s="7">
        <v>4</v>
      </c>
      <c r="Q89" s="7" t="e">
        <f>6-#REF!</f>
        <v>#REF!</v>
      </c>
      <c r="R89" s="7">
        <v>4</v>
      </c>
      <c r="S89" s="7">
        <v>5</v>
      </c>
      <c r="T89" s="7">
        <v>4</v>
      </c>
      <c r="U89" s="6">
        <v>3</v>
      </c>
      <c r="V89" s="29" t="e">
        <f t="shared" si="1"/>
        <v>#REF!</v>
      </c>
    </row>
    <row r="90" spans="1:22" x14ac:dyDescent="0.3">
      <c r="A90" s="3" t="s">
        <v>213</v>
      </c>
      <c r="B90" s="4" t="s">
        <v>50</v>
      </c>
      <c r="C90" s="4">
        <v>2001</v>
      </c>
      <c r="D90" s="4" t="s">
        <v>214</v>
      </c>
      <c r="F90" s="9">
        <v>2</v>
      </c>
      <c r="G90" s="9">
        <v>5</v>
      </c>
      <c r="H90" s="9">
        <v>5</v>
      </c>
      <c r="I90" s="9">
        <v>5</v>
      </c>
      <c r="J90" s="9">
        <v>5</v>
      </c>
      <c r="K90" s="9">
        <v>4</v>
      </c>
      <c r="L90" s="9">
        <v>4</v>
      </c>
      <c r="M90" s="9">
        <v>4</v>
      </c>
      <c r="N90" s="7" t="e">
        <f>6-#REF!</f>
        <v>#REF!</v>
      </c>
      <c r="O90" s="9">
        <v>4</v>
      </c>
      <c r="P90" s="9">
        <v>5</v>
      </c>
      <c r="Q90" s="7" t="e">
        <f>6-#REF!</f>
        <v>#REF!</v>
      </c>
      <c r="R90" s="9">
        <v>2</v>
      </c>
      <c r="S90" s="9">
        <v>4</v>
      </c>
      <c r="T90" s="9">
        <v>2</v>
      </c>
      <c r="U90" s="8">
        <v>2</v>
      </c>
      <c r="V90" s="29" t="e">
        <f t="shared" si="1"/>
        <v>#REF!</v>
      </c>
    </row>
    <row r="91" spans="1:22" x14ac:dyDescent="0.3">
      <c r="A91" s="3" t="s">
        <v>217</v>
      </c>
      <c r="B91" s="4" t="s">
        <v>50</v>
      </c>
      <c r="C91" s="4">
        <v>2000</v>
      </c>
      <c r="D91" s="4" t="s">
        <v>218</v>
      </c>
      <c r="F91" s="9">
        <v>2</v>
      </c>
      <c r="G91" s="9">
        <v>4</v>
      </c>
      <c r="H91" s="9">
        <v>4</v>
      </c>
      <c r="I91" s="9">
        <v>4</v>
      </c>
      <c r="J91" s="9">
        <v>4</v>
      </c>
      <c r="K91" s="9">
        <v>4</v>
      </c>
      <c r="L91" s="9">
        <v>4</v>
      </c>
      <c r="M91" s="9">
        <v>4</v>
      </c>
      <c r="N91" s="7" t="e">
        <f>6-#REF!</f>
        <v>#REF!</v>
      </c>
      <c r="O91" s="9">
        <v>4</v>
      </c>
      <c r="P91" s="9">
        <v>5</v>
      </c>
      <c r="Q91" s="7" t="e">
        <f>6-#REF!</f>
        <v>#REF!</v>
      </c>
      <c r="R91" s="9">
        <v>4</v>
      </c>
      <c r="S91" s="9">
        <v>5</v>
      </c>
      <c r="T91" s="9">
        <v>2</v>
      </c>
      <c r="U91" s="8">
        <v>1</v>
      </c>
      <c r="V91" s="29" t="e">
        <f t="shared" si="1"/>
        <v>#REF!</v>
      </c>
    </row>
    <row r="92" spans="1:22" x14ac:dyDescent="0.3">
      <c r="A92" s="3" t="s">
        <v>221</v>
      </c>
      <c r="B92" s="4" t="s">
        <v>50</v>
      </c>
      <c r="C92" s="4">
        <v>1958</v>
      </c>
      <c r="D92" s="4" t="s">
        <v>222</v>
      </c>
      <c r="E92" s="64"/>
      <c r="F92" s="9">
        <v>1</v>
      </c>
      <c r="G92" s="9">
        <v>5</v>
      </c>
      <c r="H92" s="9">
        <v>5</v>
      </c>
      <c r="I92" s="9">
        <v>5</v>
      </c>
      <c r="J92" s="9">
        <v>5</v>
      </c>
      <c r="K92" s="9">
        <v>2</v>
      </c>
      <c r="L92" s="9">
        <v>5</v>
      </c>
      <c r="M92" s="9">
        <v>5</v>
      </c>
      <c r="N92" s="7" t="e">
        <f>6-#REF!</f>
        <v>#REF!</v>
      </c>
      <c r="O92" s="9">
        <v>5</v>
      </c>
      <c r="P92" s="9">
        <v>5</v>
      </c>
      <c r="Q92" s="7" t="e">
        <f>6-#REF!</f>
        <v>#REF!</v>
      </c>
      <c r="R92" s="9">
        <v>4</v>
      </c>
      <c r="S92" s="9">
        <v>5</v>
      </c>
      <c r="T92" s="9">
        <v>4</v>
      </c>
      <c r="U92" s="8" t="s">
        <v>52</v>
      </c>
      <c r="V92" s="29" t="e">
        <f t="shared" si="1"/>
        <v>#REF!</v>
      </c>
    </row>
    <row r="93" spans="1:22" x14ac:dyDescent="0.3">
      <c r="A93" s="1" t="s">
        <v>215</v>
      </c>
      <c r="B93" s="2" t="s">
        <v>50</v>
      </c>
      <c r="C93" s="2">
        <v>2001</v>
      </c>
      <c r="D93" s="2" t="s">
        <v>216</v>
      </c>
      <c r="F93" s="7">
        <v>5</v>
      </c>
      <c r="G93" s="7">
        <v>5</v>
      </c>
      <c r="H93" s="7">
        <v>5</v>
      </c>
      <c r="I93" s="7">
        <v>5</v>
      </c>
      <c r="J93" s="7">
        <v>5</v>
      </c>
      <c r="K93" s="7">
        <v>5</v>
      </c>
      <c r="L93" s="7">
        <v>5</v>
      </c>
      <c r="M93" s="7">
        <v>5</v>
      </c>
      <c r="N93" s="7" t="e">
        <f>6-#REF!</f>
        <v>#REF!</v>
      </c>
      <c r="O93" s="7">
        <v>5</v>
      </c>
      <c r="P93" s="7">
        <v>5</v>
      </c>
      <c r="Q93" s="7" t="e">
        <f>6-#REF!</f>
        <v>#REF!</v>
      </c>
      <c r="R93" s="7">
        <v>5</v>
      </c>
      <c r="S93" s="7">
        <v>5</v>
      </c>
      <c r="T93" s="7">
        <v>5</v>
      </c>
      <c r="U93" s="6">
        <v>3</v>
      </c>
      <c r="V93" s="29" t="e">
        <f t="shared" si="1"/>
        <v>#REF!</v>
      </c>
    </row>
    <row r="94" spans="1:22" x14ac:dyDescent="0.3">
      <c r="A94" s="1" t="s">
        <v>263</v>
      </c>
      <c r="B94" s="2" t="s">
        <v>50</v>
      </c>
      <c r="C94" s="2">
        <v>2000</v>
      </c>
      <c r="D94" s="2" t="s">
        <v>264</v>
      </c>
      <c r="E94" s="64"/>
      <c r="F94" s="7">
        <v>1</v>
      </c>
      <c r="G94" s="7">
        <v>3</v>
      </c>
      <c r="H94" s="7">
        <v>1</v>
      </c>
      <c r="I94" s="7">
        <v>5</v>
      </c>
      <c r="J94" s="7">
        <v>4</v>
      </c>
      <c r="K94" s="7">
        <v>2</v>
      </c>
      <c r="L94" s="7">
        <v>2</v>
      </c>
      <c r="M94" s="7">
        <v>4</v>
      </c>
      <c r="N94" s="7" t="e">
        <f>6-#REF!</f>
        <v>#REF!</v>
      </c>
      <c r="O94" s="7">
        <v>4</v>
      </c>
      <c r="P94" s="7">
        <v>4</v>
      </c>
      <c r="Q94" s="7" t="e">
        <f>6-#REF!</f>
        <v>#REF!</v>
      </c>
      <c r="R94" s="7">
        <v>2</v>
      </c>
      <c r="S94" s="7">
        <v>4</v>
      </c>
      <c r="T94" s="7">
        <v>2</v>
      </c>
      <c r="U94" s="6" t="s">
        <v>52</v>
      </c>
      <c r="V94" s="29" t="e">
        <f t="shared" si="1"/>
        <v>#REF!</v>
      </c>
    </row>
    <row r="95" spans="1:22" x14ac:dyDescent="0.3">
      <c r="A95" s="1" t="s">
        <v>219</v>
      </c>
      <c r="B95" s="2" t="s">
        <v>50</v>
      </c>
      <c r="C95" s="2">
        <v>2001</v>
      </c>
      <c r="D95" s="2" t="s">
        <v>220</v>
      </c>
      <c r="F95" s="7">
        <v>1</v>
      </c>
      <c r="G95" s="7">
        <v>5</v>
      </c>
      <c r="H95" s="7">
        <v>5</v>
      </c>
      <c r="I95" s="7">
        <v>5</v>
      </c>
      <c r="J95" s="7">
        <v>5</v>
      </c>
      <c r="K95" s="7">
        <v>4</v>
      </c>
      <c r="L95" s="7">
        <v>5</v>
      </c>
      <c r="M95" s="7">
        <v>4</v>
      </c>
      <c r="N95" s="7" t="e">
        <f>6-#REF!</f>
        <v>#REF!</v>
      </c>
      <c r="O95" s="7">
        <v>5</v>
      </c>
      <c r="P95" s="7">
        <v>5</v>
      </c>
      <c r="Q95" s="7" t="e">
        <f>6-#REF!</f>
        <v>#REF!</v>
      </c>
      <c r="R95" s="7">
        <v>4</v>
      </c>
      <c r="S95" s="7">
        <v>5</v>
      </c>
      <c r="T95" s="7">
        <v>4</v>
      </c>
      <c r="U95" s="6">
        <v>0</v>
      </c>
      <c r="V95" s="29" t="e">
        <f t="shared" si="1"/>
        <v>#REF!</v>
      </c>
    </row>
    <row r="96" spans="1:22" x14ac:dyDescent="0.3">
      <c r="A96" s="3" t="s">
        <v>225</v>
      </c>
      <c r="B96" s="4" t="s">
        <v>50</v>
      </c>
      <c r="C96" s="4">
        <v>1985</v>
      </c>
      <c r="D96" s="4" t="s">
        <v>226</v>
      </c>
      <c r="F96" s="9">
        <v>1</v>
      </c>
      <c r="G96" s="9">
        <v>4</v>
      </c>
      <c r="H96" s="9">
        <v>4</v>
      </c>
      <c r="I96" s="9">
        <v>5</v>
      </c>
      <c r="J96" s="9">
        <v>5</v>
      </c>
      <c r="K96" s="9">
        <v>4</v>
      </c>
      <c r="L96" s="9">
        <v>2</v>
      </c>
      <c r="M96" s="9">
        <v>4</v>
      </c>
      <c r="N96" s="7" t="e">
        <f>6-#REF!</f>
        <v>#REF!</v>
      </c>
      <c r="O96" s="9">
        <v>4</v>
      </c>
      <c r="P96" s="9">
        <v>4</v>
      </c>
      <c r="Q96" s="7" t="e">
        <f>6-#REF!</f>
        <v>#REF!</v>
      </c>
      <c r="R96" s="9">
        <v>4</v>
      </c>
      <c r="S96" s="9">
        <v>5</v>
      </c>
      <c r="T96" s="9">
        <v>4</v>
      </c>
      <c r="U96" s="8">
        <v>0</v>
      </c>
      <c r="V96" s="29" t="e">
        <f t="shared" si="1"/>
        <v>#REF!</v>
      </c>
    </row>
    <row r="97" spans="1:22" x14ac:dyDescent="0.3">
      <c r="A97" s="3" t="s">
        <v>229</v>
      </c>
      <c r="B97" s="4" t="s">
        <v>50</v>
      </c>
      <c r="C97" s="4">
        <v>2000</v>
      </c>
      <c r="D97" s="4" t="s">
        <v>230</v>
      </c>
      <c r="F97" s="9">
        <v>1</v>
      </c>
      <c r="G97" s="9">
        <v>4</v>
      </c>
      <c r="H97" s="9">
        <v>4</v>
      </c>
      <c r="I97" s="9">
        <v>5</v>
      </c>
      <c r="J97" s="9">
        <v>5</v>
      </c>
      <c r="K97" s="9">
        <v>2</v>
      </c>
      <c r="L97" s="9">
        <v>2</v>
      </c>
      <c r="M97" s="9">
        <v>5</v>
      </c>
      <c r="N97" s="7" t="e">
        <f>6-#REF!</f>
        <v>#REF!</v>
      </c>
      <c r="O97" s="9">
        <v>4</v>
      </c>
      <c r="P97" s="9">
        <v>3</v>
      </c>
      <c r="Q97" s="7" t="e">
        <f>6-#REF!</f>
        <v>#REF!</v>
      </c>
      <c r="R97" s="9">
        <v>2</v>
      </c>
      <c r="S97" s="9">
        <v>2</v>
      </c>
      <c r="T97" s="9">
        <v>2</v>
      </c>
      <c r="U97" s="8">
        <v>0</v>
      </c>
      <c r="V97" s="29" t="e">
        <f t="shared" si="1"/>
        <v>#REF!</v>
      </c>
    </row>
    <row r="98" spans="1:22" x14ac:dyDescent="0.3">
      <c r="A98" s="3" t="s">
        <v>233</v>
      </c>
      <c r="B98" s="4" t="s">
        <v>50</v>
      </c>
      <c r="C98" s="4">
        <v>1980</v>
      </c>
      <c r="D98" s="4" t="s">
        <v>234</v>
      </c>
      <c r="E98" s="64"/>
      <c r="F98" s="9">
        <v>2</v>
      </c>
      <c r="G98" s="9">
        <v>5</v>
      </c>
      <c r="H98" s="9">
        <v>5</v>
      </c>
      <c r="I98" s="9">
        <v>5</v>
      </c>
      <c r="J98" s="9">
        <v>5</v>
      </c>
      <c r="K98" s="9">
        <v>3</v>
      </c>
      <c r="L98" s="9">
        <v>4</v>
      </c>
      <c r="M98" s="9">
        <v>4</v>
      </c>
      <c r="N98" s="7" t="e">
        <f>6-#REF!</f>
        <v>#REF!</v>
      </c>
      <c r="O98" s="9">
        <v>4</v>
      </c>
      <c r="P98" s="9">
        <v>5</v>
      </c>
      <c r="Q98" s="7" t="e">
        <f>6-#REF!</f>
        <v>#REF!</v>
      </c>
      <c r="R98" s="9">
        <v>2</v>
      </c>
      <c r="S98" s="9">
        <v>5</v>
      </c>
      <c r="T98" s="9">
        <v>2</v>
      </c>
      <c r="U98" s="8" t="s">
        <v>52</v>
      </c>
      <c r="V98" s="29" t="e">
        <f t="shared" si="1"/>
        <v>#REF!</v>
      </c>
    </row>
    <row r="99" spans="1:22" x14ac:dyDescent="0.3">
      <c r="A99" s="1" t="s">
        <v>231</v>
      </c>
      <c r="B99" s="2" t="s">
        <v>50</v>
      </c>
      <c r="C99" s="2">
        <v>1997</v>
      </c>
      <c r="D99" s="2" t="s">
        <v>232</v>
      </c>
      <c r="F99" s="7">
        <v>1</v>
      </c>
      <c r="G99" s="7">
        <v>5</v>
      </c>
      <c r="H99" s="7">
        <v>2</v>
      </c>
      <c r="I99" s="7">
        <v>4</v>
      </c>
      <c r="J99" s="7">
        <v>5</v>
      </c>
      <c r="K99" s="7">
        <v>4</v>
      </c>
      <c r="L99" s="7">
        <v>4</v>
      </c>
      <c r="M99" s="7">
        <v>5</v>
      </c>
      <c r="N99" s="7" t="e">
        <f>6-#REF!</f>
        <v>#REF!</v>
      </c>
      <c r="O99" s="7">
        <v>4</v>
      </c>
      <c r="P99" s="7">
        <v>4</v>
      </c>
      <c r="Q99" s="7" t="e">
        <f>6-#REF!</f>
        <v>#REF!</v>
      </c>
      <c r="R99" s="7">
        <v>4</v>
      </c>
      <c r="S99" s="7">
        <v>4</v>
      </c>
      <c r="T99" s="7">
        <v>4</v>
      </c>
      <c r="U99" s="6">
        <v>0</v>
      </c>
      <c r="V99" s="29" t="e">
        <f t="shared" si="1"/>
        <v>#REF!</v>
      </c>
    </row>
    <row r="100" spans="1:22" x14ac:dyDescent="0.3">
      <c r="A100" s="1" t="s">
        <v>239</v>
      </c>
      <c r="B100" s="2" t="s">
        <v>50</v>
      </c>
      <c r="C100" s="2">
        <v>1998</v>
      </c>
      <c r="D100" s="2" t="s">
        <v>240</v>
      </c>
      <c r="F100" s="7">
        <v>1</v>
      </c>
      <c r="G100" s="7">
        <v>5</v>
      </c>
      <c r="H100" s="7">
        <v>4</v>
      </c>
      <c r="I100" s="7">
        <v>5</v>
      </c>
      <c r="J100" s="7">
        <v>4</v>
      </c>
      <c r="K100" s="7">
        <v>1</v>
      </c>
      <c r="L100" s="7">
        <v>4</v>
      </c>
      <c r="M100" s="7">
        <v>2</v>
      </c>
      <c r="N100" s="7" t="e">
        <f>6-#REF!</f>
        <v>#REF!</v>
      </c>
      <c r="O100" s="7">
        <v>4</v>
      </c>
      <c r="P100" s="7">
        <v>4</v>
      </c>
      <c r="Q100" s="7" t="e">
        <f>6-#REF!</f>
        <v>#REF!</v>
      </c>
      <c r="R100" s="7">
        <v>2</v>
      </c>
      <c r="S100" s="7">
        <v>2</v>
      </c>
      <c r="T100" s="7">
        <v>2</v>
      </c>
      <c r="U100" s="6">
        <v>1</v>
      </c>
      <c r="V100" s="29" t="e">
        <f t="shared" si="1"/>
        <v>#REF!</v>
      </c>
    </row>
    <row r="101" spans="1:22" x14ac:dyDescent="0.3">
      <c r="A101" s="1" t="s">
        <v>235</v>
      </c>
      <c r="B101" s="2" t="s">
        <v>50</v>
      </c>
      <c r="C101" s="2">
        <v>2000</v>
      </c>
      <c r="D101" s="2" t="s">
        <v>236</v>
      </c>
      <c r="F101" s="7">
        <v>1</v>
      </c>
      <c r="G101" s="7">
        <v>5</v>
      </c>
      <c r="H101" s="7">
        <v>2</v>
      </c>
      <c r="I101" s="7">
        <v>5</v>
      </c>
      <c r="J101" s="7">
        <v>5</v>
      </c>
      <c r="K101" s="7">
        <v>2</v>
      </c>
      <c r="L101" s="7">
        <v>2</v>
      </c>
      <c r="M101" s="7">
        <v>4</v>
      </c>
      <c r="N101" s="7" t="e">
        <f>6-#REF!</f>
        <v>#REF!</v>
      </c>
      <c r="O101" s="7">
        <v>4</v>
      </c>
      <c r="P101" s="7">
        <v>4</v>
      </c>
      <c r="Q101" s="7" t="e">
        <f>6-#REF!</f>
        <v>#REF!</v>
      </c>
      <c r="R101" s="7">
        <v>4</v>
      </c>
      <c r="S101" s="7">
        <v>5</v>
      </c>
      <c r="T101" s="7">
        <v>4</v>
      </c>
      <c r="U101" s="6">
        <v>1</v>
      </c>
      <c r="V101" s="29" t="e">
        <f t="shared" si="1"/>
        <v>#REF!</v>
      </c>
    </row>
    <row r="102" spans="1:22" x14ac:dyDescent="0.3">
      <c r="A102" s="3" t="s">
        <v>249</v>
      </c>
      <c r="B102" s="4" t="s">
        <v>50</v>
      </c>
      <c r="C102" s="4">
        <v>1989</v>
      </c>
      <c r="D102" s="4" t="s">
        <v>250</v>
      </c>
      <c r="F102" s="9">
        <v>4</v>
      </c>
      <c r="G102" s="9">
        <v>4</v>
      </c>
      <c r="H102" s="9">
        <v>4</v>
      </c>
      <c r="I102" s="9">
        <v>4</v>
      </c>
      <c r="J102" s="9">
        <v>4</v>
      </c>
      <c r="K102" s="9">
        <v>4</v>
      </c>
      <c r="L102" s="9">
        <v>4</v>
      </c>
      <c r="M102" s="9">
        <v>4</v>
      </c>
      <c r="N102" s="7" t="e">
        <f>6-#REF!</f>
        <v>#REF!</v>
      </c>
      <c r="O102" s="9">
        <v>4</v>
      </c>
      <c r="P102" s="9">
        <v>4</v>
      </c>
      <c r="Q102" s="7" t="e">
        <f>6-#REF!</f>
        <v>#REF!</v>
      </c>
      <c r="R102" s="9">
        <v>4</v>
      </c>
      <c r="S102" s="9">
        <v>4</v>
      </c>
      <c r="T102" s="9">
        <v>4</v>
      </c>
      <c r="U102" s="8">
        <v>2</v>
      </c>
      <c r="V102" s="29" t="e">
        <f t="shared" si="1"/>
        <v>#REF!</v>
      </c>
    </row>
    <row r="103" spans="1:22" x14ac:dyDescent="0.3">
      <c r="A103" s="3" t="s">
        <v>237</v>
      </c>
      <c r="B103" s="4" t="s">
        <v>50</v>
      </c>
      <c r="C103" s="4">
        <v>1990</v>
      </c>
      <c r="D103" s="4" t="s">
        <v>238</v>
      </c>
      <c r="F103" s="9">
        <v>3</v>
      </c>
      <c r="G103" s="9">
        <v>4</v>
      </c>
      <c r="H103" s="9">
        <v>3</v>
      </c>
      <c r="I103" s="9">
        <v>4</v>
      </c>
      <c r="J103" s="9">
        <v>4</v>
      </c>
      <c r="K103" s="9">
        <v>4</v>
      </c>
      <c r="L103" s="9">
        <v>4</v>
      </c>
      <c r="M103" s="9">
        <v>4</v>
      </c>
      <c r="N103" s="7" t="e">
        <f>6-#REF!</f>
        <v>#REF!</v>
      </c>
      <c r="O103" s="9">
        <v>3</v>
      </c>
      <c r="P103" s="9">
        <v>3</v>
      </c>
      <c r="Q103" s="7" t="e">
        <f>6-#REF!</f>
        <v>#REF!</v>
      </c>
      <c r="R103" s="9">
        <v>3</v>
      </c>
      <c r="S103" s="9">
        <v>4</v>
      </c>
      <c r="T103" s="9">
        <v>2</v>
      </c>
      <c r="U103" s="8">
        <v>0</v>
      </c>
      <c r="V103" s="29" t="e">
        <f t="shared" si="1"/>
        <v>#REF!</v>
      </c>
    </row>
    <row r="104" spans="1:22" x14ac:dyDescent="0.3">
      <c r="A104" s="1" t="s">
        <v>247</v>
      </c>
      <c r="B104" s="2" t="s">
        <v>50</v>
      </c>
      <c r="C104" s="2">
        <v>1999</v>
      </c>
      <c r="D104" s="2" t="s">
        <v>248</v>
      </c>
      <c r="F104" s="7">
        <v>1</v>
      </c>
      <c r="G104" s="7">
        <v>4</v>
      </c>
      <c r="H104" s="7">
        <v>4</v>
      </c>
      <c r="I104" s="7">
        <v>4</v>
      </c>
      <c r="J104" s="7">
        <v>4</v>
      </c>
      <c r="K104" s="7">
        <v>2</v>
      </c>
      <c r="L104" s="7">
        <v>2</v>
      </c>
      <c r="M104" s="7">
        <v>4</v>
      </c>
      <c r="N104" s="7" t="e">
        <f>6-#REF!</f>
        <v>#REF!</v>
      </c>
      <c r="O104" s="7">
        <v>4</v>
      </c>
      <c r="P104" s="7">
        <v>4</v>
      </c>
      <c r="Q104" s="7" t="e">
        <f>6-#REF!</f>
        <v>#REF!</v>
      </c>
      <c r="R104" s="7">
        <v>2</v>
      </c>
      <c r="S104" s="7">
        <v>2</v>
      </c>
      <c r="T104" s="7">
        <v>2</v>
      </c>
      <c r="U104" s="6">
        <v>0</v>
      </c>
      <c r="V104" s="29" t="e">
        <f t="shared" si="1"/>
        <v>#REF!</v>
      </c>
    </row>
    <row r="105" spans="1:22" x14ac:dyDescent="0.3">
      <c r="A105" s="3" t="s">
        <v>245</v>
      </c>
      <c r="B105" s="4" t="s">
        <v>50</v>
      </c>
      <c r="C105" s="4">
        <v>1998</v>
      </c>
      <c r="D105" s="4" t="s">
        <v>246</v>
      </c>
      <c r="F105" s="9">
        <v>1</v>
      </c>
      <c r="G105" s="9">
        <v>4</v>
      </c>
      <c r="H105" s="9">
        <v>2</v>
      </c>
      <c r="I105" s="9">
        <v>5</v>
      </c>
      <c r="J105" s="9">
        <v>4</v>
      </c>
      <c r="K105" s="9">
        <v>2</v>
      </c>
      <c r="L105" s="9">
        <v>2</v>
      </c>
      <c r="M105" s="9">
        <v>2</v>
      </c>
      <c r="N105" s="7" t="e">
        <f>6-#REF!</f>
        <v>#REF!</v>
      </c>
      <c r="O105" s="9">
        <v>4</v>
      </c>
      <c r="P105" s="9">
        <v>2</v>
      </c>
      <c r="Q105" s="7" t="e">
        <f>6-#REF!</f>
        <v>#REF!</v>
      </c>
      <c r="R105" s="9">
        <v>4</v>
      </c>
      <c r="S105" s="9">
        <v>2</v>
      </c>
      <c r="T105" s="9">
        <v>4</v>
      </c>
      <c r="U105" s="8">
        <v>2</v>
      </c>
      <c r="V105" s="29" t="e">
        <f t="shared" si="1"/>
        <v>#REF!</v>
      </c>
    </row>
    <row r="106" spans="1:22" x14ac:dyDescent="0.3">
      <c r="A106" s="1" t="s">
        <v>243</v>
      </c>
      <c r="B106" s="2" t="s">
        <v>50</v>
      </c>
      <c r="C106" s="2">
        <v>2001</v>
      </c>
      <c r="D106" s="2" t="s">
        <v>244</v>
      </c>
      <c r="F106" s="7">
        <v>2</v>
      </c>
      <c r="G106" s="7">
        <v>5</v>
      </c>
      <c r="H106" s="7">
        <v>4</v>
      </c>
      <c r="I106" s="7">
        <v>5</v>
      </c>
      <c r="J106" s="7">
        <v>4</v>
      </c>
      <c r="K106" s="7">
        <v>2</v>
      </c>
      <c r="L106" s="7">
        <v>4</v>
      </c>
      <c r="M106" s="7">
        <v>2</v>
      </c>
      <c r="N106" s="7" t="e">
        <f>6-#REF!</f>
        <v>#REF!</v>
      </c>
      <c r="O106" s="7">
        <v>4</v>
      </c>
      <c r="P106" s="7">
        <v>3</v>
      </c>
      <c r="Q106" s="7" t="e">
        <f>6-#REF!</f>
        <v>#REF!</v>
      </c>
      <c r="R106" s="7">
        <v>1</v>
      </c>
      <c r="S106" s="7">
        <v>2</v>
      </c>
      <c r="T106" s="7">
        <v>1</v>
      </c>
      <c r="U106" s="6">
        <v>1</v>
      </c>
      <c r="V106" s="29" t="e">
        <f t="shared" si="1"/>
        <v>#REF!</v>
      </c>
    </row>
    <row r="107" spans="1:22" x14ac:dyDescent="0.3">
      <c r="A107" s="1" t="s">
        <v>251</v>
      </c>
      <c r="B107" s="2" t="s">
        <v>50</v>
      </c>
      <c r="C107" s="2">
        <v>1997</v>
      </c>
      <c r="D107" s="2" t="s">
        <v>252</v>
      </c>
      <c r="F107" s="7">
        <v>1</v>
      </c>
      <c r="G107" s="7">
        <v>4</v>
      </c>
      <c r="H107" s="7">
        <v>1</v>
      </c>
      <c r="I107" s="7">
        <v>4</v>
      </c>
      <c r="J107" s="7">
        <v>5</v>
      </c>
      <c r="K107" s="7">
        <v>3</v>
      </c>
      <c r="L107" s="7">
        <v>1</v>
      </c>
      <c r="M107" s="7">
        <v>2</v>
      </c>
      <c r="N107" s="7" t="e">
        <f>6-#REF!</f>
        <v>#REF!</v>
      </c>
      <c r="O107" s="7">
        <v>4</v>
      </c>
      <c r="P107" s="7">
        <v>2</v>
      </c>
      <c r="Q107" s="7" t="e">
        <f>6-#REF!</f>
        <v>#REF!</v>
      </c>
      <c r="R107" s="7">
        <v>4</v>
      </c>
      <c r="S107" s="7">
        <v>1</v>
      </c>
      <c r="T107" s="7">
        <v>3</v>
      </c>
      <c r="U107" s="6">
        <v>0</v>
      </c>
      <c r="V107" s="29" t="e">
        <f t="shared" si="1"/>
        <v>#REF!</v>
      </c>
    </row>
    <row r="108" spans="1:22" x14ac:dyDescent="0.3">
      <c r="A108" s="1" t="s">
        <v>255</v>
      </c>
      <c r="B108" s="2" t="s">
        <v>50</v>
      </c>
      <c r="C108" s="2">
        <v>1976</v>
      </c>
      <c r="D108" s="2" t="s">
        <v>256</v>
      </c>
      <c r="F108" s="7">
        <v>1</v>
      </c>
      <c r="G108" s="7">
        <v>5</v>
      </c>
      <c r="H108" s="7">
        <v>5</v>
      </c>
      <c r="I108" s="7">
        <v>5</v>
      </c>
      <c r="J108" s="7">
        <v>5</v>
      </c>
      <c r="K108" s="7">
        <v>3</v>
      </c>
      <c r="L108" s="7">
        <v>2</v>
      </c>
      <c r="M108" s="7">
        <v>4</v>
      </c>
      <c r="N108" s="7" t="e">
        <f>6-#REF!</f>
        <v>#REF!</v>
      </c>
      <c r="O108" s="7">
        <v>5</v>
      </c>
      <c r="P108" s="7">
        <v>4</v>
      </c>
      <c r="Q108" s="7" t="e">
        <f>6-#REF!</f>
        <v>#REF!</v>
      </c>
      <c r="R108" s="7">
        <v>4</v>
      </c>
      <c r="S108" s="7">
        <v>4</v>
      </c>
      <c r="T108" s="7">
        <v>4</v>
      </c>
      <c r="U108" s="6">
        <v>3</v>
      </c>
      <c r="V108" s="29" t="e">
        <f t="shared" si="1"/>
        <v>#REF!</v>
      </c>
    </row>
    <row r="109" spans="1:22" x14ac:dyDescent="0.3">
      <c r="A109" s="3" t="s">
        <v>281</v>
      </c>
      <c r="B109" s="4" t="s">
        <v>50</v>
      </c>
      <c r="C109" s="4">
        <v>1994</v>
      </c>
      <c r="D109" s="4" t="s">
        <v>282</v>
      </c>
      <c r="F109" s="9">
        <v>2</v>
      </c>
      <c r="G109" s="9">
        <v>5</v>
      </c>
      <c r="H109" s="9">
        <v>5</v>
      </c>
      <c r="I109" s="9">
        <v>5</v>
      </c>
      <c r="J109" s="9">
        <v>5</v>
      </c>
      <c r="K109" s="9">
        <v>3</v>
      </c>
      <c r="L109" s="9">
        <v>4</v>
      </c>
      <c r="M109" s="9">
        <v>5</v>
      </c>
      <c r="N109" s="7" t="e">
        <f>6-#REF!</f>
        <v>#REF!</v>
      </c>
      <c r="O109" s="9">
        <v>5</v>
      </c>
      <c r="P109" s="9">
        <v>4</v>
      </c>
      <c r="Q109" s="7" t="e">
        <f>6-#REF!</f>
        <v>#REF!</v>
      </c>
      <c r="R109" s="9">
        <v>2</v>
      </c>
      <c r="S109" s="9">
        <v>2</v>
      </c>
      <c r="T109" s="9">
        <v>3</v>
      </c>
      <c r="U109" s="8">
        <v>0</v>
      </c>
      <c r="V109" s="29" t="e">
        <f t="shared" si="1"/>
        <v>#REF!</v>
      </c>
    </row>
    <row r="110" spans="1:22" x14ac:dyDescent="0.3">
      <c r="A110" s="3" t="s">
        <v>273</v>
      </c>
      <c r="B110" s="4" t="s">
        <v>50</v>
      </c>
      <c r="C110" s="4">
        <v>2002</v>
      </c>
      <c r="D110" s="4" t="s">
        <v>274</v>
      </c>
      <c r="F110" s="9">
        <v>4</v>
      </c>
      <c r="G110" s="9">
        <v>5</v>
      </c>
      <c r="H110" s="9">
        <v>4</v>
      </c>
      <c r="I110" s="9">
        <v>5</v>
      </c>
      <c r="J110" s="9">
        <v>5</v>
      </c>
      <c r="K110" s="9">
        <v>4</v>
      </c>
      <c r="L110" s="9">
        <v>4</v>
      </c>
      <c r="M110" s="9">
        <v>4</v>
      </c>
      <c r="N110" s="7" t="e">
        <f>6-#REF!</f>
        <v>#REF!</v>
      </c>
      <c r="O110" s="9">
        <v>5</v>
      </c>
      <c r="P110" s="9">
        <v>5</v>
      </c>
      <c r="Q110" s="7" t="e">
        <f>6-#REF!</f>
        <v>#REF!</v>
      </c>
      <c r="R110" s="9">
        <v>4</v>
      </c>
      <c r="S110" s="9">
        <v>5</v>
      </c>
      <c r="T110" s="9">
        <v>4</v>
      </c>
      <c r="U110" s="8">
        <v>0</v>
      </c>
      <c r="V110" s="29" t="e">
        <f t="shared" si="1"/>
        <v>#REF!</v>
      </c>
    </row>
    <row r="111" spans="1:22" x14ac:dyDescent="0.3">
      <c r="A111" s="3" t="s">
        <v>681</v>
      </c>
      <c r="B111" s="4" t="s">
        <v>50</v>
      </c>
      <c r="C111" s="4">
        <v>1998</v>
      </c>
      <c r="D111" s="4" t="s">
        <v>682</v>
      </c>
      <c r="F111" s="9">
        <v>2</v>
      </c>
      <c r="G111" s="9">
        <v>5</v>
      </c>
      <c r="H111" s="9">
        <v>5</v>
      </c>
      <c r="I111" s="9">
        <v>5</v>
      </c>
      <c r="J111" s="9">
        <v>5</v>
      </c>
      <c r="K111" s="9">
        <v>4</v>
      </c>
      <c r="L111" s="9">
        <v>5</v>
      </c>
      <c r="M111" s="9">
        <v>5</v>
      </c>
      <c r="N111" s="7" t="e">
        <f>6-#REF!</f>
        <v>#REF!</v>
      </c>
      <c r="O111" s="9">
        <v>5</v>
      </c>
      <c r="P111" s="9">
        <v>4</v>
      </c>
      <c r="Q111" s="7" t="e">
        <f>6-#REF!</f>
        <v>#REF!</v>
      </c>
      <c r="R111" s="9">
        <v>4</v>
      </c>
      <c r="S111" s="9">
        <v>4</v>
      </c>
      <c r="T111" s="9">
        <v>4</v>
      </c>
      <c r="U111" s="8">
        <v>0</v>
      </c>
      <c r="V111" s="29" t="e">
        <f t="shared" si="1"/>
        <v>#REF!</v>
      </c>
    </row>
    <row r="112" spans="1:22" x14ac:dyDescent="0.3">
      <c r="A112" s="1" t="s">
        <v>259</v>
      </c>
      <c r="B112" s="2" t="s">
        <v>50</v>
      </c>
      <c r="C112" s="2">
        <v>1995</v>
      </c>
      <c r="D112" s="2" t="s">
        <v>260</v>
      </c>
      <c r="F112" s="7">
        <v>4</v>
      </c>
      <c r="G112" s="7">
        <v>4</v>
      </c>
      <c r="H112" s="7">
        <v>5</v>
      </c>
      <c r="I112" s="7">
        <v>4</v>
      </c>
      <c r="J112" s="7">
        <v>4</v>
      </c>
      <c r="K112" s="7">
        <v>2</v>
      </c>
      <c r="L112" s="7">
        <v>3</v>
      </c>
      <c r="M112" s="7">
        <v>2</v>
      </c>
      <c r="N112" s="7" t="e">
        <f>6-#REF!</f>
        <v>#REF!</v>
      </c>
      <c r="O112" s="7">
        <v>4</v>
      </c>
      <c r="P112" s="7">
        <v>4</v>
      </c>
      <c r="Q112" s="7" t="e">
        <f>6-#REF!</f>
        <v>#REF!</v>
      </c>
      <c r="R112" s="7">
        <v>3</v>
      </c>
      <c r="S112" s="7">
        <v>4</v>
      </c>
      <c r="T112" s="7">
        <v>3</v>
      </c>
      <c r="U112" s="6">
        <v>0</v>
      </c>
      <c r="V112" s="29" t="e">
        <f t="shared" si="1"/>
        <v>#REF!</v>
      </c>
    </row>
    <row r="113" spans="1:22" x14ac:dyDescent="0.3">
      <c r="A113" s="3" t="s">
        <v>269</v>
      </c>
      <c r="B113" s="4" t="s">
        <v>50</v>
      </c>
      <c r="C113" s="4">
        <v>1997</v>
      </c>
      <c r="D113" s="4" t="s">
        <v>270</v>
      </c>
      <c r="F113" s="9">
        <v>5</v>
      </c>
      <c r="G113" s="9">
        <v>5</v>
      </c>
      <c r="H113" s="9">
        <v>4</v>
      </c>
      <c r="I113" s="9">
        <v>5</v>
      </c>
      <c r="J113" s="9">
        <v>4</v>
      </c>
      <c r="K113" s="9">
        <v>1</v>
      </c>
      <c r="L113" s="9">
        <v>4</v>
      </c>
      <c r="M113" s="9">
        <v>4</v>
      </c>
      <c r="N113" s="7" t="e">
        <f>6-#REF!</f>
        <v>#REF!</v>
      </c>
      <c r="O113" s="9">
        <v>4</v>
      </c>
      <c r="P113" s="9">
        <v>4</v>
      </c>
      <c r="Q113" s="7" t="e">
        <f>6-#REF!</f>
        <v>#REF!</v>
      </c>
      <c r="R113" s="9">
        <v>4</v>
      </c>
      <c r="S113" s="9">
        <v>1</v>
      </c>
      <c r="T113" s="9">
        <v>4</v>
      </c>
      <c r="U113" s="8">
        <v>2</v>
      </c>
      <c r="V113" s="29" t="e">
        <f t="shared" si="1"/>
        <v>#REF!</v>
      </c>
    </row>
    <row r="114" spans="1:22" x14ac:dyDescent="0.3">
      <c r="A114" s="3" t="s">
        <v>257</v>
      </c>
      <c r="B114" s="4" t="s">
        <v>50</v>
      </c>
      <c r="C114" s="4">
        <v>1999</v>
      </c>
      <c r="D114" s="4" t="s">
        <v>258</v>
      </c>
      <c r="F114" s="9">
        <v>4</v>
      </c>
      <c r="G114" s="9">
        <v>5</v>
      </c>
      <c r="H114" s="9">
        <v>1</v>
      </c>
      <c r="I114" s="9">
        <v>5</v>
      </c>
      <c r="J114" s="9">
        <v>5</v>
      </c>
      <c r="K114" s="9">
        <v>2</v>
      </c>
      <c r="L114" s="9">
        <v>4</v>
      </c>
      <c r="M114" s="9">
        <v>2</v>
      </c>
      <c r="N114" s="7" t="e">
        <f>6-#REF!</f>
        <v>#REF!</v>
      </c>
      <c r="O114" s="9">
        <v>4</v>
      </c>
      <c r="P114" s="9">
        <v>5</v>
      </c>
      <c r="Q114" s="7" t="e">
        <f>6-#REF!</f>
        <v>#REF!</v>
      </c>
      <c r="R114" s="9">
        <v>2</v>
      </c>
      <c r="S114" s="9">
        <v>2</v>
      </c>
      <c r="T114" s="9">
        <v>1</v>
      </c>
      <c r="U114" s="8">
        <v>0</v>
      </c>
      <c r="V114" s="29" t="e">
        <f t="shared" si="1"/>
        <v>#REF!</v>
      </c>
    </row>
    <row r="115" spans="1:22" x14ac:dyDescent="0.3">
      <c r="A115" s="3" t="s">
        <v>253</v>
      </c>
      <c r="B115" s="4" t="s">
        <v>50</v>
      </c>
      <c r="C115" s="4">
        <v>2000</v>
      </c>
      <c r="D115" s="4" t="s">
        <v>254</v>
      </c>
      <c r="E115" s="64"/>
      <c r="F115" s="9">
        <v>4</v>
      </c>
      <c r="G115" s="9">
        <v>4</v>
      </c>
      <c r="H115" s="9">
        <v>3</v>
      </c>
      <c r="I115" s="9">
        <v>5</v>
      </c>
      <c r="J115" s="9">
        <v>5</v>
      </c>
      <c r="K115" s="9">
        <v>4</v>
      </c>
      <c r="L115" s="9">
        <v>3</v>
      </c>
      <c r="M115" s="9">
        <v>5</v>
      </c>
      <c r="N115" s="7" t="e">
        <f>6-#REF!</f>
        <v>#REF!</v>
      </c>
      <c r="O115" s="9">
        <v>4</v>
      </c>
      <c r="P115" s="9">
        <v>4</v>
      </c>
      <c r="Q115" s="7" t="e">
        <f>6-#REF!</f>
        <v>#REF!</v>
      </c>
      <c r="R115" s="9">
        <v>4</v>
      </c>
      <c r="S115" s="9">
        <v>4</v>
      </c>
      <c r="T115" s="9">
        <v>4</v>
      </c>
      <c r="U115" s="8" t="s">
        <v>52</v>
      </c>
      <c r="V115" s="29" t="e">
        <f t="shared" si="1"/>
        <v>#REF!</v>
      </c>
    </row>
    <row r="116" spans="1:22" x14ac:dyDescent="0.3">
      <c r="A116" s="3" t="s">
        <v>261</v>
      </c>
      <c r="B116" s="4" t="s">
        <v>50</v>
      </c>
      <c r="C116" s="4">
        <v>1971</v>
      </c>
      <c r="D116" s="4" t="s">
        <v>262</v>
      </c>
      <c r="F116" s="9">
        <v>1</v>
      </c>
      <c r="G116" s="9">
        <v>4</v>
      </c>
      <c r="H116" s="9">
        <v>4</v>
      </c>
      <c r="I116" s="9">
        <v>5</v>
      </c>
      <c r="J116" s="9">
        <v>4</v>
      </c>
      <c r="K116" s="9">
        <v>2</v>
      </c>
      <c r="L116" s="9">
        <v>2</v>
      </c>
      <c r="M116" s="9">
        <v>4</v>
      </c>
      <c r="N116" s="7" t="e">
        <f>6-#REF!</f>
        <v>#REF!</v>
      </c>
      <c r="O116" s="9">
        <v>4</v>
      </c>
      <c r="P116" s="9">
        <v>4</v>
      </c>
      <c r="Q116" s="7" t="e">
        <f>6-#REF!</f>
        <v>#REF!</v>
      </c>
      <c r="R116" s="9">
        <v>3</v>
      </c>
      <c r="S116" s="9">
        <v>4</v>
      </c>
      <c r="T116" s="9">
        <v>2</v>
      </c>
      <c r="U116" s="8">
        <v>2</v>
      </c>
      <c r="V116" s="29" t="e">
        <f t="shared" si="1"/>
        <v>#REF!</v>
      </c>
    </row>
    <row r="117" spans="1:22" x14ac:dyDescent="0.3">
      <c r="A117" s="1" t="s">
        <v>271</v>
      </c>
      <c r="B117" s="2" t="s">
        <v>50</v>
      </c>
      <c r="C117" s="2">
        <v>1966</v>
      </c>
      <c r="D117" s="2" t="s">
        <v>272</v>
      </c>
      <c r="F117" s="7">
        <v>4</v>
      </c>
      <c r="G117" s="7">
        <v>4</v>
      </c>
      <c r="H117" s="7">
        <v>4</v>
      </c>
      <c r="I117" s="7">
        <v>4</v>
      </c>
      <c r="J117" s="7">
        <v>4</v>
      </c>
      <c r="K117" s="7">
        <v>1</v>
      </c>
      <c r="L117" s="7">
        <v>2</v>
      </c>
      <c r="M117" s="7">
        <v>4</v>
      </c>
      <c r="N117" s="7" t="e">
        <f>6-#REF!</f>
        <v>#REF!</v>
      </c>
      <c r="O117" s="7">
        <v>4</v>
      </c>
      <c r="P117" s="7">
        <v>1</v>
      </c>
      <c r="Q117" s="7" t="e">
        <f>6-#REF!</f>
        <v>#REF!</v>
      </c>
      <c r="R117" s="7">
        <v>2</v>
      </c>
      <c r="S117" s="7">
        <v>2</v>
      </c>
      <c r="T117" s="7">
        <v>2</v>
      </c>
      <c r="U117" s="6">
        <v>2</v>
      </c>
      <c r="V117" s="29" t="e">
        <f t="shared" si="1"/>
        <v>#REF!</v>
      </c>
    </row>
    <row r="118" spans="1:22" x14ac:dyDescent="0.3">
      <c r="A118" s="1" t="s">
        <v>267</v>
      </c>
      <c r="B118" s="2" t="s">
        <v>50</v>
      </c>
      <c r="C118" s="2">
        <v>2002</v>
      </c>
      <c r="D118" s="2" t="s">
        <v>268</v>
      </c>
      <c r="F118" s="7">
        <v>2</v>
      </c>
      <c r="G118" s="7">
        <v>4</v>
      </c>
      <c r="H118" s="7">
        <v>2</v>
      </c>
      <c r="I118" s="7">
        <v>5</v>
      </c>
      <c r="J118" s="7">
        <v>5</v>
      </c>
      <c r="K118" s="7">
        <v>2</v>
      </c>
      <c r="L118" s="7">
        <v>4</v>
      </c>
      <c r="M118" s="7">
        <v>1</v>
      </c>
      <c r="N118" s="7" t="e">
        <f>6-#REF!</f>
        <v>#REF!</v>
      </c>
      <c r="O118" s="7">
        <v>5</v>
      </c>
      <c r="P118" s="7">
        <v>4</v>
      </c>
      <c r="Q118" s="7" t="e">
        <f>6-#REF!</f>
        <v>#REF!</v>
      </c>
      <c r="R118" s="7">
        <v>1</v>
      </c>
      <c r="S118" s="7">
        <v>5</v>
      </c>
      <c r="T118" s="7">
        <v>1</v>
      </c>
      <c r="U118" s="6">
        <v>3</v>
      </c>
      <c r="V118" s="29" t="e">
        <f t="shared" si="1"/>
        <v>#REF!</v>
      </c>
    </row>
    <row r="119" spans="1:22" x14ac:dyDescent="0.3">
      <c r="A119" s="3" t="s">
        <v>265</v>
      </c>
      <c r="B119" s="4" t="s">
        <v>50</v>
      </c>
      <c r="C119" s="4">
        <v>2000</v>
      </c>
      <c r="D119" s="4" t="s">
        <v>266</v>
      </c>
      <c r="E119" s="64"/>
      <c r="F119" s="9">
        <v>2</v>
      </c>
      <c r="G119" s="9">
        <v>4</v>
      </c>
      <c r="H119" s="9">
        <v>2</v>
      </c>
      <c r="I119" s="9">
        <v>5</v>
      </c>
      <c r="J119" s="9">
        <v>4</v>
      </c>
      <c r="K119" s="9">
        <v>1</v>
      </c>
      <c r="L119" s="9">
        <v>2</v>
      </c>
      <c r="M119" s="9">
        <v>2</v>
      </c>
      <c r="N119" s="7" t="e">
        <f>6-#REF!</f>
        <v>#REF!</v>
      </c>
      <c r="O119" s="9">
        <v>5</v>
      </c>
      <c r="P119" s="9">
        <v>4</v>
      </c>
      <c r="Q119" s="7" t="e">
        <f>6-#REF!</f>
        <v>#REF!</v>
      </c>
      <c r="R119" s="9">
        <v>3</v>
      </c>
      <c r="S119" s="9">
        <v>2</v>
      </c>
      <c r="T119" s="9">
        <v>3</v>
      </c>
      <c r="U119" s="8" t="s">
        <v>52</v>
      </c>
      <c r="V119" s="29" t="e">
        <f t="shared" si="1"/>
        <v>#REF!</v>
      </c>
    </row>
    <row r="120" spans="1:22" x14ac:dyDescent="0.3">
      <c r="A120" s="3" t="s">
        <v>277</v>
      </c>
      <c r="B120" s="4" t="s">
        <v>50</v>
      </c>
      <c r="C120" s="4">
        <v>1999</v>
      </c>
      <c r="D120" s="4" t="s">
        <v>278</v>
      </c>
      <c r="F120" s="9">
        <v>1</v>
      </c>
      <c r="G120" s="9">
        <v>1</v>
      </c>
      <c r="H120" s="9">
        <v>1</v>
      </c>
      <c r="I120" s="9">
        <v>4</v>
      </c>
      <c r="J120" s="9">
        <v>5</v>
      </c>
      <c r="K120" s="9">
        <v>1</v>
      </c>
      <c r="L120" s="9">
        <v>1</v>
      </c>
      <c r="M120" s="9">
        <v>1</v>
      </c>
      <c r="N120" s="7" t="e">
        <f>6-#REF!</f>
        <v>#REF!</v>
      </c>
      <c r="O120" s="9">
        <v>4</v>
      </c>
      <c r="P120" s="9">
        <v>1</v>
      </c>
      <c r="Q120" s="7" t="e">
        <f>6-#REF!</f>
        <v>#REF!</v>
      </c>
      <c r="R120" s="9">
        <v>2</v>
      </c>
      <c r="S120" s="9">
        <v>1</v>
      </c>
      <c r="T120" s="9">
        <v>1</v>
      </c>
      <c r="U120" s="8">
        <v>0</v>
      </c>
      <c r="V120" s="29" t="e">
        <f t="shared" si="1"/>
        <v>#REF!</v>
      </c>
    </row>
    <row r="121" spans="1:22" x14ac:dyDescent="0.3">
      <c r="A121" s="1" t="s">
        <v>275</v>
      </c>
      <c r="B121" s="2" t="s">
        <v>50</v>
      </c>
      <c r="C121" s="2">
        <v>1999</v>
      </c>
      <c r="D121" s="2" t="s">
        <v>276</v>
      </c>
      <c r="E121" s="64"/>
      <c r="F121" s="7">
        <v>1</v>
      </c>
      <c r="G121" s="7">
        <v>5</v>
      </c>
      <c r="H121" s="7">
        <v>5</v>
      </c>
      <c r="I121" s="7">
        <v>5</v>
      </c>
      <c r="J121" s="7">
        <v>5</v>
      </c>
      <c r="K121" s="7">
        <v>5</v>
      </c>
      <c r="L121" s="7">
        <v>5</v>
      </c>
      <c r="M121" s="7">
        <v>5</v>
      </c>
      <c r="N121" s="7" t="e">
        <f>6-#REF!</f>
        <v>#REF!</v>
      </c>
      <c r="O121" s="7">
        <v>5</v>
      </c>
      <c r="P121" s="7">
        <v>5</v>
      </c>
      <c r="Q121" s="7" t="e">
        <f>6-#REF!</f>
        <v>#REF!</v>
      </c>
      <c r="R121" s="7">
        <v>5</v>
      </c>
      <c r="S121" s="7">
        <v>5</v>
      </c>
      <c r="T121" s="7">
        <v>5</v>
      </c>
      <c r="U121" s="6" t="s">
        <v>52</v>
      </c>
      <c r="V121" s="29" t="e">
        <f t="shared" si="1"/>
        <v>#REF!</v>
      </c>
    </row>
    <row r="122" spans="1:22" x14ac:dyDescent="0.3">
      <c r="A122" s="1" t="s">
        <v>279</v>
      </c>
      <c r="B122" s="2" t="s">
        <v>50</v>
      </c>
      <c r="C122" s="2">
        <v>2000</v>
      </c>
      <c r="D122" s="2" t="s">
        <v>280</v>
      </c>
      <c r="E122" s="64"/>
      <c r="F122" s="7">
        <v>1</v>
      </c>
      <c r="G122" s="7">
        <v>5</v>
      </c>
      <c r="H122" s="7">
        <v>4</v>
      </c>
      <c r="I122" s="7">
        <v>5</v>
      </c>
      <c r="J122" s="7">
        <v>5</v>
      </c>
      <c r="K122" s="7">
        <v>5</v>
      </c>
      <c r="L122" s="7">
        <v>5</v>
      </c>
      <c r="M122" s="7">
        <v>5</v>
      </c>
      <c r="N122" s="7" t="e">
        <f>6-#REF!</f>
        <v>#REF!</v>
      </c>
      <c r="O122" s="7">
        <v>5</v>
      </c>
      <c r="P122" s="7">
        <v>4</v>
      </c>
      <c r="Q122" s="7" t="e">
        <f>6-#REF!</f>
        <v>#REF!</v>
      </c>
      <c r="R122" s="7">
        <v>3</v>
      </c>
      <c r="S122" s="7">
        <v>2</v>
      </c>
      <c r="T122" s="7">
        <v>4</v>
      </c>
      <c r="U122" s="6" t="s">
        <v>52</v>
      </c>
      <c r="V122" s="29" t="e">
        <f t="shared" si="1"/>
        <v>#REF!</v>
      </c>
    </row>
    <row r="123" spans="1:22" x14ac:dyDescent="0.3">
      <c r="A123" s="1" t="s">
        <v>283</v>
      </c>
      <c r="B123" s="2" t="s">
        <v>50</v>
      </c>
      <c r="C123" s="2">
        <v>1998</v>
      </c>
      <c r="D123" s="2" t="s">
        <v>284</v>
      </c>
      <c r="F123" s="7">
        <v>3</v>
      </c>
      <c r="G123" s="7">
        <v>4</v>
      </c>
      <c r="H123" s="7">
        <v>1</v>
      </c>
      <c r="I123" s="7">
        <v>5</v>
      </c>
      <c r="J123" s="7">
        <v>5</v>
      </c>
      <c r="K123" s="7">
        <v>2</v>
      </c>
      <c r="L123" s="7">
        <v>2</v>
      </c>
      <c r="M123" s="7">
        <v>4</v>
      </c>
      <c r="N123" s="7" t="e">
        <f>6-#REF!</f>
        <v>#REF!</v>
      </c>
      <c r="O123" s="7">
        <v>4</v>
      </c>
      <c r="P123" s="7">
        <v>4</v>
      </c>
      <c r="Q123" s="7" t="e">
        <f>6-#REF!</f>
        <v>#REF!</v>
      </c>
      <c r="R123" s="7">
        <v>2</v>
      </c>
      <c r="S123" s="7">
        <v>2</v>
      </c>
      <c r="T123" s="7">
        <v>2</v>
      </c>
      <c r="U123" s="6">
        <v>3</v>
      </c>
      <c r="V123" s="29" t="e">
        <f t="shared" si="1"/>
        <v>#REF!</v>
      </c>
    </row>
    <row r="124" spans="1:22" x14ac:dyDescent="0.3">
      <c r="A124" s="3" t="s">
        <v>714</v>
      </c>
      <c r="B124" s="4" t="s">
        <v>50</v>
      </c>
      <c r="C124" s="4">
        <v>2000</v>
      </c>
      <c r="D124" s="4" t="s">
        <v>715</v>
      </c>
      <c r="F124" s="9">
        <v>4</v>
      </c>
      <c r="G124" s="9">
        <v>4</v>
      </c>
      <c r="H124" s="9">
        <v>4</v>
      </c>
      <c r="I124" s="9">
        <v>4</v>
      </c>
      <c r="J124" s="9">
        <v>4</v>
      </c>
      <c r="K124" s="9">
        <v>1</v>
      </c>
      <c r="L124" s="9">
        <v>4</v>
      </c>
      <c r="M124" s="9">
        <v>2</v>
      </c>
      <c r="N124" s="7" t="e">
        <f>6-#REF!</f>
        <v>#REF!</v>
      </c>
      <c r="O124" s="9">
        <v>4</v>
      </c>
      <c r="P124" s="9">
        <v>4</v>
      </c>
      <c r="Q124" s="7" t="e">
        <f>6-#REF!</f>
        <v>#REF!</v>
      </c>
      <c r="R124" s="9">
        <v>4</v>
      </c>
      <c r="S124" s="9">
        <v>4</v>
      </c>
      <c r="T124" s="9">
        <v>4</v>
      </c>
      <c r="U124" s="8">
        <v>1</v>
      </c>
      <c r="V124" s="29" t="e">
        <f t="shared" si="1"/>
        <v>#REF!</v>
      </c>
    </row>
    <row r="125" spans="1:22" x14ac:dyDescent="0.3">
      <c r="A125" s="3" t="s">
        <v>285</v>
      </c>
      <c r="B125" s="4" t="s">
        <v>50</v>
      </c>
      <c r="C125" s="4">
        <v>1970</v>
      </c>
      <c r="D125" s="4" t="s">
        <v>286</v>
      </c>
      <c r="F125" s="9">
        <v>4</v>
      </c>
      <c r="G125" s="9">
        <v>4</v>
      </c>
      <c r="H125" s="9">
        <v>4</v>
      </c>
      <c r="I125" s="9">
        <v>5</v>
      </c>
      <c r="J125" s="9">
        <v>5</v>
      </c>
      <c r="K125" s="9">
        <v>2</v>
      </c>
      <c r="L125" s="9">
        <v>2</v>
      </c>
      <c r="M125" s="9">
        <v>3</v>
      </c>
      <c r="N125" s="7" t="e">
        <f>6-#REF!</f>
        <v>#REF!</v>
      </c>
      <c r="O125" s="9">
        <v>4</v>
      </c>
      <c r="P125" s="9">
        <v>2</v>
      </c>
      <c r="Q125" s="7" t="e">
        <f>6-#REF!</f>
        <v>#REF!</v>
      </c>
      <c r="R125" s="9">
        <v>3</v>
      </c>
      <c r="S125" s="9">
        <v>2</v>
      </c>
      <c r="T125" s="9">
        <v>3</v>
      </c>
      <c r="U125" s="8">
        <v>0</v>
      </c>
      <c r="V125" s="29" t="e">
        <f t="shared" si="1"/>
        <v>#REF!</v>
      </c>
    </row>
    <row r="126" spans="1:22" x14ac:dyDescent="0.3">
      <c r="A126" s="1" t="s">
        <v>287</v>
      </c>
      <c r="B126" s="2" t="s">
        <v>50</v>
      </c>
      <c r="C126" s="2">
        <v>1959</v>
      </c>
      <c r="D126" s="2" t="s">
        <v>288</v>
      </c>
      <c r="F126" s="7">
        <v>1</v>
      </c>
      <c r="G126" s="7">
        <v>4</v>
      </c>
      <c r="H126" s="7">
        <v>4</v>
      </c>
      <c r="I126" s="7">
        <v>2</v>
      </c>
      <c r="J126" s="7">
        <v>4</v>
      </c>
      <c r="K126" s="7">
        <v>1</v>
      </c>
      <c r="L126" s="7">
        <v>2</v>
      </c>
      <c r="M126" s="7">
        <v>4</v>
      </c>
      <c r="N126" s="7" t="e">
        <f>6-#REF!</f>
        <v>#REF!</v>
      </c>
      <c r="O126" s="7">
        <v>2</v>
      </c>
      <c r="P126" s="7">
        <v>2</v>
      </c>
      <c r="Q126" s="7" t="e">
        <f>6-#REF!</f>
        <v>#REF!</v>
      </c>
      <c r="R126" s="7">
        <v>2</v>
      </c>
      <c r="S126" s="7">
        <v>4</v>
      </c>
      <c r="T126" s="7">
        <v>2</v>
      </c>
      <c r="U126" s="6">
        <v>0</v>
      </c>
      <c r="V126" s="29" t="e">
        <f t="shared" si="1"/>
        <v>#REF!</v>
      </c>
    </row>
    <row r="127" spans="1:22" x14ac:dyDescent="0.3">
      <c r="A127" s="3" t="s">
        <v>289</v>
      </c>
      <c r="B127" s="4" t="s">
        <v>50</v>
      </c>
      <c r="C127" s="4">
        <v>1999</v>
      </c>
      <c r="D127" s="4" t="s">
        <v>290</v>
      </c>
      <c r="E127" s="64"/>
      <c r="F127" s="9">
        <v>2</v>
      </c>
      <c r="G127" s="9">
        <v>5</v>
      </c>
      <c r="H127" s="9">
        <v>4</v>
      </c>
      <c r="I127" s="9">
        <v>5</v>
      </c>
      <c r="J127" s="9">
        <v>4</v>
      </c>
      <c r="K127" s="9">
        <v>2</v>
      </c>
      <c r="L127" s="9">
        <v>2</v>
      </c>
      <c r="M127" s="9">
        <v>4</v>
      </c>
      <c r="N127" s="7" t="e">
        <f>6-#REF!</f>
        <v>#REF!</v>
      </c>
      <c r="O127" s="9">
        <v>4</v>
      </c>
      <c r="P127" s="9">
        <v>4</v>
      </c>
      <c r="Q127" s="7" t="e">
        <f>6-#REF!</f>
        <v>#REF!</v>
      </c>
      <c r="R127" s="9">
        <v>2</v>
      </c>
      <c r="S127" s="9">
        <v>2</v>
      </c>
      <c r="T127" s="9">
        <v>2</v>
      </c>
      <c r="U127" s="8" t="s">
        <v>52</v>
      </c>
      <c r="V127" s="29" t="e">
        <f t="shared" si="1"/>
        <v>#REF!</v>
      </c>
    </row>
    <row r="128" spans="1:22" x14ac:dyDescent="0.3">
      <c r="A128" s="3" t="s">
        <v>293</v>
      </c>
      <c r="B128" s="4" t="s">
        <v>50</v>
      </c>
      <c r="C128" s="4">
        <v>1994</v>
      </c>
      <c r="D128" s="4" t="s">
        <v>294</v>
      </c>
      <c r="F128" s="9">
        <v>2</v>
      </c>
      <c r="G128" s="9">
        <v>5</v>
      </c>
      <c r="H128" s="9">
        <v>5</v>
      </c>
      <c r="I128" s="9">
        <v>5</v>
      </c>
      <c r="J128" s="9">
        <v>5</v>
      </c>
      <c r="K128" s="9">
        <v>2</v>
      </c>
      <c r="L128" s="9">
        <v>5</v>
      </c>
      <c r="M128" s="9">
        <v>5</v>
      </c>
      <c r="N128" s="7" t="e">
        <f>6-#REF!</f>
        <v>#REF!</v>
      </c>
      <c r="O128" s="9">
        <v>5</v>
      </c>
      <c r="P128" s="9">
        <v>5</v>
      </c>
      <c r="Q128" s="7" t="e">
        <f>6-#REF!</f>
        <v>#REF!</v>
      </c>
      <c r="R128" s="9">
        <v>5</v>
      </c>
      <c r="S128" s="9">
        <v>5</v>
      </c>
      <c r="T128" s="9">
        <v>5</v>
      </c>
      <c r="U128" s="8">
        <v>2</v>
      </c>
      <c r="V128" s="29" t="e">
        <f t="shared" si="1"/>
        <v>#REF!</v>
      </c>
    </row>
    <row r="129" spans="1:22" x14ac:dyDescent="0.3">
      <c r="A129" s="3" t="s">
        <v>302</v>
      </c>
      <c r="B129" s="4" t="s">
        <v>50</v>
      </c>
      <c r="C129" s="4">
        <v>1973</v>
      </c>
      <c r="D129" s="4" t="s">
        <v>303</v>
      </c>
      <c r="F129" s="9">
        <v>1</v>
      </c>
      <c r="G129" s="9">
        <v>4</v>
      </c>
      <c r="H129" s="9">
        <v>2</v>
      </c>
      <c r="I129" s="9">
        <v>4</v>
      </c>
      <c r="J129" s="9">
        <v>4</v>
      </c>
      <c r="K129" s="9">
        <v>1</v>
      </c>
      <c r="L129" s="9">
        <v>1</v>
      </c>
      <c r="M129" s="9">
        <v>2</v>
      </c>
      <c r="N129" s="7" t="e">
        <f>6-#REF!</f>
        <v>#REF!</v>
      </c>
      <c r="O129" s="9">
        <v>2</v>
      </c>
      <c r="P129" s="9">
        <v>1</v>
      </c>
      <c r="Q129" s="7" t="e">
        <f>6-#REF!</f>
        <v>#REF!</v>
      </c>
      <c r="R129" s="9">
        <v>1</v>
      </c>
      <c r="S129" s="9">
        <v>2</v>
      </c>
      <c r="T129" s="9">
        <v>1</v>
      </c>
      <c r="U129" s="8">
        <v>0</v>
      </c>
      <c r="V129" s="29" t="e">
        <f t="shared" si="1"/>
        <v>#REF!</v>
      </c>
    </row>
    <row r="130" spans="1:22" x14ac:dyDescent="0.3">
      <c r="A130" s="1" t="s">
        <v>296</v>
      </c>
      <c r="B130" s="2" t="s">
        <v>50</v>
      </c>
      <c r="C130" s="2">
        <v>1992</v>
      </c>
      <c r="D130" s="2" t="s">
        <v>297</v>
      </c>
      <c r="F130" s="7">
        <v>4</v>
      </c>
      <c r="G130" s="7">
        <v>4</v>
      </c>
      <c r="H130" s="7">
        <v>2</v>
      </c>
      <c r="I130" s="7">
        <v>4</v>
      </c>
      <c r="J130" s="7">
        <v>4</v>
      </c>
      <c r="K130" s="7">
        <v>3</v>
      </c>
      <c r="L130" s="7">
        <v>3</v>
      </c>
      <c r="M130" s="7">
        <v>4</v>
      </c>
      <c r="N130" s="7" t="e">
        <f>6-#REF!</f>
        <v>#REF!</v>
      </c>
      <c r="O130" s="7">
        <v>4</v>
      </c>
      <c r="P130" s="7">
        <v>2</v>
      </c>
      <c r="Q130" s="7" t="e">
        <f>6-#REF!</f>
        <v>#REF!</v>
      </c>
      <c r="R130" s="7">
        <v>4</v>
      </c>
      <c r="S130" s="7">
        <v>2</v>
      </c>
      <c r="T130" s="7">
        <v>4</v>
      </c>
      <c r="U130" s="6">
        <v>2</v>
      </c>
      <c r="V130" s="29" t="e">
        <f t="shared" si="1"/>
        <v>#REF!</v>
      </c>
    </row>
    <row r="131" spans="1:22" x14ac:dyDescent="0.3">
      <c r="A131" s="1" t="s">
        <v>300</v>
      </c>
      <c r="B131" s="2" t="s">
        <v>50</v>
      </c>
      <c r="C131" s="2">
        <v>1989</v>
      </c>
      <c r="D131" s="2" t="s">
        <v>301</v>
      </c>
      <c r="F131" s="7">
        <v>1</v>
      </c>
      <c r="G131" s="7">
        <v>4</v>
      </c>
      <c r="H131" s="7">
        <v>5</v>
      </c>
      <c r="I131" s="7">
        <v>5</v>
      </c>
      <c r="J131" s="7">
        <v>4</v>
      </c>
      <c r="K131" s="7">
        <v>2</v>
      </c>
      <c r="L131" s="7">
        <v>2</v>
      </c>
      <c r="M131" s="7">
        <v>5</v>
      </c>
      <c r="N131" s="7" t="e">
        <f>6-#REF!</f>
        <v>#REF!</v>
      </c>
      <c r="O131" s="7">
        <v>4</v>
      </c>
      <c r="P131" s="7">
        <v>5</v>
      </c>
      <c r="Q131" s="7" t="e">
        <f>6-#REF!</f>
        <v>#REF!</v>
      </c>
      <c r="R131" s="7">
        <v>5</v>
      </c>
      <c r="S131" s="7">
        <v>5</v>
      </c>
      <c r="T131" s="7">
        <v>4</v>
      </c>
      <c r="U131" s="6">
        <v>2</v>
      </c>
      <c r="V131" s="29" t="e">
        <f t="shared" ref="V131:V194" si="2">SUM(H131:T131)</f>
        <v>#REF!</v>
      </c>
    </row>
    <row r="132" spans="1:22" x14ac:dyDescent="0.3">
      <c r="A132" s="3" t="s">
        <v>298</v>
      </c>
      <c r="B132" s="4" t="s">
        <v>50</v>
      </c>
      <c r="C132" s="4">
        <v>1999</v>
      </c>
      <c r="D132" s="4" t="s">
        <v>299</v>
      </c>
      <c r="F132" s="9">
        <v>4</v>
      </c>
      <c r="G132" s="9">
        <v>5</v>
      </c>
      <c r="H132" s="9">
        <v>5</v>
      </c>
      <c r="I132" s="9">
        <v>5</v>
      </c>
      <c r="J132" s="9">
        <v>5</v>
      </c>
      <c r="K132" s="9">
        <v>4</v>
      </c>
      <c r="L132" s="9">
        <v>5</v>
      </c>
      <c r="M132" s="9">
        <v>5</v>
      </c>
      <c r="N132" s="7" t="e">
        <f>6-#REF!</f>
        <v>#REF!</v>
      </c>
      <c r="O132" s="9">
        <v>5</v>
      </c>
      <c r="P132" s="9">
        <v>5</v>
      </c>
      <c r="Q132" s="7" t="e">
        <f>6-#REF!</f>
        <v>#REF!</v>
      </c>
      <c r="R132" s="9">
        <v>4</v>
      </c>
      <c r="S132" s="9">
        <v>5</v>
      </c>
      <c r="T132" s="9">
        <v>4</v>
      </c>
      <c r="U132" s="8">
        <v>0</v>
      </c>
      <c r="V132" s="29" t="e">
        <f t="shared" si="2"/>
        <v>#REF!</v>
      </c>
    </row>
    <row r="133" spans="1:22" x14ac:dyDescent="0.3">
      <c r="A133" s="1" t="s">
        <v>304</v>
      </c>
      <c r="B133" s="2" t="s">
        <v>50</v>
      </c>
      <c r="C133" s="2">
        <v>2004</v>
      </c>
      <c r="D133" s="2" t="s">
        <v>305</v>
      </c>
      <c r="F133" s="7">
        <v>5</v>
      </c>
      <c r="G133" s="7">
        <v>5</v>
      </c>
      <c r="H133" s="7">
        <v>2</v>
      </c>
      <c r="I133" s="7">
        <v>5</v>
      </c>
      <c r="J133" s="7">
        <v>5</v>
      </c>
      <c r="K133" s="7">
        <v>4</v>
      </c>
      <c r="L133" s="7">
        <v>5</v>
      </c>
      <c r="M133" s="7">
        <v>4</v>
      </c>
      <c r="N133" s="7" t="e">
        <f>6-#REF!</f>
        <v>#REF!</v>
      </c>
      <c r="O133" s="7">
        <v>5</v>
      </c>
      <c r="P133" s="7">
        <v>4</v>
      </c>
      <c r="Q133" s="7" t="e">
        <f>6-#REF!</f>
        <v>#REF!</v>
      </c>
      <c r="R133" s="7">
        <v>4</v>
      </c>
      <c r="S133" s="7">
        <v>5</v>
      </c>
      <c r="T133" s="7">
        <v>5</v>
      </c>
      <c r="U133" s="6">
        <v>1</v>
      </c>
      <c r="V133" s="29" t="e">
        <f t="shared" si="2"/>
        <v>#REF!</v>
      </c>
    </row>
    <row r="134" spans="1:22" x14ac:dyDescent="0.3">
      <c r="A134" s="3" t="s">
        <v>322</v>
      </c>
      <c r="B134" s="4" t="s">
        <v>50</v>
      </c>
      <c r="C134" s="4">
        <v>1980</v>
      </c>
      <c r="D134" s="4" t="s">
        <v>323</v>
      </c>
      <c r="E134" s="64"/>
      <c r="F134" s="9">
        <v>1</v>
      </c>
      <c r="G134" s="9">
        <v>2</v>
      </c>
      <c r="H134" s="9">
        <v>2</v>
      </c>
      <c r="I134" s="9">
        <v>4</v>
      </c>
      <c r="J134" s="9">
        <v>4</v>
      </c>
      <c r="K134" s="9">
        <v>2</v>
      </c>
      <c r="L134" s="9">
        <v>3</v>
      </c>
      <c r="M134" s="9">
        <v>4</v>
      </c>
      <c r="N134" s="7" t="e">
        <f>6-#REF!</f>
        <v>#REF!</v>
      </c>
      <c r="O134" s="9">
        <v>2</v>
      </c>
      <c r="P134" s="9">
        <v>3</v>
      </c>
      <c r="Q134" s="7" t="e">
        <f>6-#REF!</f>
        <v>#REF!</v>
      </c>
      <c r="R134" s="9">
        <v>4</v>
      </c>
      <c r="S134" s="9">
        <v>1</v>
      </c>
      <c r="T134" s="9">
        <v>3</v>
      </c>
      <c r="U134" s="8" t="s">
        <v>52</v>
      </c>
      <c r="V134" s="29" t="e">
        <f t="shared" si="2"/>
        <v>#REF!</v>
      </c>
    </row>
    <row r="135" spans="1:22" x14ac:dyDescent="0.3">
      <c r="A135" s="3" t="s">
        <v>306</v>
      </c>
      <c r="B135" s="4" t="s">
        <v>50</v>
      </c>
      <c r="C135" s="4">
        <v>1992</v>
      </c>
      <c r="D135" s="4" t="s">
        <v>307</v>
      </c>
      <c r="F135" s="9">
        <v>1</v>
      </c>
      <c r="G135" s="9">
        <v>4</v>
      </c>
      <c r="H135" s="9">
        <v>4</v>
      </c>
      <c r="I135" s="9">
        <v>5</v>
      </c>
      <c r="J135" s="9">
        <v>4</v>
      </c>
      <c r="K135" s="9">
        <v>3</v>
      </c>
      <c r="L135" s="9">
        <v>3</v>
      </c>
      <c r="M135" s="9">
        <v>4</v>
      </c>
      <c r="N135" s="7" t="e">
        <f>6-#REF!</f>
        <v>#REF!</v>
      </c>
      <c r="O135" s="9">
        <v>4</v>
      </c>
      <c r="P135" s="9">
        <v>4</v>
      </c>
      <c r="Q135" s="7" t="e">
        <f>6-#REF!</f>
        <v>#REF!</v>
      </c>
      <c r="R135" s="9">
        <v>4</v>
      </c>
      <c r="S135" s="9">
        <v>5</v>
      </c>
      <c r="T135" s="9">
        <v>4</v>
      </c>
      <c r="U135" s="8">
        <v>2</v>
      </c>
      <c r="V135" s="29" t="e">
        <f t="shared" si="2"/>
        <v>#REF!</v>
      </c>
    </row>
    <row r="136" spans="1:22" x14ac:dyDescent="0.3">
      <c r="A136" s="1" t="s">
        <v>308</v>
      </c>
      <c r="B136" s="2" t="s">
        <v>50</v>
      </c>
      <c r="C136" s="2">
        <v>1988</v>
      </c>
      <c r="D136" s="2" t="s">
        <v>309</v>
      </c>
      <c r="F136" s="7">
        <v>4</v>
      </c>
      <c r="G136" s="7">
        <v>4</v>
      </c>
      <c r="H136" s="7">
        <v>4</v>
      </c>
      <c r="I136" s="7">
        <v>5</v>
      </c>
      <c r="J136" s="7">
        <v>5</v>
      </c>
      <c r="K136" s="7">
        <v>3</v>
      </c>
      <c r="L136" s="7">
        <v>3</v>
      </c>
      <c r="M136" s="7">
        <v>4</v>
      </c>
      <c r="N136" s="7" t="e">
        <f>6-#REF!</f>
        <v>#REF!</v>
      </c>
      <c r="O136" s="7">
        <v>3</v>
      </c>
      <c r="P136" s="7">
        <v>2</v>
      </c>
      <c r="Q136" s="7" t="e">
        <f>6-#REF!</f>
        <v>#REF!</v>
      </c>
      <c r="R136" s="7">
        <v>3</v>
      </c>
      <c r="S136" s="7">
        <v>2</v>
      </c>
      <c r="T136" s="7">
        <v>3</v>
      </c>
      <c r="U136" s="6">
        <v>3</v>
      </c>
      <c r="V136" s="29" t="e">
        <f t="shared" si="2"/>
        <v>#REF!</v>
      </c>
    </row>
    <row r="137" spans="1:22" x14ac:dyDescent="0.3">
      <c r="A137" s="3" t="s">
        <v>310</v>
      </c>
      <c r="B137" s="4" t="s">
        <v>50</v>
      </c>
      <c r="C137" s="4">
        <v>2000</v>
      </c>
      <c r="D137" s="4" t="s">
        <v>311</v>
      </c>
      <c r="E137" s="64"/>
      <c r="F137" s="9">
        <v>5</v>
      </c>
      <c r="G137" s="9">
        <v>4</v>
      </c>
      <c r="H137" s="9">
        <v>1</v>
      </c>
      <c r="I137" s="9">
        <v>5</v>
      </c>
      <c r="J137" s="9">
        <v>5</v>
      </c>
      <c r="K137" s="9">
        <v>2</v>
      </c>
      <c r="L137" s="9">
        <v>4</v>
      </c>
      <c r="M137" s="9">
        <v>2</v>
      </c>
      <c r="N137" s="7" t="e">
        <f>6-#REF!</f>
        <v>#REF!</v>
      </c>
      <c r="O137" s="9">
        <v>2</v>
      </c>
      <c r="P137" s="9">
        <v>4</v>
      </c>
      <c r="Q137" s="7" t="e">
        <f>6-#REF!</f>
        <v>#REF!</v>
      </c>
      <c r="R137" s="9">
        <v>2</v>
      </c>
      <c r="S137" s="9">
        <v>4</v>
      </c>
      <c r="T137" s="9">
        <v>2</v>
      </c>
      <c r="U137" s="8" t="s">
        <v>52</v>
      </c>
      <c r="V137" s="29" t="e">
        <f t="shared" si="2"/>
        <v>#REF!</v>
      </c>
    </row>
    <row r="138" spans="1:22" x14ac:dyDescent="0.3">
      <c r="A138" s="1" t="s">
        <v>316</v>
      </c>
      <c r="B138" s="2" t="s">
        <v>50</v>
      </c>
      <c r="C138" s="2">
        <v>2001</v>
      </c>
      <c r="D138" s="2" t="s">
        <v>317</v>
      </c>
      <c r="F138" s="7">
        <v>4</v>
      </c>
      <c r="G138" s="7">
        <v>2</v>
      </c>
      <c r="H138" s="7">
        <v>4</v>
      </c>
      <c r="I138" s="7">
        <v>5</v>
      </c>
      <c r="J138" s="7">
        <v>5</v>
      </c>
      <c r="K138" s="7">
        <v>3</v>
      </c>
      <c r="L138" s="7">
        <v>2</v>
      </c>
      <c r="M138" s="7">
        <v>4</v>
      </c>
      <c r="N138" s="7" t="e">
        <f>6-#REF!</f>
        <v>#REF!</v>
      </c>
      <c r="O138" s="7">
        <v>5</v>
      </c>
      <c r="P138" s="7">
        <v>5</v>
      </c>
      <c r="Q138" s="7" t="e">
        <f>6-#REF!</f>
        <v>#REF!</v>
      </c>
      <c r="R138" s="7">
        <v>5</v>
      </c>
      <c r="S138" s="7">
        <v>5</v>
      </c>
      <c r="T138" s="7">
        <v>4</v>
      </c>
      <c r="U138" s="6">
        <v>1</v>
      </c>
      <c r="V138" s="29" t="e">
        <f t="shared" si="2"/>
        <v>#REF!</v>
      </c>
    </row>
    <row r="139" spans="1:22" x14ac:dyDescent="0.3">
      <c r="A139" s="1" t="s">
        <v>312</v>
      </c>
      <c r="B139" s="2" t="s">
        <v>50</v>
      </c>
      <c r="C139" s="2">
        <v>1986</v>
      </c>
      <c r="D139" s="2" t="s">
        <v>313</v>
      </c>
      <c r="E139" s="64"/>
      <c r="F139" s="7">
        <v>1</v>
      </c>
      <c r="G139" s="7">
        <v>2</v>
      </c>
      <c r="H139" s="7">
        <v>2</v>
      </c>
      <c r="I139" s="7">
        <v>3</v>
      </c>
      <c r="J139" s="7">
        <v>4</v>
      </c>
      <c r="K139" s="7">
        <v>1</v>
      </c>
      <c r="L139" s="7">
        <v>1</v>
      </c>
      <c r="M139" s="7">
        <v>2</v>
      </c>
      <c r="N139" s="7" t="e">
        <f>6-#REF!</f>
        <v>#REF!</v>
      </c>
      <c r="O139" s="7">
        <v>3</v>
      </c>
      <c r="P139" s="7">
        <v>2</v>
      </c>
      <c r="Q139" s="7" t="e">
        <f>6-#REF!</f>
        <v>#REF!</v>
      </c>
      <c r="R139" s="7">
        <v>2</v>
      </c>
      <c r="S139" s="7">
        <v>2</v>
      </c>
      <c r="T139" s="7">
        <v>1</v>
      </c>
      <c r="U139" s="6" t="s">
        <v>52</v>
      </c>
      <c r="V139" s="29" t="e">
        <f t="shared" si="2"/>
        <v>#REF!</v>
      </c>
    </row>
    <row r="140" spans="1:22" x14ac:dyDescent="0.3">
      <c r="A140" s="3" t="s">
        <v>314</v>
      </c>
      <c r="B140" s="4" t="s">
        <v>50</v>
      </c>
      <c r="C140" s="4">
        <v>1994</v>
      </c>
      <c r="D140" s="4" t="s">
        <v>315</v>
      </c>
      <c r="F140" s="9">
        <v>1</v>
      </c>
      <c r="G140" s="9">
        <v>5</v>
      </c>
      <c r="H140" s="9">
        <v>4</v>
      </c>
      <c r="I140" s="9">
        <v>5</v>
      </c>
      <c r="J140" s="9">
        <v>5</v>
      </c>
      <c r="K140" s="9">
        <v>5</v>
      </c>
      <c r="L140" s="9">
        <v>5</v>
      </c>
      <c r="M140" s="9">
        <v>5</v>
      </c>
      <c r="N140" s="7" t="e">
        <f>6-#REF!</f>
        <v>#REF!</v>
      </c>
      <c r="O140" s="9">
        <v>5</v>
      </c>
      <c r="P140" s="9">
        <v>5</v>
      </c>
      <c r="Q140" s="7" t="e">
        <f>6-#REF!</f>
        <v>#REF!</v>
      </c>
      <c r="R140" s="9">
        <v>5</v>
      </c>
      <c r="S140" s="9">
        <v>4</v>
      </c>
      <c r="T140" s="9">
        <v>5</v>
      </c>
      <c r="U140" s="8">
        <v>3</v>
      </c>
      <c r="V140" s="29" t="e">
        <f t="shared" si="2"/>
        <v>#REF!</v>
      </c>
    </row>
    <row r="141" spans="1:22" x14ac:dyDescent="0.3">
      <c r="A141" s="3" t="s">
        <v>318</v>
      </c>
      <c r="B141" s="4" t="s">
        <v>50</v>
      </c>
      <c r="C141" s="4">
        <v>1999</v>
      </c>
      <c r="D141" s="4" t="s">
        <v>319</v>
      </c>
      <c r="E141" s="64"/>
      <c r="F141" s="9">
        <v>1</v>
      </c>
      <c r="G141" s="9">
        <v>5</v>
      </c>
      <c r="H141" s="9">
        <v>5</v>
      </c>
      <c r="I141" s="9">
        <v>5</v>
      </c>
      <c r="J141" s="9">
        <v>5</v>
      </c>
      <c r="K141" s="9">
        <v>4</v>
      </c>
      <c r="L141" s="9">
        <v>4</v>
      </c>
      <c r="M141" s="9">
        <v>5</v>
      </c>
      <c r="N141" s="7" t="e">
        <f>6-#REF!</f>
        <v>#REF!</v>
      </c>
      <c r="O141" s="9">
        <v>5</v>
      </c>
      <c r="P141" s="9">
        <v>5</v>
      </c>
      <c r="Q141" s="7" t="e">
        <f>6-#REF!</f>
        <v>#REF!</v>
      </c>
      <c r="R141" s="9">
        <v>2</v>
      </c>
      <c r="S141" s="9">
        <v>5</v>
      </c>
      <c r="T141" s="9">
        <v>2</v>
      </c>
      <c r="U141" s="8" t="s">
        <v>52</v>
      </c>
      <c r="V141" s="29" t="e">
        <f t="shared" si="2"/>
        <v>#REF!</v>
      </c>
    </row>
    <row r="142" spans="1:22" x14ac:dyDescent="0.3">
      <c r="A142" s="3" t="s">
        <v>326</v>
      </c>
      <c r="B142" s="4" t="s">
        <v>50</v>
      </c>
      <c r="C142" s="4">
        <v>1996</v>
      </c>
      <c r="D142" s="4" t="s">
        <v>327</v>
      </c>
      <c r="E142" s="64"/>
      <c r="F142" s="9">
        <v>4</v>
      </c>
      <c r="G142" s="9">
        <v>3</v>
      </c>
      <c r="H142" s="9">
        <v>4</v>
      </c>
      <c r="I142" s="9">
        <v>5</v>
      </c>
      <c r="J142" s="9">
        <v>5</v>
      </c>
      <c r="K142" s="9">
        <v>3</v>
      </c>
      <c r="L142" s="9">
        <v>5</v>
      </c>
      <c r="M142" s="9">
        <v>5</v>
      </c>
      <c r="N142" s="7" t="e">
        <f>6-#REF!</f>
        <v>#REF!</v>
      </c>
      <c r="O142" s="9">
        <v>5</v>
      </c>
      <c r="P142" s="9">
        <v>4</v>
      </c>
      <c r="Q142" s="7" t="e">
        <f>6-#REF!</f>
        <v>#REF!</v>
      </c>
      <c r="R142" s="9">
        <v>3</v>
      </c>
      <c r="S142" s="9">
        <v>3</v>
      </c>
      <c r="T142" s="9">
        <v>2</v>
      </c>
      <c r="U142" s="8" t="s">
        <v>52</v>
      </c>
      <c r="V142" s="29" t="e">
        <f t="shared" si="2"/>
        <v>#REF!</v>
      </c>
    </row>
    <row r="143" spans="1:22" x14ac:dyDescent="0.3">
      <c r="A143" s="1" t="s">
        <v>324</v>
      </c>
      <c r="B143" s="2" t="s">
        <v>50</v>
      </c>
      <c r="C143" s="2">
        <v>1994</v>
      </c>
      <c r="D143" s="2" t="s">
        <v>325</v>
      </c>
      <c r="F143" s="7">
        <v>4</v>
      </c>
      <c r="G143" s="7">
        <v>4</v>
      </c>
      <c r="H143" s="7">
        <v>4</v>
      </c>
      <c r="I143" s="7">
        <v>5</v>
      </c>
      <c r="J143" s="7">
        <v>5</v>
      </c>
      <c r="K143" s="7">
        <v>4</v>
      </c>
      <c r="L143" s="7">
        <v>4</v>
      </c>
      <c r="M143" s="7">
        <v>4</v>
      </c>
      <c r="N143" s="7" t="e">
        <f>6-#REF!</f>
        <v>#REF!</v>
      </c>
      <c r="O143" s="7">
        <v>4</v>
      </c>
      <c r="P143" s="7">
        <v>5</v>
      </c>
      <c r="Q143" s="7" t="e">
        <f>6-#REF!</f>
        <v>#REF!</v>
      </c>
      <c r="R143" s="7">
        <v>3</v>
      </c>
      <c r="S143" s="7">
        <v>5</v>
      </c>
      <c r="T143" s="7">
        <v>3</v>
      </c>
      <c r="U143" s="6">
        <v>2</v>
      </c>
      <c r="V143" s="29" t="e">
        <f t="shared" si="2"/>
        <v>#REF!</v>
      </c>
    </row>
    <row r="144" spans="1:22" x14ac:dyDescent="0.3">
      <c r="A144" s="1" t="s">
        <v>320</v>
      </c>
      <c r="B144" s="2" t="s">
        <v>50</v>
      </c>
      <c r="C144" s="2">
        <v>2002</v>
      </c>
      <c r="D144" s="2" t="s">
        <v>321</v>
      </c>
      <c r="F144" s="7">
        <v>1</v>
      </c>
      <c r="G144" s="7">
        <v>5</v>
      </c>
      <c r="H144" s="7">
        <v>5</v>
      </c>
      <c r="I144" s="7">
        <v>5</v>
      </c>
      <c r="J144" s="7">
        <v>5</v>
      </c>
      <c r="K144" s="7">
        <v>3</v>
      </c>
      <c r="L144" s="7">
        <v>2</v>
      </c>
      <c r="M144" s="7">
        <v>4</v>
      </c>
      <c r="N144" s="7" t="e">
        <f>6-#REF!</f>
        <v>#REF!</v>
      </c>
      <c r="O144" s="7">
        <v>5</v>
      </c>
      <c r="P144" s="7">
        <v>4</v>
      </c>
      <c r="Q144" s="7" t="e">
        <f>6-#REF!</f>
        <v>#REF!</v>
      </c>
      <c r="R144" s="7">
        <v>4</v>
      </c>
      <c r="S144" s="7">
        <v>4</v>
      </c>
      <c r="T144" s="7">
        <v>1</v>
      </c>
      <c r="U144" s="6">
        <v>1</v>
      </c>
      <c r="V144" s="29" t="e">
        <f t="shared" si="2"/>
        <v>#REF!</v>
      </c>
    </row>
    <row r="145" spans="1:22" x14ac:dyDescent="0.3">
      <c r="A145" s="3" t="s">
        <v>330</v>
      </c>
      <c r="B145" s="4" t="s">
        <v>50</v>
      </c>
      <c r="C145" s="4">
        <v>1996</v>
      </c>
      <c r="D145" s="4" t="s">
        <v>331</v>
      </c>
      <c r="E145" s="64"/>
      <c r="F145" s="9">
        <v>3</v>
      </c>
      <c r="G145" s="9">
        <v>5</v>
      </c>
      <c r="H145" s="9">
        <v>5</v>
      </c>
      <c r="I145" s="9">
        <v>5</v>
      </c>
      <c r="J145" s="9">
        <v>5</v>
      </c>
      <c r="K145" s="9">
        <v>2</v>
      </c>
      <c r="L145" s="9">
        <v>5</v>
      </c>
      <c r="M145" s="9">
        <v>5</v>
      </c>
      <c r="N145" s="7" t="e">
        <f>6-#REF!</f>
        <v>#REF!</v>
      </c>
      <c r="O145" s="9">
        <v>4</v>
      </c>
      <c r="P145" s="9">
        <v>5</v>
      </c>
      <c r="Q145" s="7" t="e">
        <f>6-#REF!</f>
        <v>#REF!</v>
      </c>
      <c r="R145" s="9">
        <v>5</v>
      </c>
      <c r="S145" s="9">
        <v>5</v>
      </c>
      <c r="T145" s="9">
        <v>5</v>
      </c>
      <c r="U145" s="8" t="s">
        <v>52</v>
      </c>
      <c r="V145" s="29" t="e">
        <f t="shared" si="2"/>
        <v>#REF!</v>
      </c>
    </row>
    <row r="146" spans="1:22" x14ac:dyDescent="0.3">
      <c r="A146" s="1" t="s">
        <v>340</v>
      </c>
      <c r="B146" s="2" t="s">
        <v>50</v>
      </c>
      <c r="C146" s="2">
        <v>1967</v>
      </c>
      <c r="D146" s="2" t="s">
        <v>341</v>
      </c>
      <c r="F146" s="7">
        <v>1</v>
      </c>
      <c r="G146" s="7">
        <v>5</v>
      </c>
      <c r="H146" s="7">
        <v>4</v>
      </c>
      <c r="I146" s="7">
        <v>4</v>
      </c>
      <c r="J146" s="7">
        <v>5</v>
      </c>
      <c r="K146" s="7">
        <v>2</v>
      </c>
      <c r="L146" s="7">
        <v>2</v>
      </c>
      <c r="M146" s="7">
        <v>4</v>
      </c>
      <c r="N146" s="7" t="e">
        <f>6-#REF!</f>
        <v>#REF!</v>
      </c>
      <c r="O146" s="7">
        <v>4</v>
      </c>
      <c r="P146" s="7">
        <v>2</v>
      </c>
      <c r="Q146" s="7" t="e">
        <f>6-#REF!</f>
        <v>#REF!</v>
      </c>
      <c r="R146" s="7">
        <v>2</v>
      </c>
      <c r="S146" s="7">
        <v>2</v>
      </c>
      <c r="T146" s="7">
        <v>2</v>
      </c>
      <c r="U146" s="6">
        <v>0</v>
      </c>
      <c r="V146" s="29" t="e">
        <f t="shared" si="2"/>
        <v>#REF!</v>
      </c>
    </row>
    <row r="147" spans="1:22" x14ac:dyDescent="0.3">
      <c r="A147" s="1" t="s">
        <v>579</v>
      </c>
      <c r="B147" s="2" t="s">
        <v>50</v>
      </c>
      <c r="C147" s="2">
        <v>2002</v>
      </c>
      <c r="D147" s="2" t="s">
        <v>580</v>
      </c>
      <c r="F147" s="7">
        <v>1</v>
      </c>
      <c r="G147" s="7">
        <v>4</v>
      </c>
      <c r="H147" s="7">
        <v>2</v>
      </c>
      <c r="I147" s="7">
        <v>4</v>
      </c>
      <c r="J147" s="7">
        <v>5</v>
      </c>
      <c r="K147" s="7">
        <v>2</v>
      </c>
      <c r="L147" s="7">
        <v>2</v>
      </c>
      <c r="M147" s="7">
        <v>3</v>
      </c>
      <c r="N147" s="7" t="e">
        <f>6-#REF!</f>
        <v>#REF!</v>
      </c>
      <c r="O147" s="7">
        <v>4</v>
      </c>
      <c r="P147" s="7">
        <v>2</v>
      </c>
      <c r="Q147" s="7" t="e">
        <f>6-#REF!</f>
        <v>#REF!</v>
      </c>
      <c r="R147" s="7">
        <v>2</v>
      </c>
      <c r="S147" s="7">
        <v>2</v>
      </c>
      <c r="T147" s="7">
        <v>2</v>
      </c>
      <c r="U147" s="6">
        <v>1</v>
      </c>
      <c r="V147" s="29" t="e">
        <f t="shared" si="2"/>
        <v>#REF!</v>
      </c>
    </row>
    <row r="148" spans="1:22" x14ac:dyDescent="0.3">
      <c r="A148" s="1" t="s">
        <v>328</v>
      </c>
      <c r="B148" s="2" t="s">
        <v>50</v>
      </c>
      <c r="C148" s="2">
        <v>2003</v>
      </c>
      <c r="D148" s="2" t="s">
        <v>329</v>
      </c>
      <c r="F148" s="7">
        <v>1</v>
      </c>
      <c r="G148" s="7">
        <v>4</v>
      </c>
      <c r="H148" s="7">
        <v>1</v>
      </c>
      <c r="I148" s="7">
        <v>5</v>
      </c>
      <c r="J148" s="7">
        <v>4</v>
      </c>
      <c r="K148" s="7">
        <v>3</v>
      </c>
      <c r="L148" s="7">
        <v>4</v>
      </c>
      <c r="M148" s="7">
        <v>4</v>
      </c>
      <c r="N148" s="7" t="e">
        <f>6-#REF!</f>
        <v>#REF!</v>
      </c>
      <c r="O148" s="7">
        <v>4</v>
      </c>
      <c r="P148" s="7">
        <v>4</v>
      </c>
      <c r="Q148" s="7" t="e">
        <f>6-#REF!</f>
        <v>#REF!</v>
      </c>
      <c r="R148" s="7">
        <v>4</v>
      </c>
      <c r="S148" s="7">
        <v>4</v>
      </c>
      <c r="T148" s="7">
        <v>4</v>
      </c>
      <c r="U148" s="6">
        <v>2</v>
      </c>
      <c r="V148" s="29" t="e">
        <f t="shared" si="2"/>
        <v>#REF!</v>
      </c>
    </row>
    <row r="149" spans="1:22" x14ac:dyDescent="0.3">
      <c r="A149" s="3" t="s">
        <v>338</v>
      </c>
      <c r="B149" s="4" t="s">
        <v>50</v>
      </c>
      <c r="C149" s="4">
        <v>1989</v>
      </c>
      <c r="D149" s="4" t="s">
        <v>339</v>
      </c>
      <c r="F149" s="9">
        <v>2</v>
      </c>
      <c r="G149" s="9">
        <v>4</v>
      </c>
      <c r="H149" s="9">
        <v>1</v>
      </c>
      <c r="I149" s="9">
        <v>4</v>
      </c>
      <c r="J149" s="9">
        <v>4</v>
      </c>
      <c r="K149" s="9">
        <v>2</v>
      </c>
      <c r="L149" s="9">
        <v>2</v>
      </c>
      <c r="M149" s="9">
        <v>1</v>
      </c>
      <c r="N149" s="7" t="e">
        <f>6-#REF!</f>
        <v>#REF!</v>
      </c>
      <c r="O149" s="9">
        <v>2</v>
      </c>
      <c r="P149" s="9">
        <v>2</v>
      </c>
      <c r="Q149" s="7" t="e">
        <f>6-#REF!</f>
        <v>#REF!</v>
      </c>
      <c r="R149" s="9">
        <v>1</v>
      </c>
      <c r="S149" s="9">
        <v>1</v>
      </c>
      <c r="T149" s="9">
        <v>2</v>
      </c>
      <c r="U149" s="8">
        <v>2</v>
      </c>
      <c r="V149" s="29" t="e">
        <f t="shared" si="2"/>
        <v>#REF!</v>
      </c>
    </row>
    <row r="150" spans="1:22" x14ac:dyDescent="0.3">
      <c r="A150" s="3" t="s">
        <v>334</v>
      </c>
      <c r="B150" s="4" t="s">
        <v>50</v>
      </c>
      <c r="C150" s="4">
        <v>1994</v>
      </c>
      <c r="D150" s="4" t="s">
        <v>335</v>
      </c>
      <c r="E150" s="64"/>
      <c r="F150" s="9">
        <v>4</v>
      </c>
      <c r="G150" s="9">
        <v>4</v>
      </c>
      <c r="H150" s="9">
        <v>4</v>
      </c>
      <c r="I150" s="9">
        <v>5</v>
      </c>
      <c r="J150" s="9">
        <v>5</v>
      </c>
      <c r="K150" s="9">
        <v>4</v>
      </c>
      <c r="L150" s="9">
        <v>4</v>
      </c>
      <c r="M150" s="9">
        <v>5</v>
      </c>
      <c r="N150" s="7" t="e">
        <f>6-#REF!</f>
        <v>#REF!</v>
      </c>
      <c r="O150" s="9">
        <v>5</v>
      </c>
      <c r="P150" s="9">
        <v>5</v>
      </c>
      <c r="Q150" s="7" t="e">
        <f>6-#REF!</f>
        <v>#REF!</v>
      </c>
      <c r="R150" s="9">
        <v>4</v>
      </c>
      <c r="S150" s="9">
        <v>4</v>
      </c>
      <c r="T150" s="9">
        <v>4</v>
      </c>
      <c r="U150" s="8" t="s">
        <v>52</v>
      </c>
      <c r="V150" s="29" t="e">
        <f t="shared" si="2"/>
        <v>#REF!</v>
      </c>
    </row>
    <row r="151" spans="1:22" x14ac:dyDescent="0.3">
      <c r="A151" s="1" t="s">
        <v>344</v>
      </c>
      <c r="B151" s="2" t="s">
        <v>50</v>
      </c>
      <c r="C151" s="2">
        <v>1983</v>
      </c>
      <c r="D151" s="2" t="s">
        <v>345</v>
      </c>
      <c r="F151" s="7">
        <v>1</v>
      </c>
      <c r="G151" s="7">
        <v>2</v>
      </c>
      <c r="H151" s="7">
        <v>1</v>
      </c>
      <c r="I151" s="7">
        <v>5</v>
      </c>
      <c r="J151" s="7">
        <v>5</v>
      </c>
      <c r="K151" s="7">
        <v>2</v>
      </c>
      <c r="L151" s="7">
        <v>2</v>
      </c>
      <c r="M151" s="7">
        <v>3</v>
      </c>
      <c r="N151" s="7" t="e">
        <f>6-#REF!</f>
        <v>#REF!</v>
      </c>
      <c r="O151" s="7">
        <v>2</v>
      </c>
      <c r="P151" s="7">
        <v>4</v>
      </c>
      <c r="Q151" s="7" t="e">
        <f>6-#REF!</f>
        <v>#REF!</v>
      </c>
      <c r="R151" s="7">
        <v>2</v>
      </c>
      <c r="S151" s="7">
        <v>4</v>
      </c>
      <c r="T151" s="7">
        <v>2</v>
      </c>
      <c r="U151" s="6">
        <v>1</v>
      </c>
      <c r="V151" s="29" t="e">
        <f t="shared" si="2"/>
        <v>#REF!</v>
      </c>
    </row>
    <row r="152" spans="1:22" x14ac:dyDescent="0.3">
      <c r="A152" s="3" t="s">
        <v>342</v>
      </c>
      <c r="B152" s="4" t="s">
        <v>50</v>
      </c>
      <c r="C152" s="4">
        <v>2001</v>
      </c>
      <c r="D152" s="4" t="s">
        <v>343</v>
      </c>
      <c r="F152" s="9">
        <v>1</v>
      </c>
      <c r="G152" s="9">
        <v>3</v>
      </c>
      <c r="H152" s="9">
        <v>2</v>
      </c>
      <c r="I152" s="9">
        <v>5</v>
      </c>
      <c r="J152" s="9">
        <v>5</v>
      </c>
      <c r="K152" s="9">
        <v>4</v>
      </c>
      <c r="L152" s="9">
        <v>4</v>
      </c>
      <c r="M152" s="9">
        <v>5</v>
      </c>
      <c r="N152" s="7" t="e">
        <f>6-#REF!</f>
        <v>#REF!</v>
      </c>
      <c r="O152" s="9">
        <v>5</v>
      </c>
      <c r="P152" s="9">
        <v>5</v>
      </c>
      <c r="Q152" s="7" t="e">
        <f>6-#REF!</f>
        <v>#REF!</v>
      </c>
      <c r="R152" s="9">
        <v>5</v>
      </c>
      <c r="S152" s="9">
        <v>2</v>
      </c>
      <c r="T152" s="9">
        <v>5</v>
      </c>
      <c r="U152" s="8">
        <v>0</v>
      </c>
      <c r="V152" s="29" t="e">
        <f t="shared" si="2"/>
        <v>#REF!</v>
      </c>
    </row>
    <row r="153" spans="1:22" x14ac:dyDescent="0.3">
      <c r="A153" s="3" t="s">
        <v>346</v>
      </c>
      <c r="B153" s="4" t="s">
        <v>50</v>
      </c>
      <c r="C153" s="4">
        <v>1996</v>
      </c>
      <c r="D153" s="4" t="s">
        <v>347</v>
      </c>
      <c r="E153" s="64"/>
      <c r="F153" s="9">
        <v>2</v>
      </c>
      <c r="G153" s="9">
        <v>5</v>
      </c>
      <c r="H153" s="9">
        <v>2</v>
      </c>
      <c r="I153" s="9">
        <v>5</v>
      </c>
      <c r="J153" s="9">
        <v>5</v>
      </c>
      <c r="K153" s="9">
        <v>3</v>
      </c>
      <c r="L153" s="9">
        <v>4</v>
      </c>
      <c r="M153" s="9">
        <v>5</v>
      </c>
      <c r="N153" s="7" t="e">
        <f>6-#REF!</f>
        <v>#REF!</v>
      </c>
      <c r="O153" s="9">
        <v>5</v>
      </c>
      <c r="P153" s="9">
        <v>5</v>
      </c>
      <c r="Q153" s="7" t="e">
        <f>6-#REF!</f>
        <v>#REF!</v>
      </c>
      <c r="R153" s="9">
        <v>3</v>
      </c>
      <c r="S153" s="9">
        <v>5</v>
      </c>
      <c r="T153" s="9">
        <v>3</v>
      </c>
      <c r="U153" s="8" t="s">
        <v>52</v>
      </c>
      <c r="V153" s="29" t="e">
        <f t="shared" si="2"/>
        <v>#REF!</v>
      </c>
    </row>
    <row r="154" spans="1:22" x14ac:dyDescent="0.3">
      <c r="A154" s="1" t="s">
        <v>348</v>
      </c>
      <c r="B154" s="2" t="s">
        <v>50</v>
      </c>
      <c r="C154" s="2">
        <v>1991</v>
      </c>
      <c r="D154" s="2" t="s">
        <v>349</v>
      </c>
      <c r="F154" s="7">
        <v>4</v>
      </c>
      <c r="G154" s="7">
        <v>4</v>
      </c>
      <c r="H154" s="7">
        <v>4</v>
      </c>
      <c r="I154" s="7">
        <v>5</v>
      </c>
      <c r="J154" s="7">
        <v>5</v>
      </c>
      <c r="K154" s="7">
        <v>2</v>
      </c>
      <c r="L154" s="7">
        <v>4</v>
      </c>
      <c r="M154" s="7">
        <v>5</v>
      </c>
      <c r="N154" s="7" t="e">
        <f>6-#REF!</f>
        <v>#REF!</v>
      </c>
      <c r="O154" s="7">
        <v>5</v>
      </c>
      <c r="P154" s="7">
        <v>5</v>
      </c>
      <c r="Q154" s="7" t="e">
        <f>6-#REF!</f>
        <v>#REF!</v>
      </c>
      <c r="R154" s="7">
        <v>5</v>
      </c>
      <c r="S154" s="7">
        <v>5</v>
      </c>
      <c r="T154" s="7">
        <v>5</v>
      </c>
      <c r="U154" s="6">
        <v>0</v>
      </c>
      <c r="V154" s="29" t="e">
        <f t="shared" si="2"/>
        <v>#REF!</v>
      </c>
    </row>
    <row r="155" spans="1:22" x14ac:dyDescent="0.3">
      <c r="A155" s="3" t="s">
        <v>350</v>
      </c>
      <c r="B155" s="4" t="s">
        <v>50</v>
      </c>
      <c r="C155" s="4">
        <v>1994</v>
      </c>
      <c r="D155" s="4" t="s">
        <v>351</v>
      </c>
      <c r="E155" s="64"/>
      <c r="F155" s="9">
        <v>4</v>
      </c>
      <c r="G155" s="9">
        <v>5</v>
      </c>
      <c r="H155" s="9">
        <v>5</v>
      </c>
      <c r="I155" s="9">
        <v>5</v>
      </c>
      <c r="J155" s="9">
        <v>5</v>
      </c>
      <c r="K155" s="9">
        <v>3</v>
      </c>
      <c r="L155" s="9">
        <v>5</v>
      </c>
      <c r="M155" s="9">
        <v>5</v>
      </c>
      <c r="N155" s="7" t="e">
        <f>6-#REF!</f>
        <v>#REF!</v>
      </c>
      <c r="O155" s="9">
        <v>5</v>
      </c>
      <c r="P155" s="9">
        <v>4</v>
      </c>
      <c r="Q155" s="7" t="e">
        <f>6-#REF!</f>
        <v>#REF!</v>
      </c>
      <c r="R155" s="9">
        <v>4</v>
      </c>
      <c r="S155" s="9">
        <v>4</v>
      </c>
      <c r="T155" s="9">
        <v>5</v>
      </c>
      <c r="U155" s="8" t="s">
        <v>52</v>
      </c>
      <c r="V155" s="29" t="e">
        <f t="shared" si="2"/>
        <v>#REF!</v>
      </c>
    </row>
    <row r="156" spans="1:22" x14ac:dyDescent="0.3">
      <c r="A156" s="1" t="s">
        <v>352</v>
      </c>
      <c r="B156" s="2" t="s">
        <v>50</v>
      </c>
      <c r="C156" s="2">
        <v>1997</v>
      </c>
      <c r="D156" s="2" t="s">
        <v>353</v>
      </c>
      <c r="F156" s="7">
        <v>2</v>
      </c>
      <c r="G156" s="7">
        <v>4</v>
      </c>
      <c r="H156" s="7">
        <v>2</v>
      </c>
      <c r="I156" s="7">
        <v>5</v>
      </c>
      <c r="J156" s="7">
        <v>4</v>
      </c>
      <c r="K156" s="7">
        <v>2</v>
      </c>
      <c r="L156" s="7">
        <v>2</v>
      </c>
      <c r="M156" s="7">
        <v>4</v>
      </c>
      <c r="N156" s="7" t="e">
        <f>6-#REF!</f>
        <v>#REF!</v>
      </c>
      <c r="O156" s="7">
        <v>4</v>
      </c>
      <c r="P156" s="7">
        <v>4</v>
      </c>
      <c r="Q156" s="7" t="e">
        <f>6-#REF!</f>
        <v>#REF!</v>
      </c>
      <c r="R156" s="7">
        <v>2</v>
      </c>
      <c r="S156" s="7">
        <v>2</v>
      </c>
      <c r="T156" s="7">
        <v>2</v>
      </c>
      <c r="U156" s="6">
        <v>0</v>
      </c>
      <c r="V156" s="29" t="e">
        <f t="shared" si="2"/>
        <v>#REF!</v>
      </c>
    </row>
    <row r="157" spans="1:22" x14ac:dyDescent="0.3">
      <c r="A157" s="3" t="s">
        <v>354</v>
      </c>
      <c r="B157" s="4" t="s">
        <v>50</v>
      </c>
      <c r="C157" s="4">
        <v>1997</v>
      </c>
      <c r="D157" s="4" t="s">
        <v>355</v>
      </c>
      <c r="F157" s="9">
        <v>1</v>
      </c>
      <c r="G157" s="9">
        <v>4</v>
      </c>
      <c r="H157" s="9">
        <v>4</v>
      </c>
      <c r="I157" s="9">
        <v>5</v>
      </c>
      <c r="J157" s="9">
        <v>5</v>
      </c>
      <c r="K157" s="9">
        <v>2</v>
      </c>
      <c r="L157" s="9">
        <v>3</v>
      </c>
      <c r="M157" s="9">
        <v>4</v>
      </c>
      <c r="N157" s="7" t="e">
        <f>6-#REF!</f>
        <v>#REF!</v>
      </c>
      <c r="O157" s="9">
        <v>4</v>
      </c>
      <c r="P157" s="9">
        <v>4</v>
      </c>
      <c r="Q157" s="7" t="e">
        <f>6-#REF!</f>
        <v>#REF!</v>
      </c>
      <c r="R157" s="9">
        <v>2</v>
      </c>
      <c r="S157" s="9">
        <v>2</v>
      </c>
      <c r="T157" s="9">
        <v>2</v>
      </c>
      <c r="U157" s="8">
        <v>1</v>
      </c>
      <c r="V157" s="29" t="e">
        <f t="shared" si="2"/>
        <v>#REF!</v>
      </c>
    </row>
    <row r="158" spans="1:22" x14ac:dyDescent="0.3">
      <c r="A158" s="1" t="s">
        <v>356</v>
      </c>
      <c r="B158" s="2" t="s">
        <v>50</v>
      </c>
      <c r="C158" s="2">
        <v>2001</v>
      </c>
      <c r="D158" s="2" t="s">
        <v>357</v>
      </c>
      <c r="F158" s="7">
        <v>4</v>
      </c>
      <c r="G158" s="7">
        <v>4</v>
      </c>
      <c r="H158" s="7">
        <v>4</v>
      </c>
      <c r="I158" s="7">
        <v>4</v>
      </c>
      <c r="J158" s="7">
        <v>4</v>
      </c>
      <c r="K158" s="7">
        <v>4</v>
      </c>
      <c r="L158" s="7">
        <v>4</v>
      </c>
      <c r="M158" s="7">
        <v>4</v>
      </c>
      <c r="N158" s="7" t="e">
        <f>6-#REF!</f>
        <v>#REF!</v>
      </c>
      <c r="O158" s="7">
        <v>4</v>
      </c>
      <c r="P158" s="7">
        <v>3</v>
      </c>
      <c r="Q158" s="7" t="e">
        <f>6-#REF!</f>
        <v>#REF!</v>
      </c>
      <c r="R158" s="7">
        <v>4</v>
      </c>
      <c r="S158" s="7">
        <v>3</v>
      </c>
      <c r="T158" s="7">
        <v>3</v>
      </c>
      <c r="U158" s="6">
        <v>0</v>
      </c>
      <c r="V158" s="29" t="e">
        <f t="shared" si="2"/>
        <v>#REF!</v>
      </c>
    </row>
    <row r="159" spans="1:22" x14ac:dyDescent="0.3">
      <c r="A159" s="3" t="s">
        <v>358</v>
      </c>
      <c r="B159" s="4" t="s">
        <v>50</v>
      </c>
      <c r="C159" s="4">
        <v>1997</v>
      </c>
      <c r="D159" s="4" t="s">
        <v>359</v>
      </c>
      <c r="F159" s="9">
        <v>2</v>
      </c>
      <c r="G159" s="9">
        <v>4</v>
      </c>
      <c r="H159" s="9">
        <v>4</v>
      </c>
      <c r="I159" s="9">
        <v>4</v>
      </c>
      <c r="J159" s="9">
        <v>5</v>
      </c>
      <c r="K159" s="9">
        <v>3</v>
      </c>
      <c r="L159" s="9">
        <v>4</v>
      </c>
      <c r="M159" s="9">
        <v>4</v>
      </c>
      <c r="N159" s="7" t="e">
        <f>6-#REF!</f>
        <v>#REF!</v>
      </c>
      <c r="O159" s="9">
        <v>4</v>
      </c>
      <c r="P159" s="9">
        <v>4</v>
      </c>
      <c r="Q159" s="7" t="e">
        <f>6-#REF!</f>
        <v>#REF!</v>
      </c>
      <c r="R159" s="9">
        <v>3</v>
      </c>
      <c r="S159" s="9">
        <v>4</v>
      </c>
      <c r="T159" s="9">
        <v>3</v>
      </c>
      <c r="U159" s="8">
        <v>2</v>
      </c>
      <c r="V159" s="29" t="e">
        <f t="shared" si="2"/>
        <v>#REF!</v>
      </c>
    </row>
    <row r="160" spans="1:22" x14ac:dyDescent="0.3">
      <c r="A160" s="1" t="s">
        <v>360</v>
      </c>
      <c r="B160" s="2" t="s">
        <v>50</v>
      </c>
      <c r="C160" s="2">
        <v>1976</v>
      </c>
      <c r="D160" s="2" t="s">
        <v>361</v>
      </c>
      <c r="E160" s="64"/>
      <c r="F160" s="7">
        <v>3</v>
      </c>
      <c r="G160" s="7">
        <v>5</v>
      </c>
      <c r="H160" s="7">
        <v>4</v>
      </c>
      <c r="I160" s="7">
        <v>5</v>
      </c>
      <c r="J160" s="7">
        <v>5</v>
      </c>
      <c r="K160" s="7">
        <v>2</v>
      </c>
      <c r="L160" s="7">
        <v>2</v>
      </c>
      <c r="M160" s="7">
        <v>5</v>
      </c>
      <c r="N160" s="7" t="e">
        <f>6-#REF!</f>
        <v>#REF!</v>
      </c>
      <c r="O160" s="7">
        <v>5</v>
      </c>
      <c r="P160" s="7">
        <v>4</v>
      </c>
      <c r="Q160" s="7" t="e">
        <f>6-#REF!</f>
        <v>#REF!</v>
      </c>
      <c r="R160" s="7">
        <v>3</v>
      </c>
      <c r="S160" s="7">
        <v>4</v>
      </c>
      <c r="T160" s="7">
        <v>4</v>
      </c>
      <c r="U160" s="6" t="s">
        <v>52</v>
      </c>
      <c r="V160" s="29" t="e">
        <f t="shared" si="2"/>
        <v>#REF!</v>
      </c>
    </row>
    <row r="161" spans="1:22" x14ac:dyDescent="0.3">
      <c r="A161" s="3" t="s">
        <v>362</v>
      </c>
      <c r="B161" s="4" t="s">
        <v>50</v>
      </c>
      <c r="C161" s="4">
        <v>1998</v>
      </c>
      <c r="D161" s="4" t="s">
        <v>363</v>
      </c>
      <c r="F161" s="9">
        <v>1</v>
      </c>
      <c r="G161" s="9">
        <v>4</v>
      </c>
      <c r="H161" s="9">
        <v>2</v>
      </c>
      <c r="I161" s="9">
        <v>4</v>
      </c>
      <c r="J161" s="9">
        <v>5</v>
      </c>
      <c r="K161" s="9">
        <v>2</v>
      </c>
      <c r="L161" s="9">
        <v>2</v>
      </c>
      <c r="M161" s="9">
        <v>4</v>
      </c>
      <c r="N161" s="7" t="e">
        <f>6-#REF!</f>
        <v>#REF!</v>
      </c>
      <c r="O161" s="9">
        <v>4</v>
      </c>
      <c r="P161" s="9">
        <v>4</v>
      </c>
      <c r="Q161" s="7" t="e">
        <f>6-#REF!</f>
        <v>#REF!</v>
      </c>
      <c r="R161" s="9">
        <v>2</v>
      </c>
      <c r="S161" s="9">
        <v>2</v>
      </c>
      <c r="T161" s="9">
        <v>2</v>
      </c>
      <c r="U161" s="8" t="s">
        <v>72</v>
      </c>
      <c r="V161" s="29" t="e">
        <f t="shared" si="2"/>
        <v>#REF!</v>
      </c>
    </row>
    <row r="162" spans="1:22" x14ac:dyDescent="0.3">
      <c r="A162" s="1" t="s">
        <v>384</v>
      </c>
      <c r="B162" s="2" t="s">
        <v>50</v>
      </c>
      <c r="C162" s="2">
        <v>1993</v>
      </c>
      <c r="D162" s="2" t="s">
        <v>385</v>
      </c>
      <c r="E162" s="64"/>
      <c r="F162" s="7">
        <v>2</v>
      </c>
      <c r="G162" s="7">
        <v>5</v>
      </c>
      <c r="H162" s="7">
        <v>4</v>
      </c>
      <c r="I162" s="7">
        <v>5</v>
      </c>
      <c r="J162" s="7">
        <v>4</v>
      </c>
      <c r="K162" s="7">
        <v>3</v>
      </c>
      <c r="L162" s="7">
        <v>3</v>
      </c>
      <c r="M162" s="7">
        <v>4</v>
      </c>
      <c r="N162" s="7" t="e">
        <f>6-#REF!</f>
        <v>#REF!</v>
      </c>
      <c r="O162" s="7">
        <v>4</v>
      </c>
      <c r="P162" s="7">
        <v>4</v>
      </c>
      <c r="Q162" s="7" t="e">
        <f>6-#REF!</f>
        <v>#REF!</v>
      </c>
      <c r="R162" s="7">
        <v>4</v>
      </c>
      <c r="S162" s="7">
        <v>4</v>
      </c>
      <c r="T162" s="7">
        <v>3</v>
      </c>
      <c r="U162" s="6" t="s">
        <v>52</v>
      </c>
      <c r="V162" s="29" t="e">
        <f t="shared" si="2"/>
        <v>#REF!</v>
      </c>
    </row>
    <row r="163" spans="1:22" x14ac:dyDescent="0.3">
      <c r="A163" s="1" t="s">
        <v>364</v>
      </c>
      <c r="B163" s="2" t="s">
        <v>50</v>
      </c>
      <c r="C163" s="2">
        <v>2000</v>
      </c>
      <c r="D163" s="2" t="s">
        <v>365</v>
      </c>
      <c r="E163" s="64"/>
      <c r="F163" s="7">
        <v>2</v>
      </c>
      <c r="G163" s="7">
        <v>4</v>
      </c>
      <c r="H163" s="7">
        <v>4</v>
      </c>
      <c r="I163" s="7">
        <v>5</v>
      </c>
      <c r="J163" s="7">
        <v>5</v>
      </c>
      <c r="K163" s="7">
        <v>2</v>
      </c>
      <c r="L163" s="7">
        <v>4</v>
      </c>
      <c r="M163" s="7">
        <v>3</v>
      </c>
      <c r="N163" s="7" t="e">
        <f>6-#REF!</f>
        <v>#REF!</v>
      </c>
      <c r="O163" s="7">
        <v>4</v>
      </c>
      <c r="P163" s="7">
        <v>3</v>
      </c>
      <c r="Q163" s="7" t="e">
        <f>6-#REF!</f>
        <v>#REF!</v>
      </c>
      <c r="R163" s="7">
        <v>1</v>
      </c>
      <c r="S163" s="7">
        <v>4</v>
      </c>
      <c r="T163" s="7">
        <v>2</v>
      </c>
      <c r="U163" s="6" t="s">
        <v>52</v>
      </c>
      <c r="V163" s="29" t="e">
        <f t="shared" si="2"/>
        <v>#REF!</v>
      </c>
    </row>
    <row r="164" spans="1:22" x14ac:dyDescent="0.3">
      <c r="A164" s="3" t="s">
        <v>366</v>
      </c>
      <c r="B164" s="4" t="s">
        <v>50</v>
      </c>
      <c r="C164" s="4">
        <v>1951</v>
      </c>
      <c r="D164" s="4" t="s">
        <v>367</v>
      </c>
      <c r="E164" s="64"/>
      <c r="F164" s="9">
        <v>4</v>
      </c>
      <c r="G164" s="9">
        <v>5</v>
      </c>
      <c r="H164" s="9">
        <v>5</v>
      </c>
      <c r="I164" s="9">
        <v>5</v>
      </c>
      <c r="J164" s="9">
        <v>5</v>
      </c>
      <c r="K164" s="9">
        <v>3</v>
      </c>
      <c r="L164" s="9">
        <v>2</v>
      </c>
      <c r="M164" s="9">
        <v>3</v>
      </c>
      <c r="N164" s="7" t="e">
        <f>6-#REF!</f>
        <v>#REF!</v>
      </c>
      <c r="O164" s="9">
        <v>5</v>
      </c>
      <c r="P164" s="9">
        <v>4</v>
      </c>
      <c r="Q164" s="7" t="e">
        <f>6-#REF!</f>
        <v>#REF!</v>
      </c>
      <c r="R164" s="9">
        <v>2</v>
      </c>
      <c r="S164" s="9">
        <v>5</v>
      </c>
      <c r="T164" s="9">
        <v>2</v>
      </c>
      <c r="U164" s="8" t="s">
        <v>52</v>
      </c>
      <c r="V164" s="29" t="e">
        <f t="shared" si="2"/>
        <v>#REF!</v>
      </c>
    </row>
    <row r="165" spans="1:22" x14ac:dyDescent="0.3">
      <c r="A165" s="1" t="s">
        <v>368</v>
      </c>
      <c r="B165" s="2" t="s">
        <v>50</v>
      </c>
      <c r="C165" s="2">
        <v>1999</v>
      </c>
      <c r="D165" s="2" t="s">
        <v>369</v>
      </c>
      <c r="E165" s="64"/>
      <c r="F165" s="7">
        <v>1</v>
      </c>
      <c r="G165" s="7">
        <v>4</v>
      </c>
      <c r="H165" s="7">
        <v>2</v>
      </c>
      <c r="I165" s="7">
        <v>4</v>
      </c>
      <c r="J165" s="7">
        <v>4</v>
      </c>
      <c r="K165" s="7">
        <v>2</v>
      </c>
      <c r="L165" s="7">
        <v>4</v>
      </c>
      <c r="M165" s="7">
        <v>4</v>
      </c>
      <c r="N165" s="7" t="e">
        <f>6-#REF!</f>
        <v>#REF!</v>
      </c>
      <c r="O165" s="7">
        <v>4</v>
      </c>
      <c r="P165" s="7">
        <v>2</v>
      </c>
      <c r="Q165" s="7" t="e">
        <f>6-#REF!</f>
        <v>#REF!</v>
      </c>
      <c r="R165" s="7">
        <v>2</v>
      </c>
      <c r="S165" s="7">
        <v>2</v>
      </c>
      <c r="T165" s="7">
        <v>2</v>
      </c>
      <c r="U165" s="6" t="s">
        <v>52</v>
      </c>
      <c r="V165" s="29" t="e">
        <f t="shared" si="2"/>
        <v>#REF!</v>
      </c>
    </row>
    <row r="166" spans="1:22" x14ac:dyDescent="0.3">
      <c r="A166" s="1" t="s">
        <v>388</v>
      </c>
      <c r="B166" s="2" t="s">
        <v>50</v>
      </c>
      <c r="C166" s="2">
        <v>2002</v>
      </c>
      <c r="D166" s="2" t="s">
        <v>389</v>
      </c>
      <c r="F166" s="7">
        <v>4</v>
      </c>
      <c r="G166" s="7">
        <v>4</v>
      </c>
      <c r="H166" s="7">
        <v>3</v>
      </c>
      <c r="I166" s="7">
        <v>4</v>
      </c>
      <c r="J166" s="7">
        <v>4</v>
      </c>
      <c r="K166" s="7">
        <v>2</v>
      </c>
      <c r="L166" s="7">
        <v>2</v>
      </c>
      <c r="M166" s="7">
        <v>4</v>
      </c>
      <c r="N166" s="7" t="e">
        <f>6-#REF!</f>
        <v>#REF!</v>
      </c>
      <c r="O166" s="7">
        <v>4</v>
      </c>
      <c r="P166" s="7">
        <v>4</v>
      </c>
      <c r="Q166" s="7" t="e">
        <f>6-#REF!</f>
        <v>#REF!</v>
      </c>
      <c r="R166" s="7">
        <v>3</v>
      </c>
      <c r="S166" s="7">
        <v>2</v>
      </c>
      <c r="T166" s="7">
        <v>2</v>
      </c>
      <c r="U166" s="6" t="s">
        <v>63</v>
      </c>
      <c r="V166" s="29" t="e">
        <f t="shared" si="2"/>
        <v>#REF!</v>
      </c>
    </row>
    <row r="167" spans="1:22" x14ac:dyDescent="0.3">
      <c r="A167" s="3" t="s">
        <v>370</v>
      </c>
      <c r="B167" s="4" t="s">
        <v>50</v>
      </c>
      <c r="C167" s="4">
        <v>1998</v>
      </c>
      <c r="D167" s="4" t="s">
        <v>371</v>
      </c>
      <c r="E167" s="64"/>
      <c r="F167" s="9">
        <v>1</v>
      </c>
      <c r="G167" s="9">
        <v>5</v>
      </c>
      <c r="H167" s="9">
        <v>1</v>
      </c>
      <c r="I167" s="9">
        <v>4</v>
      </c>
      <c r="J167" s="9">
        <v>4</v>
      </c>
      <c r="K167" s="9">
        <v>4</v>
      </c>
      <c r="L167" s="9">
        <v>3</v>
      </c>
      <c r="M167" s="9">
        <v>2</v>
      </c>
      <c r="N167" s="7" t="e">
        <f>6-#REF!</f>
        <v>#REF!</v>
      </c>
      <c r="O167" s="9">
        <v>3</v>
      </c>
      <c r="P167" s="9">
        <v>2</v>
      </c>
      <c r="Q167" s="7" t="e">
        <f>6-#REF!</f>
        <v>#REF!</v>
      </c>
      <c r="R167" s="9">
        <v>3</v>
      </c>
      <c r="S167" s="9">
        <v>2</v>
      </c>
      <c r="T167" s="9">
        <v>2</v>
      </c>
      <c r="U167" s="8" t="s">
        <v>52</v>
      </c>
      <c r="V167" s="29" t="e">
        <f t="shared" si="2"/>
        <v>#REF!</v>
      </c>
    </row>
    <row r="168" spans="1:22" x14ac:dyDescent="0.3">
      <c r="A168" s="1" t="s">
        <v>400</v>
      </c>
      <c r="B168" s="2" t="s">
        <v>50</v>
      </c>
      <c r="C168" s="2">
        <v>1998</v>
      </c>
      <c r="D168" s="2" t="s">
        <v>401</v>
      </c>
      <c r="F168" s="7">
        <v>2</v>
      </c>
      <c r="G168" s="7">
        <v>4</v>
      </c>
      <c r="H168" s="7">
        <v>4</v>
      </c>
      <c r="I168" s="7">
        <v>4</v>
      </c>
      <c r="J168" s="7">
        <v>2</v>
      </c>
      <c r="K168" s="7">
        <v>2</v>
      </c>
      <c r="L168" s="7">
        <v>2</v>
      </c>
      <c r="M168" s="7">
        <v>2</v>
      </c>
      <c r="N168" s="7" t="e">
        <f>6-#REF!</f>
        <v>#REF!</v>
      </c>
      <c r="O168" s="7">
        <v>4</v>
      </c>
      <c r="P168" s="7">
        <v>4</v>
      </c>
      <c r="Q168" s="7" t="e">
        <f>6-#REF!</f>
        <v>#REF!</v>
      </c>
      <c r="R168" s="7">
        <v>2</v>
      </c>
      <c r="S168" s="7">
        <v>2</v>
      </c>
      <c r="T168" s="7">
        <v>2</v>
      </c>
      <c r="U168" s="6">
        <v>1</v>
      </c>
      <c r="V168" s="29" t="e">
        <f t="shared" si="2"/>
        <v>#REF!</v>
      </c>
    </row>
    <row r="169" spans="1:22" x14ac:dyDescent="0.3">
      <c r="A169" s="1" t="s">
        <v>380</v>
      </c>
      <c r="B169" s="2" t="s">
        <v>50</v>
      </c>
      <c r="C169" s="2">
        <v>2000</v>
      </c>
      <c r="D169" s="2" t="s">
        <v>381</v>
      </c>
      <c r="F169" s="7">
        <v>1</v>
      </c>
      <c r="G169" s="7">
        <v>5</v>
      </c>
      <c r="H169" s="7">
        <v>5</v>
      </c>
      <c r="I169" s="7">
        <v>5</v>
      </c>
      <c r="J169" s="7">
        <v>5</v>
      </c>
      <c r="K169" s="7">
        <v>4</v>
      </c>
      <c r="L169" s="7">
        <v>2</v>
      </c>
      <c r="M169" s="7">
        <v>2</v>
      </c>
      <c r="N169" s="7" t="e">
        <f>6-#REF!</f>
        <v>#REF!</v>
      </c>
      <c r="O169" s="7">
        <v>2</v>
      </c>
      <c r="P169" s="7">
        <v>5</v>
      </c>
      <c r="Q169" s="7" t="e">
        <f>6-#REF!</f>
        <v>#REF!</v>
      </c>
      <c r="R169" s="7">
        <v>3</v>
      </c>
      <c r="S169" s="7">
        <v>5</v>
      </c>
      <c r="T169" s="7">
        <v>2</v>
      </c>
      <c r="U169" s="6">
        <v>0</v>
      </c>
      <c r="V169" s="29" t="e">
        <f t="shared" si="2"/>
        <v>#REF!</v>
      </c>
    </row>
    <row r="170" spans="1:22" x14ac:dyDescent="0.3">
      <c r="A170" s="1" t="s">
        <v>834</v>
      </c>
      <c r="B170" s="2" t="s">
        <v>50</v>
      </c>
      <c r="C170" s="2">
        <v>1997</v>
      </c>
      <c r="D170" s="2" t="s">
        <v>835</v>
      </c>
      <c r="F170" s="7">
        <v>5</v>
      </c>
      <c r="G170" s="7">
        <v>5</v>
      </c>
      <c r="H170" s="7">
        <v>2</v>
      </c>
      <c r="I170" s="7">
        <v>4</v>
      </c>
      <c r="J170" s="7">
        <v>5</v>
      </c>
      <c r="K170" s="7">
        <v>3</v>
      </c>
      <c r="L170" s="7">
        <v>2</v>
      </c>
      <c r="M170" s="7">
        <v>2</v>
      </c>
      <c r="N170" s="7" t="e">
        <f>6-#REF!</f>
        <v>#REF!</v>
      </c>
      <c r="O170" s="7">
        <v>3</v>
      </c>
      <c r="P170" s="7">
        <v>3</v>
      </c>
      <c r="Q170" s="7" t="e">
        <f>6-#REF!</f>
        <v>#REF!</v>
      </c>
      <c r="R170" s="7">
        <v>4</v>
      </c>
      <c r="S170" s="7">
        <v>4</v>
      </c>
      <c r="T170" s="7">
        <v>4</v>
      </c>
      <c r="U170" s="6">
        <v>1</v>
      </c>
      <c r="V170" s="29" t="e">
        <f t="shared" si="2"/>
        <v>#REF!</v>
      </c>
    </row>
    <row r="171" spans="1:22" x14ac:dyDescent="0.3">
      <c r="A171" s="1" t="s">
        <v>372</v>
      </c>
      <c r="B171" s="2" t="s">
        <v>50</v>
      </c>
      <c r="C171" s="2">
        <v>1999</v>
      </c>
      <c r="D171" s="2" t="s">
        <v>373</v>
      </c>
      <c r="F171" s="7">
        <v>2</v>
      </c>
      <c r="G171" s="7">
        <v>5</v>
      </c>
      <c r="H171" s="7">
        <v>2</v>
      </c>
      <c r="I171" s="7">
        <v>5</v>
      </c>
      <c r="J171" s="7">
        <v>5</v>
      </c>
      <c r="K171" s="7">
        <v>4</v>
      </c>
      <c r="L171" s="7">
        <v>5</v>
      </c>
      <c r="M171" s="7">
        <v>5</v>
      </c>
      <c r="N171" s="7" t="e">
        <f>6-#REF!</f>
        <v>#REF!</v>
      </c>
      <c r="O171" s="7">
        <v>5</v>
      </c>
      <c r="P171" s="7">
        <v>5</v>
      </c>
      <c r="Q171" s="7" t="e">
        <f>6-#REF!</f>
        <v>#REF!</v>
      </c>
      <c r="R171" s="7">
        <v>4</v>
      </c>
      <c r="S171" s="7">
        <v>5</v>
      </c>
      <c r="T171" s="7">
        <v>5</v>
      </c>
      <c r="U171" s="6">
        <v>3</v>
      </c>
      <c r="V171" s="29" t="e">
        <f t="shared" si="2"/>
        <v>#REF!</v>
      </c>
    </row>
    <row r="172" spans="1:22" x14ac:dyDescent="0.3">
      <c r="A172" s="1" t="s">
        <v>376</v>
      </c>
      <c r="B172" s="2" t="s">
        <v>50</v>
      </c>
      <c r="C172" s="2">
        <v>1999</v>
      </c>
      <c r="D172" s="2" t="s">
        <v>377</v>
      </c>
      <c r="F172" s="7">
        <v>1</v>
      </c>
      <c r="G172" s="7">
        <v>4</v>
      </c>
      <c r="H172" s="7">
        <v>4</v>
      </c>
      <c r="I172" s="7">
        <v>5</v>
      </c>
      <c r="J172" s="7">
        <v>4</v>
      </c>
      <c r="K172" s="7">
        <v>4</v>
      </c>
      <c r="L172" s="7">
        <v>4</v>
      </c>
      <c r="M172" s="7">
        <v>5</v>
      </c>
      <c r="N172" s="7" t="e">
        <f>6-#REF!</f>
        <v>#REF!</v>
      </c>
      <c r="O172" s="7">
        <v>4</v>
      </c>
      <c r="P172" s="7">
        <v>4</v>
      </c>
      <c r="Q172" s="7" t="e">
        <f>6-#REF!</f>
        <v>#REF!</v>
      </c>
      <c r="R172" s="7">
        <v>4</v>
      </c>
      <c r="S172" s="7">
        <v>4</v>
      </c>
      <c r="T172" s="7">
        <v>4</v>
      </c>
      <c r="U172" s="6">
        <v>1</v>
      </c>
      <c r="V172" s="29" t="e">
        <f t="shared" si="2"/>
        <v>#REF!</v>
      </c>
    </row>
    <row r="173" spans="1:22" x14ac:dyDescent="0.3">
      <c r="A173" s="3" t="s">
        <v>378</v>
      </c>
      <c r="B173" s="4" t="s">
        <v>50</v>
      </c>
      <c r="C173" s="4">
        <v>1998</v>
      </c>
      <c r="D173" s="4" t="s">
        <v>379</v>
      </c>
      <c r="F173" s="9">
        <v>4</v>
      </c>
      <c r="G173" s="9">
        <v>5</v>
      </c>
      <c r="H173" s="9">
        <v>5</v>
      </c>
      <c r="I173" s="9">
        <v>5</v>
      </c>
      <c r="J173" s="9">
        <v>5</v>
      </c>
      <c r="K173" s="9">
        <v>4</v>
      </c>
      <c r="L173" s="9">
        <v>4</v>
      </c>
      <c r="M173" s="9">
        <v>5</v>
      </c>
      <c r="N173" s="7" t="e">
        <f>6-#REF!</f>
        <v>#REF!</v>
      </c>
      <c r="O173" s="9">
        <v>4</v>
      </c>
      <c r="P173" s="9">
        <v>4</v>
      </c>
      <c r="Q173" s="7" t="e">
        <f>6-#REF!</f>
        <v>#REF!</v>
      </c>
      <c r="R173" s="9">
        <v>4</v>
      </c>
      <c r="S173" s="9">
        <v>4</v>
      </c>
      <c r="T173" s="9">
        <v>4</v>
      </c>
      <c r="U173" s="8">
        <v>3</v>
      </c>
      <c r="V173" s="29" t="e">
        <f t="shared" si="2"/>
        <v>#REF!</v>
      </c>
    </row>
    <row r="174" spans="1:22" x14ac:dyDescent="0.3">
      <c r="A174" s="1" t="s">
        <v>428</v>
      </c>
      <c r="B174" s="2" t="s">
        <v>50</v>
      </c>
      <c r="C174" s="2">
        <v>1999</v>
      </c>
      <c r="D174" s="2" t="s">
        <v>429</v>
      </c>
      <c r="F174" s="7">
        <v>1</v>
      </c>
      <c r="G174" s="7">
        <v>4</v>
      </c>
      <c r="H174" s="7">
        <v>1</v>
      </c>
      <c r="I174" s="7">
        <v>5</v>
      </c>
      <c r="J174" s="7">
        <v>5</v>
      </c>
      <c r="K174" s="7">
        <v>2</v>
      </c>
      <c r="L174" s="7">
        <v>2</v>
      </c>
      <c r="M174" s="7">
        <v>2</v>
      </c>
      <c r="N174" s="7" t="e">
        <f>6-#REF!</f>
        <v>#REF!</v>
      </c>
      <c r="O174" s="7">
        <v>2</v>
      </c>
      <c r="P174" s="7">
        <v>2</v>
      </c>
      <c r="Q174" s="7" t="e">
        <f>6-#REF!</f>
        <v>#REF!</v>
      </c>
      <c r="R174" s="7">
        <v>2</v>
      </c>
      <c r="S174" s="7">
        <v>4</v>
      </c>
      <c r="T174" s="7">
        <v>1</v>
      </c>
      <c r="U174" s="6">
        <v>1</v>
      </c>
      <c r="V174" s="29" t="e">
        <f t="shared" si="2"/>
        <v>#REF!</v>
      </c>
    </row>
    <row r="175" spans="1:22" x14ac:dyDescent="0.3">
      <c r="A175" s="3" t="s">
        <v>374</v>
      </c>
      <c r="B175" s="4" t="s">
        <v>50</v>
      </c>
      <c r="C175" s="4">
        <v>2002</v>
      </c>
      <c r="D175" s="4" t="s">
        <v>375</v>
      </c>
      <c r="E175" s="64"/>
      <c r="F175" s="9">
        <v>1</v>
      </c>
      <c r="G175" s="9">
        <v>4</v>
      </c>
      <c r="H175" s="9">
        <v>1</v>
      </c>
      <c r="I175" s="9">
        <v>3</v>
      </c>
      <c r="J175" s="9">
        <v>4</v>
      </c>
      <c r="K175" s="9">
        <v>2</v>
      </c>
      <c r="L175" s="9">
        <v>2</v>
      </c>
      <c r="M175" s="9">
        <v>2</v>
      </c>
      <c r="N175" s="7" t="e">
        <f>6-#REF!</f>
        <v>#REF!</v>
      </c>
      <c r="O175" s="9">
        <v>4</v>
      </c>
      <c r="P175" s="9">
        <v>1</v>
      </c>
      <c r="Q175" s="7" t="e">
        <f>6-#REF!</f>
        <v>#REF!</v>
      </c>
      <c r="R175" s="9">
        <v>4</v>
      </c>
      <c r="S175" s="9">
        <v>1</v>
      </c>
      <c r="T175" s="9">
        <v>4</v>
      </c>
      <c r="U175" s="8" t="s">
        <v>52</v>
      </c>
      <c r="V175" s="29" t="e">
        <f t="shared" si="2"/>
        <v>#REF!</v>
      </c>
    </row>
    <row r="176" spans="1:22" x14ac:dyDescent="0.3">
      <c r="A176" s="3" t="s">
        <v>382</v>
      </c>
      <c r="B176" s="4" t="s">
        <v>50</v>
      </c>
      <c r="C176" s="4">
        <v>1999</v>
      </c>
      <c r="D176" s="4" t="s">
        <v>383</v>
      </c>
      <c r="F176" s="9">
        <v>4</v>
      </c>
      <c r="G176" s="9">
        <v>5</v>
      </c>
      <c r="H176" s="9">
        <v>2</v>
      </c>
      <c r="I176" s="9">
        <v>5</v>
      </c>
      <c r="J176" s="9">
        <v>4</v>
      </c>
      <c r="K176" s="9">
        <v>2</v>
      </c>
      <c r="L176" s="9">
        <v>2</v>
      </c>
      <c r="M176" s="9">
        <v>3</v>
      </c>
      <c r="N176" s="7" t="e">
        <f>6-#REF!</f>
        <v>#REF!</v>
      </c>
      <c r="O176" s="9">
        <v>4</v>
      </c>
      <c r="P176" s="9">
        <v>2</v>
      </c>
      <c r="Q176" s="7" t="e">
        <f>6-#REF!</f>
        <v>#REF!</v>
      </c>
      <c r="R176" s="9">
        <v>2</v>
      </c>
      <c r="S176" s="9">
        <v>2</v>
      </c>
      <c r="T176" s="9">
        <v>2</v>
      </c>
      <c r="U176" s="8">
        <v>1</v>
      </c>
      <c r="V176" s="29" t="e">
        <f t="shared" si="2"/>
        <v>#REF!</v>
      </c>
    </row>
    <row r="177" spans="1:22" x14ac:dyDescent="0.3">
      <c r="A177" s="3" t="s">
        <v>386</v>
      </c>
      <c r="B177" s="4" t="s">
        <v>50</v>
      </c>
      <c r="C177" s="4">
        <v>2000</v>
      </c>
      <c r="D177" s="4" t="s">
        <v>387</v>
      </c>
      <c r="F177" s="9">
        <v>2</v>
      </c>
      <c r="G177" s="9">
        <v>5</v>
      </c>
      <c r="H177" s="9">
        <v>1</v>
      </c>
      <c r="I177" s="9">
        <v>5</v>
      </c>
      <c r="J177" s="9">
        <v>5</v>
      </c>
      <c r="K177" s="9">
        <v>2</v>
      </c>
      <c r="L177" s="9">
        <v>4</v>
      </c>
      <c r="M177" s="9">
        <v>4</v>
      </c>
      <c r="N177" s="7" t="e">
        <f>6-#REF!</f>
        <v>#REF!</v>
      </c>
      <c r="O177" s="9">
        <v>5</v>
      </c>
      <c r="P177" s="9">
        <v>5</v>
      </c>
      <c r="Q177" s="7" t="e">
        <f>6-#REF!</f>
        <v>#REF!</v>
      </c>
      <c r="R177" s="9">
        <v>2</v>
      </c>
      <c r="S177" s="9">
        <v>2</v>
      </c>
      <c r="T177" s="9">
        <v>2</v>
      </c>
      <c r="U177" s="8">
        <v>1</v>
      </c>
      <c r="V177" s="29" t="e">
        <f t="shared" si="2"/>
        <v>#REF!</v>
      </c>
    </row>
    <row r="178" spans="1:22" x14ac:dyDescent="0.3">
      <c r="A178" s="3" t="s">
        <v>390</v>
      </c>
      <c r="B178" s="4" t="s">
        <v>50</v>
      </c>
      <c r="C178" s="4">
        <v>1999</v>
      </c>
      <c r="D178" s="4" t="s">
        <v>391</v>
      </c>
      <c r="F178" s="9">
        <v>2</v>
      </c>
      <c r="G178" s="9">
        <v>3</v>
      </c>
      <c r="H178" s="9">
        <v>4</v>
      </c>
      <c r="I178" s="9">
        <v>5</v>
      </c>
      <c r="J178" s="9">
        <v>4</v>
      </c>
      <c r="K178" s="9">
        <v>2</v>
      </c>
      <c r="L178" s="9">
        <v>4</v>
      </c>
      <c r="M178" s="9">
        <v>4</v>
      </c>
      <c r="N178" s="7" t="e">
        <f>6-#REF!</f>
        <v>#REF!</v>
      </c>
      <c r="O178" s="9">
        <v>4</v>
      </c>
      <c r="P178" s="9">
        <v>4</v>
      </c>
      <c r="Q178" s="7" t="e">
        <f>6-#REF!</f>
        <v>#REF!</v>
      </c>
      <c r="R178" s="9">
        <v>4</v>
      </c>
      <c r="S178" s="9">
        <v>4</v>
      </c>
      <c r="T178" s="9">
        <v>4</v>
      </c>
      <c r="U178" s="8">
        <v>1</v>
      </c>
      <c r="V178" s="29" t="e">
        <f t="shared" si="2"/>
        <v>#REF!</v>
      </c>
    </row>
    <row r="179" spans="1:22" x14ac:dyDescent="0.3">
      <c r="A179" s="1" t="s">
        <v>392</v>
      </c>
      <c r="B179" s="2" t="s">
        <v>50</v>
      </c>
      <c r="C179" s="2">
        <v>1978</v>
      </c>
      <c r="D179" s="2" t="s">
        <v>393</v>
      </c>
      <c r="E179" s="64"/>
      <c r="F179" s="7">
        <v>2</v>
      </c>
      <c r="G179" s="7">
        <v>4</v>
      </c>
      <c r="H179" s="7">
        <v>5</v>
      </c>
      <c r="I179" s="7">
        <v>5</v>
      </c>
      <c r="J179" s="7">
        <v>4</v>
      </c>
      <c r="K179" s="7">
        <v>3</v>
      </c>
      <c r="L179" s="7">
        <v>3</v>
      </c>
      <c r="M179" s="7">
        <v>4</v>
      </c>
      <c r="N179" s="7" t="e">
        <f>6-#REF!</f>
        <v>#REF!</v>
      </c>
      <c r="O179" s="7">
        <v>4</v>
      </c>
      <c r="P179" s="7">
        <v>4</v>
      </c>
      <c r="Q179" s="7" t="e">
        <f>6-#REF!</f>
        <v>#REF!</v>
      </c>
      <c r="R179" s="7">
        <v>4</v>
      </c>
      <c r="S179" s="7">
        <v>4</v>
      </c>
      <c r="T179" s="7">
        <v>4</v>
      </c>
      <c r="U179" s="6" t="s">
        <v>52</v>
      </c>
      <c r="V179" s="29" t="e">
        <f t="shared" si="2"/>
        <v>#REF!</v>
      </c>
    </row>
    <row r="180" spans="1:22" x14ac:dyDescent="0.3">
      <c r="A180" s="3" t="s">
        <v>394</v>
      </c>
      <c r="B180" s="4" t="s">
        <v>50</v>
      </c>
      <c r="C180" s="4">
        <v>2000</v>
      </c>
      <c r="D180" s="4" t="s">
        <v>395</v>
      </c>
      <c r="F180" s="9">
        <v>1</v>
      </c>
      <c r="G180" s="9">
        <v>3</v>
      </c>
      <c r="H180" s="9">
        <v>2</v>
      </c>
      <c r="I180" s="9">
        <v>5</v>
      </c>
      <c r="J180" s="9">
        <v>5</v>
      </c>
      <c r="K180" s="9">
        <v>5</v>
      </c>
      <c r="L180" s="9">
        <v>2</v>
      </c>
      <c r="M180" s="9">
        <v>4</v>
      </c>
      <c r="N180" s="7" t="e">
        <f>6-#REF!</f>
        <v>#REF!</v>
      </c>
      <c r="O180" s="9">
        <v>2</v>
      </c>
      <c r="P180" s="9">
        <v>2</v>
      </c>
      <c r="Q180" s="7" t="e">
        <f>6-#REF!</f>
        <v>#REF!</v>
      </c>
      <c r="R180" s="9">
        <v>3</v>
      </c>
      <c r="S180" s="9">
        <v>2</v>
      </c>
      <c r="T180" s="9">
        <v>1</v>
      </c>
      <c r="U180" s="8">
        <v>0</v>
      </c>
      <c r="V180" s="29" t="e">
        <f t="shared" si="2"/>
        <v>#REF!</v>
      </c>
    </row>
    <row r="181" spans="1:22" x14ac:dyDescent="0.3">
      <c r="A181" s="1" t="s">
        <v>396</v>
      </c>
      <c r="B181" s="2" t="s">
        <v>50</v>
      </c>
      <c r="C181" s="2">
        <v>1997</v>
      </c>
      <c r="D181" s="2" t="s">
        <v>397</v>
      </c>
      <c r="F181" s="7">
        <v>4</v>
      </c>
      <c r="G181" s="7">
        <v>4</v>
      </c>
      <c r="H181" s="7">
        <v>2</v>
      </c>
      <c r="I181" s="7">
        <v>5</v>
      </c>
      <c r="J181" s="7">
        <v>5</v>
      </c>
      <c r="K181" s="7">
        <v>3</v>
      </c>
      <c r="L181" s="7">
        <v>2</v>
      </c>
      <c r="M181" s="7">
        <v>4</v>
      </c>
      <c r="N181" s="7" t="e">
        <f>6-#REF!</f>
        <v>#REF!</v>
      </c>
      <c r="O181" s="7">
        <v>5</v>
      </c>
      <c r="P181" s="7">
        <v>3</v>
      </c>
      <c r="Q181" s="7" t="e">
        <f>6-#REF!</f>
        <v>#REF!</v>
      </c>
      <c r="R181" s="7">
        <v>2</v>
      </c>
      <c r="S181" s="7">
        <v>2</v>
      </c>
      <c r="T181" s="7">
        <v>2</v>
      </c>
      <c r="U181" s="6">
        <v>1</v>
      </c>
      <c r="V181" s="29" t="e">
        <f t="shared" si="2"/>
        <v>#REF!</v>
      </c>
    </row>
    <row r="182" spans="1:22" x14ac:dyDescent="0.3">
      <c r="A182" s="3" t="s">
        <v>402</v>
      </c>
      <c r="B182" s="4" t="s">
        <v>50</v>
      </c>
      <c r="C182" s="4">
        <v>2002</v>
      </c>
      <c r="D182" s="4" t="s">
        <v>403</v>
      </c>
      <c r="E182" s="64"/>
      <c r="F182" s="9">
        <v>1</v>
      </c>
      <c r="G182" s="9">
        <v>4</v>
      </c>
      <c r="H182" s="9">
        <v>4</v>
      </c>
      <c r="I182" s="9">
        <v>4</v>
      </c>
      <c r="J182" s="9">
        <v>4</v>
      </c>
      <c r="K182" s="9">
        <v>2</v>
      </c>
      <c r="L182" s="9">
        <v>5</v>
      </c>
      <c r="M182" s="9">
        <v>5</v>
      </c>
      <c r="N182" s="7" t="e">
        <f>6-#REF!</f>
        <v>#REF!</v>
      </c>
      <c r="O182" s="9">
        <v>5</v>
      </c>
      <c r="P182" s="9">
        <v>5</v>
      </c>
      <c r="Q182" s="7" t="e">
        <f>6-#REF!</f>
        <v>#REF!</v>
      </c>
      <c r="R182" s="9">
        <v>5</v>
      </c>
      <c r="S182" s="9">
        <v>5</v>
      </c>
      <c r="T182" s="9">
        <v>4</v>
      </c>
      <c r="U182" s="8" t="s">
        <v>52</v>
      </c>
      <c r="V182" s="29" t="e">
        <f t="shared" si="2"/>
        <v>#REF!</v>
      </c>
    </row>
    <row r="183" spans="1:22" x14ac:dyDescent="0.3">
      <c r="A183" s="3" t="s">
        <v>410</v>
      </c>
      <c r="B183" s="4" t="s">
        <v>50</v>
      </c>
      <c r="C183" s="4">
        <v>1999</v>
      </c>
      <c r="D183" s="4" t="s">
        <v>411</v>
      </c>
      <c r="F183" s="9">
        <v>4</v>
      </c>
      <c r="G183" s="9">
        <v>5</v>
      </c>
      <c r="H183" s="9">
        <v>5</v>
      </c>
      <c r="I183" s="9">
        <v>5</v>
      </c>
      <c r="J183" s="9">
        <v>5</v>
      </c>
      <c r="K183" s="9">
        <v>3</v>
      </c>
      <c r="L183" s="9">
        <v>2</v>
      </c>
      <c r="M183" s="9">
        <v>5</v>
      </c>
      <c r="N183" s="7" t="e">
        <f>6-#REF!</f>
        <v>#REF!</v>
      </c>
      <c r="O183" s="9">
        <v>5</v>
      </c>
      <c r="P183" s="9">
        <v>5</v>
      </c>
      <c r="Q183" s="7" t="e">
        <f>6-#REF!</f>
        <v>#REF!</v>
      </c>
      <c r="R183" s="9">
        <v>5</v>
      </c>
      <c r="S183" s="9">
        <v>4</v>
      </c>
      <c r="T183" s="9">
        <v>4</v>
      </c>
      <c r="U183" s="8">
        <v>3</v>
      </c>
      <c r="V183" s="29" t="e">
        <f t="shared" si="2"/>
        <v>#REF!</v>
      </c>
    </row>
    <row r="184" spans="1:22" x14ac:dyDescent="0.3">
      <c r="A184" s="1" t="s">
        <v>416</v>
      </c>
      <c r="B184" s="2" t="s">
        <v>50</v>
      </c>
      <c r="C184" s="2">
        <v>1996</v>
      </c>
      <c r="D184" s="2" t="s">
        <v>417</v>
      </c>
      <c r="F184" s="7">
        <v>1</v>
      </c>
      <c r="G184" s="7">
        <v>4</v>
      </c>
      <c r="H184" s="7">
        <v>1</v>
      </c>
      <c r="I184" s="7">
        <v>4</v>
      </c>
      <c r="J184" s="7">
        <v>4</v>
      </c>
      <c r="K184" s="7">
        <v>1</v>
      </c>
      <c r="L184" s="7">
        <v>1</v>
      </c>
      <c r="M184" s="7">
        <v>1</v>
      </c>
      <c r="N184" s="7" t="e">
        <f>6-#REF!</f>
        <v>#REF!</v>
      </c>
      <c r="O184" s="7">
        <v>2</v>
      </c>
      <c r="P184" s="7">
        <v>1</v>
      </c>
      <c r="Q184" s="7" t="e">
        <f>6-#REF!</f>
        <v>#REF!</v>
      </c>
      <c r="R184" s="7">
        <v>1</v>
      </c>
      <c r="S184" s="7">
        <v>1</v>
      </c>
      <c r="T184" s="7">
        <v>1</v>
      </c>
      <c r="U184" s="6">
        <v>0</v>
      </c>
      <c r="V184" s="29" t="e">
        <f t="shared" si="2"/>
        <v>#REF!</v>
      </c>
    </row>
    <row r="185" spans="1:22" x14ac:dyDescent="0.3">
      <c r="A185" s="3" t="s">
        <v>430</v>
      </c>
      <c r="B185" s="4" t="s">
        <v>50</v>
      </c>
      <c r="C185" s="4">
        <v>2000</v>
      </c>
      <c r="D185" s="4" t="s">
        <v>431</v>
      </c>
      <c r="F185" s="9">
        <v>2</v>
      </c>
      <c r="G185" s="9">
        <v>4</v>
      </c>
      <c r="H185" s="9">
        <v>4</v>
      </c>
      <c r="I185" s="9">
        <v>5</v>
      </c>
      <c r="J185" s="9">
        <v>4</v>
      </c>
      <c r="K185" s="9">
        <v>2</v>
      </c>
      <c r="L185" s="9">
        <v>4</v>
      </c>
      <c r="M185" s="9">
        <v>4</v>
      </c>
      <c r="N185" s="7" t="e">
        <f>6-#REF!</f>
        <v>#REF!</v>
      </c>
      <c r="O185" s="9">
        <v>4</v>
      </c>
      <c r="P185" s="9">
        <v>4</v>
      </c>
      <c r="Q185" s="7" t="e">
        <f>6-#REF!</f>
        <v>#REF!</v>
      </c>
      <c r="R185" s="9">
        <v>4</v>
      </c>
      <c r="S185" s="9">
        <v>2</v>
      </c>
      <c r="T185" s="9">
        <v>3</v>
      </c>
      <c r="U185" s="8">
        <v>3</v>
      </c>
      <c r="V185" s="29" t="e">
        <f t="shared" si="2"/>
        <v>#REF!</v>
      </c>
    </row>
    <row r="186" spans="1:22" x14ac:dyDescent="0.3">
      <c r="A186" s="1" t="s">
        <v>408</v>
      </c>
      <c r="B186" s="2" t="s">
        <v>50</v>
      </c>
      <c r="C186" s="2">
        <v>2001</v>
      </c>
      <c r="D186" s="2" t="s">
        <v>409</v>
      </c>
      <c r="F186" s="7">
        <v>1</v>
      </c>
      <c r="G186" s="7">
        <v>4</v>
      </c>
      <c r="H186" s="7">
        <v>1</v>
      </c>
      <c r="I186" s="7">
        <v>5</v>
      </c>
      <c r="J186" s="7">
        <v>5</v>
      </c>
      <c r="K186" s="7">
        <v>4</v>
      </c>
      <c r="L186" s="7">
        <v>5</v>
      </c>
      <c r="M186" s="7">
        <v>4</v>
      </c>
      <c r="N186" s="7" t="e">
        <f>6-#REF!</f>
        <v>#REF!</v>
      </c>
      <c r="O186" s="7">
        <v>4</v>
      </c>
      <c r="P186" s="7">
        <v>4</v>
      </c>
      <c r="Q186" s="7" t="e">
        <f>6-#REF!</f>
        <v>#REF!</v>
      </c>
      <c r="R186" s="7">
        <v>1</v>
      </c>
      <c r="S186" s="7">
        <v>4</v>
      </c>
      <c r="T186" s="7">
        <v>1</v>
      </c>
      <c r="U186" s="6">
        <v>1</v>
      </c>
      <c r="V186" s="29" t="e">
        <f t="shared" si="2"/>
        <v>#REF!</v>
      </c>
    </row>
    <row r="187" spans="1:22" x14ac:dyDescent="0.3">
      <c r="A187" s="3" t="s">
        <v>414</v>
      </c>
      <c r="B187" s="4" t="s">
        <v>50</v>
      </c>
      <c r="C187" s="4">
        <v>1986</v>
      </c>
      <c r="D187" s="4" t="s">
        <v>415</v>
      </c>
      <c r="F187" s="9">
        <v>1</v>
      </c>
      <c r="G187" s="9">
        <v>4</v>
      </c>
      <c r="H187" s="9">
        <v>2</v>
      </c>
      <c r="I187" s="9">
        <v>4</v>
      </c>
      <c r="J187" s="9">
        <v>4</v>
      </c>
      <c r="K187" s="9">
        <v>2</v>
      </c>
      <c r="L187" s="9">
        <v>3</v>
      </c>
      <c r="M187" s="9">
        <v>4</v>
      </c>
      <c r="N187" s="7" t="e">
        <f>6-#REF!</f>
        <v>#REF!</v>
      </c>
      <c r="O187" s="9">
        <v>4</v>
      </c>
      <c r="P187" s="9">
        <v>5</v>
      </c>
      <c r="Q187" s="7" t="e">
        <f>6-#REF!</f>
        <v>#REF!</v>
      </c>
      <c r="R187" s="9">
        <v>2</v>
      </c>
      <c r="S187" s="9">
        <v>4</v>
      </c>
      <c r="T187" s="9">
        <v>3</v>
      </c>
      <c r="U187" s="8">
        <v>2</v>
      </c>
      <c r="V187" s="29" t="e">
        <f t="shared" si="2"/>
        <v>#REF!</v>
      </c>
    </row>
    <row r="188" spans="1:22" x14ac:dyDescent="0.3">
      <c r="A188" s="3" t="s">
        <v>418</v>
      </c>
      <c r="B188" s="4" t="s">
        <v>50</v>
      </c>
      <c r="C188" s="4">
        <v>2000</v>
      </c>
      <c r="D188" s="4" t="s">
        <v>419</v>
      </c>
      <c r="F188" s="9">
        <v>1</v>
      </c>
      <c r="G188" s="9">
        <v>4</v>
      </c>
      <c r="H188" s="9">
        <v>4</v>
      </c>
      <c r="I188" s="9">
        <v>5</v>
      </c>
      <c r="J188" s="9">
        <v>4</v>
      </c>
      <c r="K188" s="9">
        <v>2</v>
      </c>
      <c r="L188" s="9">
        <v>4</v>
      </c>
      <c r="M188" s="9">
        <v>2</v>
      </c>
      <c r="N188" s="7" t="e">
        <f>6-#REF!</f>
        <v>#REF!</v>
      </c>
      <c r="O188" s="9">
        <v>2</v>
      </c>
      <c r="P188" s="9">
        <v>4</v>
      </c>
      <c r="Q188" s="7" t="e">
        <f>6-#REF!</f>
        <v>#REF!</v>
      </c>
      <c r="R188" s="9">
        <v>2</v>
      </c>
      <c r="S188" s="9">
        <v>2</v>
      </c>
      <c r="T188" s="9">
        <v>2</v>
      </c>
      <c r="U188" s="8">
        <v>2</v>
      </c>
      <c r="V188" s="29" t="e">
        <f t="shared" si="2"/>
        <v>#REF!</v>
      </c>
    </row>
    <row r="189" spans="1:22" x14ac:dyDescent="0.3">
      <c r="A189" s="1" t="s">
        <v>420</v>
      </c>
      <c r="B189" s="2" t="s">
        <v>50</v>
      </c>
      <c r="C189" s="2">
        <v>1999</v>
      </c>
      <c r="D189" s="2" t="s">
        <v>421</v>
      </c>
      <c r="F189" s="7">
        <v>5</v>
      </c>
      <c r="G189" s="7">
        <v>5</v>
      </c>
      <c r="H189" s="7">
        <v>5</v>
      </c>
      <c r="I189" s="7">
        <v>5</v>
      </c>
      <c r="J189" s="7">
        <v>5</v>
      </c>
      <c r="K189" s="7">
        <v>2</v>
      </c>
      <c r="L189" s="7">
        <v>5</v>
      </c>
      <c r="M189" s="7">
        <v>5</v>
      </c>
      <c r="N189" s="7" t="e">
        <f>6-#REF!</f>
        <v>#REF!</v>
      </c>
      <c r="O189" s="7">
        <v>2</v>
      </c>
      <c r="P189" s="7">
        <v>5</v>
      </c>
      <c r="Q189" s="7" t="e">
        <f>6-#REF!</f>
        <v>#REF!</v>
      </c>
      <c r="R189" s="7">
        <v>2</v>
      </c>
      <c r="S189" s="7">
        <v>2</v>
      </c>
      <c r="T189" s="7">
        <v>2</v>
      </c>
      <c r="U189" s="6">
        <v>2</v>
      </c>
      <c r="V189" s="29" t="e">
        <f t="shared" si="2"/>
        <v>#REF!</v>
      </c>
    </row>
    <row r="190" spans="1:22" x14ac:dyDescent="0.3">
      <c r="A190" s="3" t="s">
        <v>422</v>
      </c>
      <c r="B190" s="4" t="s">
        <v>50</v>
      </c>
      <c r="C190" s="4">
        <v>2000</v>
      </c>
      <c r="D190" s="4" t="s">
        <v>423</v>
      </c>
      <c r="E190" s="64"/>
      <c r="F190" s="9">
        <v>5</v>
      </c>
      <c r="G190" s="9">
        <v>5</v>
      </c>
      <c r="H190" s="9">
        <v>5</v>
      </c>
      <c r="I190" s="9">
        <v>5</v>
      </c>
      <c r="J190" s="9">
        <v>5</v>
      </c>
      <c r="K190" s="9">
        <v>4</v>
      </c>
      <c r="L190" s="9">
        <v>5</v>
      </c>
      <c r="M190" s="9">
        <v>4</v>
      </c>
      <c r="N190" s="7" t="e">
        <f>6-#REF!</f>
        <v>#REF!</v>
      </c>
      <c r="O190" s="9">
        <v>5</v>
      </c>
      <c r="P190" s="9">
        <v>5</v>
      </c>
      <c r="Q190" s="7" t="e">
        <f>6-#REF!</f>
        <v>#REF!</v>
      </c>
      <c r="R190" s="9">
        <v>5</v>
      </c>
      <c r="S190" s="9">
        <v>5</v>
      </c>
      <c r="T190" s="9">
        <v>4</v>
      </c>
      <c r="U190" s="8" t="s">
        <v>52</v>
      </c>
      <c r="V190" s="29" t="e">
        <f t="shared" si="2"/>
        <v>#REF!</v>
      </c>
    </row>
    <row r="191" spans="1:22" x14ac:dyDescent="0.3">
      <c r="A191" s="1" t="s">
        <v>424</v>
      </c>
      <c r="B191" s="2" t="s">
        <v>50</v>
      </c>
      <c r="C191" s="2">
        <v>1996</v>
      </c>
      <c r="D191" s="2" t="s">
        <v>425</v>
      </c>
      <c r="E191" s="64"/>
      <c r="F191" s="7">
        <v>2</v>
      </c>
      <c r="G191" s="7">
        <v>4</v>
      </c>
      <c r="H191" s="7">
        <v>5</v>
      </c>
      <c r="I191" s="7">
        <v>5</v>
      </c>
      <c r="J191" s="7">
        <v>5</v>
      </c>
      <c r="K191" s="7">
        <v>2</v>
      </c>
      <c r="L191" s="7">
        <v>4</v>
      </c>
      <c r="M191" s="7">
        <v>4</v>
      </c>
      <c r="N191" s="7" t="e">
        <f>6-#REF!</f>
        <v>#REF!</v>
      </c>
      <c r="O191" s="7">
        <v>5</v>
      </c>
      <c r="P191" s="7">
        <v>4</v>
      </c>
      <c r="Q191" s="7" t="e">
        <f>6-#REF!</f>
        <v>#REF!</v>
      </c>
      <c r="R191" s="7">
        <v>2</v>
      </c>
      <c r="S191" s="7">
        <v>4</v>
      </c>
      <c r="T191" s="7">
        <v>4</v>
      </c>
      <c r="U191" s="6" t="s">
        <v>52</v>
      </c>
      <c r="V191" s="29" t="e">
        <f t="shared" si="2"/>
        <v>#REF!</v>
      </c>
    </row>
    <row r="192" spans="1:22" x14ac:dyDescent="0.3">
      <c r="A192" s="3" t="s">
        <v>426</v>
      </c>
      <c r="B192" s="4" t="s">
        <v>50</v>
      </c>
      <c r="C192" s="4">
        <v>1998</v>
      </c>
      <c r="D192" s="4" t="s">
        <v>427</v>
      </c>
      <c r="E192" s="64"/>
      <c r="F192" s="9">
        <v>4</v>
      </c>
      <c r="G192" s="9">
        <v>4</v>
      </c>
      <c r="H192" s="9">
        <v>3</v>
      </c>
      <c r="I192" s="9">
        <v>5</v>
      </c>
      <c r="J192" s="9">
        <v>5</v>
      </c>
      <c r="K192" s="9">
        <v>3</v>
      </c>
      <c r="L192" s="9">
        <v>4</v>
      </c>
      <c r="M192" s="9">
        <v>4</v>
      </c>
      <c r="N192" s="7" t="e">
        <f>6-#REF!</f>
        <v>#REF!</v>
      </c>
      <c r="O192" s="9">
        <v>4</v>
      </c>
      <c r="P192" s="9">
        <v>4</v>
      </c>
      <c r="Q192" s="7" t="e">
        <f>6-#REF!</f>
        <v>#REF!</v>
      </c>
      <c r="R192" s="9">
        <v>4</v>
      </c>
      <c r="S192" s="9">
        <v>4</v>
      </c>
      <c r="T192" s="9">
        <v>4</v>
      </c>
      <c r="U192" s="8" t="s">
        <v>52</v>
      </c>
      <c r="V192" s="29" t="e">
        <f t="shared" si="2"/>
        <v>#REF!</v>
      </c>
    </row>
    <row r="193" spans="1:22" x14ac:dyDescent="0.3">
      <c r="A193" s="1" t="s">
        <v>432</v>
      </c>
      <c r="B193" s="2" t="s">
        <v>50</v>
      </c>
      <c r="C193" s="2">
        <v>1999</v>
      </c>
      <c r="D193" s="2" t="s">
        <v>433</v>
      </c>
      <c r="F193" s="7">
        <v>2</v>
      </c>
      <c r="G193" s="7">
        <v>2</v>
      </c>
      <c r="H193" s="7">
        <v>5</v>
      </c>
      <c r="I193" s="7">
        <v>4</v>
      </c>
      <c r="J193" s="7">
        <v>5</v>
      </c>
      <c r="K193" s="7">
        <v>2</v>
      </c>
      <c r="L193" s="7">
        <v>2</v>
      </c>
      <c r="M193" s="7">
        <v>5</v>
      </c>
      <c r="N193" s="7" t="e">
        <f>6-#REF!</f>
        <v>#REF!</v>
      </c>
      <c r="O193" s="7">
        <v>5</v>
      </c>
      <c r="P193" s="7">
        <v>4</v>
      </c>
      <c r="Q193" s="7" t="e">
        <f>6-#REF!</f>
        <v>#REF!</v>
      </c>
      <c r="R193" s="7">
        <v>4</v>
      </c>
      <c r="S193" s="7">
        <v>2</v>
      </c>
      <c r="T193" s="7">
        <v>4</v>
      </c>
      <c r="U193" s="6">
        <v>0</v>
      </c>
      <c r="V193" s="29" t="e">
        <f t="shared" si="2"/>
        <v>#REF!</v>
      </c>
    </row>
    <row r="194" spans="1:22" x14ac:dyDescent="0.3">
      <c r="A194" s="3" t="s">
        <v>434</v>
      </c>
      <c r="B194" s="4" t="s">
        <v>50</v>
      </c>
      <c r="C194" s="4">
        <v>2004</v>
      </c>
      <c r="D194" s="4" t="s">
        <v>435</v>
      </c>
      <c r="F194" s="9">
        <v>4</v>
      </c>
      <c r="G194" s="9">
        <v>3</v>
      </c>
      <c r="H194" s="9">
        <v>5</v>
      </c>
      <c r="I194" s="9">
        <v>5</v>
      </c>
      <c r="J194" s="9">
        <v>5</v>
      </c>
      <c r="K194" s="9">
        <v>3</v>
      </c>
      <c r="L194" s="9">
        <v>4</v>
      </c>
      <c r="M194" s="9">
        <v>5</v>
      </c>
      <c r="N194" s="7" t="e">
        <f>6-#REF!</f>
        <v>#REF!</v>
      </c>
      <c r="O194" s="9">
        <v>5</v>
      </c>
      <c r="P194" s="9">
        <v>5</v>
      </c>
      <c r="Q194" s="7" t="e">
        <f>6-#REF!</f>
        <v>#REF!</v>
      </c>
      <c r="R194" s="9">
        <v>4</v>
      </c>
      <c r="S194" s="9">
        <v>5</v>
      </c>
      <c r="T194" s="9">
        <v>3</v>
      </c>
      <c r="U194" s="8">
        <v>0</v>
      </c>
      <c r="V194" s="29" t="e">
        <f t="shared" si="2"/>
        <v>#REF!</v>
      </c>
    </row>
    <row r="195" spans="1:22" x14ac:dyDescent="0.3">
      <c r="A195" s="1" t="s">
        <v>436</v>
      </c>
      <c r="B195" s="2" t="s">
        <v>50</v>
      </c>
      <c r="C195" s="2">
        <v>2000</v>
      </c>
      <c r="D195" s="2" t="s">
        <v>437</v>
      </c>
      <c r="E195" s="64"/>
      <c r="F195" s="7">
        <v>2</v>
      </c>
      <c r="G195" s="7">
        <v>4</v>
      </c>
      <c r="H195" s="7">
        <v>4</v>
      </c>
      <c r="I195" s="7">
        <v>5</v>
      </c>
      <c r="J195" s="7">
        <v>4</v>
      </c>
      <c r="K195" s="7">
        <v>3</v>
      </c>
      <c r="L195" s="7">
        <v>4</v>
      </c>
      <c r="M195" s="7">
        <v>4</v>
      </c>
      <c r="N195" s="7" t="e">
        <f>6-#REF!</f>
        <v>#REF!</v>
      </c>
      <c r="O195" s="7">
        <v>4</v>
      </c>
      <c r="P195" s="7">
        <v>4</v>
      </c>
      <c r="Q195" s="7" t="e">
        <f>6-#REF!</f>
        <v>#REF!</v>
      </c>
      <c r="R195" s="7">
        <v>3</v>
      </c>
      <c r="S195" s="7">
        <v>3</v>
      </c>
      <c r="T195" s="7">
        <v>2</v>
      </c>
      <c r="U195" s="6" t="s">
        <v>52</v>
      </c>
      <c r="V195" s="29" t="e">
        <f t="shared" ref="V195:V258" si="3">SUM(H195:T195)</f>
        <v>#REF!</v>
      </c>
    </row>
    <row r="196" spans="1:22" x14ac:dyDescent="0.3">
      <c r="A196" s="1" t="s">
        <v>440</v>
      </c>
      <c r="B196" s="2" t="s">
        <v>50</v>
      </c>
      <c r="C196" s="2">
        <v>2003</v>
      </c>
      <c r="D196" s="2" t="s">
        <v>441</v>
      </c>
      <c r="F196" s="7">
        <v>4</v>
      </c>
      <c r="G196" s="7">
        <v>5</v>
      </c>
      <c r="H196" s="7">
        <v>5</v>
      </c>
      <c r="I196" s="7">
        <v>5</v>
      </c>
      <c r="J196" s="7">
        <v>5</v>
      </c>
      <c r="K196" s="7">
        <v>5</v>
      </c>
      <c r="L196" s="7">
        <v>5</v>
      </c>
      <c r="M196" s="7">
        <v>5</v>
      </c>
      <c r="N196" s="7" t="e">
        <f>6-#REF!</f>
        <v>#REF!</v>
      </c>
      <c r="O196" s="7">
        <v>5</v>
      </c>
      <c r="P196" s="7">
        <v>5</v>
      </c>
      <c r="Q196" s="7" t="e">
        <f>6-#REF!</f>
        <v>#REF!</v>
      </c>
      <c r="R196" s="7">
        <v>5</v>
      </c>
      <c r="S196" s="7">
        <v>5</v>
      </c>
      <c r="T196" s="7">
        <v>5</v>
      </c>
      <c r="U196" s="6">
        <v>3</v>
      </c>
      <c r="V196" s="29" t="e">
        <f t="shared" si="3"/>
        <v>#REF!</v>
      </c>
    </row>
    <row r="197" spans="1:22" x14ac:dyDescent="0.3">
      <c r="A197" s="1" t="s">
        <v>444</v>
      </c>
      <c r="B197" s="2" t="s">
        <v>50</v>
      </c>
      <c r="C197" s="2">
        <v>2004</v>
      </c>
      <c r="D197" s="2" t="s">
        <v>445</v>
      </c>
      <c r="F197" s="7">
        <v>2</v>
      </c>
      <c r="G197" s="7">
        <v>5</v>
      </c>
      <c r="H197" s="7">
        <v>4</v>
      </c>
      <c r="I197" s="7">
        <v>5</v>
      </c>
      <c r="J197" s="7">
        <v>5</v>
      </c>
      <c r="K197" s="7">
        <v>4</v>
      </c>
      <c r="L197" s="7">
        <v>2</v>
      </c>
      <c r="M197" s="7">
        <v>4</v>
      </c>
      <c r="N197" s="7" t="e">
        <f>6-#REF!</f>
        <v>#REF!</v>
      </c>
      <c r="O197" s="7">
        <v>4</v>
      </c>
      <c r="P197" s="7">
        <v>5</v>
      </c>
      <c r="Q197" s="7" t="e">
        <f>6-#REF!</f>
        <v>#REF!</v>
      </c>
      <c r="R197" s="7">
        <v>4</v>
      </c>
      <c r="S197" s="7">
        <v>4</v>
      </c>
      <c r="T197" s="7">
        <v>4</v>
      </c>
      <c r="U197" s="6">
        <v>2</v>
      </c>
      <c r="V197" s="29" t="e">
        <f t="shared" si="3"/>
        <v>#REF!</v>
      </c>
    </row>
    <row r="198" spans="1:22" x14ac:dyDescent="0.3">
      <c r="A198" s="3" t="s">
        <v>442</v>
      </c>
      <c r="B198" s="4" t="s">
        <v>50</v>
      </c>
      <c r="C198" s="4">
        <v>1956</v>
      </c>
      <c r="D198" s="4" t="s">
        <v>443</v>
      </c>
      <c r="E198" s="64"/>
      <c r="F198" s="9">
        <v>1</v>
      </c>
      <c r="G198" s="9">
        <v>2</v>
      </c>
      <c r="H198" s="9">
        <v>2</v>
      </c>
      <c r="I198" s="9">
        <v>3</v>
      </c>
      <c r="J198" s="9">
        <v>4</v>
      </c>
      <c r="K198" s="9">
        <v>1</v>
      </c>
      <c r="L198" s="9">
        <v>2</v>
      </c>
      <c r="M198" s="9">
        <v>2</v>
      </c>
      <c r="N198" s="7" t="e">
        <f>6-#REF!</f>
        <v>#REF!</v>
      </c>
      <c r="O198" s="9">
        <v>2</v>
      </c>
      <c r="P198" s="9">
        <v>1</v>
      </c>
      <c r="Q198" s="7" t="e">
        <f>6-#REF!</f>
        <v>#REF!</v>
      </c>
      <c r="R198" s="9">
        <v>2</v>
      </c>
      <c r="S198" s="9">
        <v>2</v>
      </c>
      <c r="T198" s="9">
        <v>1</v>
      </c>
      <c r="U198" s="8" t="s">
        <v>52</v>
      </c>
      <c r="V198" s="29" t="e">
        <f t="shared" si="3"/>
        <v>#REF!</v>
      </c>
    </row>
    <row r="199" spans="1:22" x14ac:dyDescent="0.3">
      <c r="A199" s="3" t="s">
        <v>450</v>
      </c>
      <c r="B199" s="4" t="s">
        <v>50</v>
      </c>
      <c r="C199" s="4">
        <v>1999</v>
      </c>
      <c r="D199" s="4" t="s">
        <v>451</v>
      </c>
      <c r="F199" s="9">
        <v>1</v>
      </c>
      <c r="G199" s="9">
        <v>5</v>
      </c>
      <c r="H199" s="9">
        <v>2</v>
      </c>
      <c r="I199" s="9">
        <v>5</v>
      </c>
      <c r="J199" s="9">
        <v>5</v>
      </c>
      <c r="K199" s="9">
        <v>1</v>
      </c>
      <c r="L199" s="9">
        <v>4</v>
      </c>
      <c r="M199" s="9">
        <v>4</v>
      </c>
      <c r="N199" s="7" t="e">
        <f>6-#REF!</f>
        <v>#REF!</v>
      </c>
      <c r="O199" s="9">
        <v>4</v>
      </c>
      <c r="P199" s="9">
        <v>4</v>
      </c>
      <c r="Q199" s="7" t="e">
        <f>6-#REF!</f>
        <v>#REF!</v>
      </c>
      <c r="R199" s="9">
        <v>4</v>
      </c>
      <c r="S199" s="9">
        <v>2</v>
      </c>
      <c r="T199" s="9">
        <v>4</v>
      </c>
      <c r="U199" s="8">
        <v>1</v>
      </c>
      <c r="V199" s="29" t="e">
        <f t="shared" si="3"/>
        <v>#REF!</v>
      </c>
    </row>
    <row r="200" spans="1:22" x14ac:dyDescent="0.3">
      <c r="A200" s="3" t="s">
        <v>454</v>
      </c>
      <c r="B200" s="4" t="s">
        <v>50</v>
      </c>
      <c r="C200" s="4">
        <v>1990</v>
      </c>
      <c r="D200" s="4" t="s">
        <v>455</v>
      </c>
      <c r="F200" s="9">
        <v>1</v>
      </c>
      <c r="G200" s="9">
        <v>4</v>
      </c>
      <c r="H200" s="9">
        <v>1</v>
      </c>
      <c r="I200" s="9">
        <v>4</v>
      </c>
      <c r="J200" s="9">
        <v>4</v>
      </c>
      <c r="K200" s="9">
        <v>2</v>
      </c>
      <c r="L200" s="9">
        <v>2</v>
      </c>
      <c r="M200" s="9">
        <v>4</v>
      </c>
      <c r="N200" s="7" t="e">
        <f>6-#REF!</f>
        <v>#REF!</v>
      </c>
      <c r="O200" s="9">
        <v>4</v>
      </c>
      <c r="P200" s="9">
        <v>2</v>
      </c>
      <c r="Q200" s="7" t="e">
        <f>6-#REF!</f>
        <v>#REF!</v>
      </c>
      <c r="R200" s="9">
        <v>3</v>
      </c>
      <c r="S200" s="9">
        <v>1</v>
      </c>
      <c r="T200" s="9">
        <v>2</v>
      </c>
      <c r="U200" s="8">
        <v>0</v>
      </c>
      <c r="V200" s="29" t="e">
        <f t="shared" si="3"/>
        <v>#REF!</v>
      </c>
    </row>
    <row r="201" spans="1:22" x14ac:dyDescent="0.3">
      <c r="A201" s="1" t="s">
        <v>448</v>
      </c>
      <c r="B201" s="2" t="s">
        <v>50</v>
      </c>
      <c r="C201" s="2">
        <v>1988</v>
      </c>
      <c r="D201" s="2" t="s">
        <v>449</v>
      </c>
      <c r="F201" s="7">
        <v>1</v>
      </c>
      <c r="G201" s="7">
        <v>4</v>
      </c>
      <c r="H201" s="7">
        <v>4</v>
      </c>
      <c r="I201" s="7">
        <v>4</v>
      </c>
      <c r="J201" s="7">
        <v>4</v>
      </c>
      <c r="K201" s="7">
        <v>2</v>
      </c>
      <c r="L201" s="7">
        <v>4</v>
      </c>
      <c r="M201" s="7">
        <v>4</v>
      </c>
      <c r="N201" s="7" t="e">
        <f>6-#REF!</f>
        <v>#REF!</v>
      </c>
      <c r="O201" s="7">
        <v>4</v>
      </c>
      <c r="P201" s="7">
        <v>4</v>
      </c>
      <c r="Q201" s="7" t="e">
        <f>6-#REF!</f>
        <v>#REF!</v>
      </c>
      <c r="R201" s="7">
        <v>4</v>
      </c>
      <c r="S201" s="7">
        <v>2</v>
      </c>
      <c r="T201" s="7">
        <v>4</v>
      </c>
      <c r="U201" s="6">
        <v>0</v>
      </c>
      <c r="V201" s="29" t="e">
        <f t="shared" si="3"/>
        <v>#REF!</v>
      </c>
    </row>
    <row r="202" spans="1:22" x14ac:dyDescent="0.3">
      <c r="A202" s="3" t="s">
        <v>446</v>
      </c>
      <c r="B202" s="4" t="s">
        <v>50</v>
      </c>
      <c r="C202" s="4">
        <v>1976</v>
      </c>
      <c r="D202" s="4" t="s">
        <v>447</v>
      </c>
      <c r="F202" s="9">
        <v>2</v>
      </c>
      <c r="G202" s="9">
        <v>4</v>
      </c>
      <c r="H202" s="9">
        <v>5</v>
      </c>
      <c r="I202" s="9">
        <v>5</v>
      </c>
      <c r="J202" s="9">
        <v>4</v>
      </c>
      <c r="K202" s="9">
        <v>2</v>
      </c>
      <c r="L202" s="9">
        <v>2</v>
      </c>
      <c r="M202" s="9">
        <v>4</v>
      </c>
      <c r="N202" s="7" t="e">
        <f>6-#REF!</f>
        <v>#REF!</v>
      </c>
      <c r="O202" s="9">
        <v>4</v>
      </c>
      <c r="P202" s="9">
        <v>4</v>
      </c>
      <c r="Q202" s="7" t="e">
        <f>6-#REF!</f>
        <v>#REF!</v>
      </c>
      <c r="R202" s="9">
        <v>2</v>
      </c>
      <c r="S202" s="9">
        <v>4</v>
      </c>
      <c r="T202" s="9">
        <v>4</v>
      </c>
      <c r="U202" s="8">
        <v>3</v>
      </c>
      <c r="V202" s="29" t="e">
        <f t="shared" si="3"/>
        <v>#REF!</v>
      </c>
    </row>
    <row r="203" spans="1:22" x14ac:dyDescent="0.3">
      <c r="A203" s="1" t="s">
        <v>456</v>
      </c>
      <c r="B203" s="2" t="s">
        <v>50</v>
      </c>
      <c r="C203" s="2">
        <v>1991</v>
      </c>
      <c r="D203" s="2" t="s">
        <v>457</v>
      </c>
      <c r="F203" s="7">
        <v>2</v>
      </c>
      <c r="G203" s="7">
        <v>5</v>
      </c>
      <c r="H203" s="7">
        <v>4</v>
      </c>
      <c r="I203" s="7">
        <v>4</v>
      </c>
      <c r="J203" s="7">
        <v>5</v>
      </c>
      <c r="K203" s="7">
        <v>2</v>
      </c>
      <c r="L203" s="7">
        <v>4</v>
      </c>
      <c r="M203" s="7">
        <v>5</v>
      </c>
      <c r="N203" s="7" t="e">
        <f>6-#REF!</f>
        <v>#REF!</v>
      </c>
      <c r="O203" s="7">
        <v>4</v>
      </c>
      <c r="P203" s="7">
        <v>2</v>
      </c>
      <c r="Q203" s="7" t="e">
        <f>6-#REF!</f>
        <v>#REF!</v>
      </c>
      <c r="R203" s="7">
        <v>3</v>
      </c>
      <c r="S203" s="7">
        <v>2</v>
      </c>
      <c r="T203" s="7">
        <v>4</v>
      </c>
      <c r="U203" s="6">
        <v>3</v>
      </c>
      <c r="V203" s="29" t="e">
        <f t="shared" si="3"/>
        <v>#REF!</v>
      </c>
    </row>
    <row r="204" spans="1:22" x14ac:dyDescent="0.3">
      <c r="A204" s="3" t="s">
        <v>458</v>
      </c>
      <c r="B204" s="4" t="s">
        <v>50</v>
      </c>
      <c r="C204" s="4">
        <v>1998</v>
      </c>
      <c r="D204" s="4" t="s">
        <v>459</v>
      </c>
      <c r="F204" s="9">
        <v>1</v>
      </c>
      <c r="G204" s="9">
        <v>5</v>
      </c>
      <c r="H204" s="9">
        <v>2</v>
      </c>
      <c r="I204" s="9">
        <v>5</v>
      </c>
      <c r="J204" s="9">
        <v>5</v>
      </c>
      <c r="K204" s="9">
        <v>4</v>
      </c>
      <c r="L204" s="9">
        <v>4</v>
      </c>
      <c r="M204" s="9">
        <v>5</v>
      </c>
      <c r="N204" s="7" t="e">
        <f>6-#REF!</f>
        <v>#REF!</v>
      </c>
      <c r="O204" s="9">
        <v>5</v>
      </c>
      <c r="P204" s="9">
        <v>5</v>
      </c>
      <c r="Q204" s="7" t="e">
        <f>6-#REF!</f>
        <v>#REF!</v>
      </c>
      <c r="R204" s="9">
        <v>5</v>
      </c>
      <c r="S204" s="9">
        <v>4</v>
      </c>
      <c r="T204" s="9">
        <v>5</v>
      </c>
      <c r="U204" s="8">
        <v>0</v>
      </c>
      <c r="V204" s="29" t="e">
        <f t="shared" si="3"/>
        <v>#REF!</v>
      </c>
    </row>
    <row r="205" spans="1:22" x14ac:dyDescent="0.3">
      <c r="A205" s="3" t="s">
        <v>462</v>
      </c>
      <c r="B205" s="4" t="s">
        <v>50</v>
      </c>
      <c r="C205" s="4">
        <v>1980</v>
      </c>
      <c r="D205" s="4" t="s">
        <v>463</v>
      </c>
      <c r="F205" s="9">
        <v>2</v>
      </c>
      <c r="G205" s="9">
        <v>5</v>
      </c>
      <c r="H205" s="9">
        <v>4</v>
      </c>
      <c r="I205" s="9">
        <v>5</v>
      </c>
      <c r="J205" s="9">
        <v>1</v>
      </c>
      <c r="K205" s="9">
        <v>2</v>
      </c>
      <c r="L205" s="9">
        <v>3</v>
      </c>
      <c r="M205" s="9">
        <v>4</v>
      </c>
      <c r="N205" s="7" t="e">
        <f>6-#REF!</f>
        <v>#REF!</v>
      </c>
      <c r="O205" s="9">
        <v>4</v>
      </c>
      <c r="P205" s="9">
        <v>4</v>
      </c>
      <c r="Q205" s="7" t="e">
        <f>6-#REF!</f>
        <v>#REF!</v>
      </c>
      <c r="R205" s="9">
        <v>3</v>
      </c>
      <c r="S205" s="9">
        <v>1</v>
      </c>
      <c r="T205" s="9">
        <v>3</v>
      </c>
      <c r="U205" s="8">
        <v>2</v>
      </c>
      <c r="V205" s="29" t="e">
        <f t="shared" si="3"/>
        <v>#REF!</v>
      </c>
    </row>
    <row r="206" spans="1:22" x14ac:dyDescent="0.3">
      <c r="A206" s="1" t="s">
        <v>464</v>
      </c>
      <c r="B206" s="2" t="s">
        <v>50</v>
      </c>
      <c r="C206" s="2">
        <v>2003</v>
      </c>
      <c r="D206" s="2" t="s">
        <v>465</v>
      </c>
      <c r="E206" s="64"/>
      <c r="F206" s="7">
        <v>1</v>
      </c>
      <c r="G206" s="7">
        <v>4</v>
      </c>
      <c r="H206" s="7">
        <v>4</v>
      </c>
      <c r="I206" s="7">
        <v>5</v>
      </c>
      <c r="J206" s="7">
        <v>4</v>
      </c>
      <c r="K206" s="7">
        <v>3</v>
      </c>
      <c r="L206" s="7">
        <v>4</v>
      </c>
      <c r="M206" s="7">
        <v>4</v>
      </c>
      <c r="N206" s="7" t="e">
        <f>6-#REF!</f>
        <v>#REF!</v>
      </c>
      <c r="O206" s="7">
        <v>4</v>
      </c>
      <c r="P206" s="7">
        <v>4</v>
      </c>
      <c r="Q206" s="7" t="e">
        <f>6-#REF!</f>
        <v>#REF!</v>
      </c>
      <c r="R206" s="7">
        <v>3</v>
      </c>
      <c r="S206" s="7">
        <v>4</v>
      </c>
      <c r="T206" s="7">
        <v>3</v>
      </c>
      <c r="U206" s="6" t="s">
        <v>52</v>
      </c>
      <c r="V206" s="29" t="e">
        <f t="shared" si="3"/>
        <v>#REF!</v>
      </c>
    </row>
    <row r="207" spans="1:22" x14ac:dyDescent="0.3">
      <c r="A207" s="1" t="s">
        <v>468</v>
      </c>
      <c r="B207" s="2" t="s">
        <v>50</v>
      </c>
      <c r="C207" s="2">
        <v>1992</v>
      </c>
      <c r="D207" s="2" t="s">
        <v>469</v>
      </c>
      <c r="F207" s="7">
        <v>2</v>
      </c>
      <c r="G207" s="7">
        <v>4</v>
      </c>
      <c r="H207" s="7">
        <v>3</v>
      </c>
      <c r="I207" s="7">
        <v>4</v>
      </c>
      <c r="J207" s="7">
        <v>2</v>
      </c>
      <c r="K207" s="7">
        <v>2</v>
      </c>
      <c r="L207" s="7">
        <v>2</v>
      </c>
      <c r="M207" s="7">
        <v>2</v>
      </c>
      <c r="N207" s="7" t="e">
        <f>6-#REF!</f>
        <v>#REF!</v>
      </c>
      <c r="O207" s="7">
        <v>2</v>
      </c>
      <c r="P207" s="7">
        <v>2</v>
      </c>
      <c r="Q207" s="7" t="e">
        <f>6-#REF!</f>
        <v>#REF!</v>
      </c>
      <c r="R207" s="7">
        <v>2</v>
      </c>
      <c r="S207" s="7">
        <v>2</v>
      </c>
      <c r="T207" s="7">
        <v>2</v>
      </c>
      <c r="U207" s="6">
        <v>1</v>
      </c>
      <c r="V207" s="29" t="e">
        <f t="shared" si="3"/>
        <v>#REF!</v>
      </c>
    </row>
    <row r="208" spans="1:22" x14ac:dyDescent="0.3">
      <c r="A208" s="3" t="s">
        <v>466</v>
      </c>
      <c r="B208" s="4" t="s">
        <v>50</v>
      </c>
      <c r="C208" s="4">
        <v>1984</v>
      </c>
      <c r="D208" s="4" t="s">
        <v>467</v>
      </c>
      <c r="F208" s="9">
        <v>3</v>
      </c>
      <c r="G208" s="9">
        <v>4</v>
      </c>
      <c r="H208" s="9">
        <v>2</v>
      </c>
      <c r="I208" s="9">
        <v>5</v>
      </c>
      <c r="J208" s="9">
        <v>4</v>
      </c>
      <c r="K208" s="9">
        <v>3</v>
      </c>
      <c r="L208" s="9">
        <v>2</v>
      </c>
      <c r="M208" s="9">
        <v>3</v>
      </c>
      <c r="N208" s="7" t="e">
        <f>6-#REF!</f>
        <v>#REF!</v>
      </c>
      <c r="O208" s="9">
        <v>4</v>
      </c>
      <c r="P208" s="9">
        <v>2</v>
      </c>
      <c r="Q208" s="7" t="e">
        <f>6-#REF!</f>
        <v>#REF!</v>
      </c>
      <c r="R208" s="9">
        <v>3</v>
      </c>
      <c r="S208" s="9">
        <v>3</v>
      </c>
      <c r="T208" s="9">
        <v>3</v>
      </c>
      <c r="U208" s="8">
        <v>1</v>
      </c>
      <c r="V208" s="29" t="e">
        <f t="shared" si="3"/>
        <v>#REF!</v>
      </c>
    </row>
    <row r="209" spans="1:22" x14ac:dyDescent="0.3">
      <c r="A209" s="3" t="s">
        <v>470</v>
      </c>
      <c r="B209" s="4" t="s">
        <v>50</v>
      </c>
      <c r="C209" s="4">
        <v>1998</v>
      </c>
      <c r="D209" s="4" t="s">
        <v>471</v>
      </c>
      <c r="E209" s="64"/>
      <c r="F209" s="9">
        <v>2</v>
      </c>
      <c r="G209" s="9">
        <v>5</v>
      </c>
      <c r="H209" s="9">
        <v>4</v>
      </c>
      <c r="I209" s="9">
        <v>5</v>
      </c>
      <c r="J209" s="9">
        <v>5</v>
      </c>
      <c r="K209" s="9">
        <v>2</v>
      </c>
      <c r="L209" s="9">
        <v>4</v>
      </c>
      <c r="M209" s="9">
        <v>5</v>
      </c>
      <c r="N209" s="7" t="e">
        <f>6-#REF!</f>
        <v>#REF!</v>
      </c>
      <c r="O209" s="9">
        <v>5</v>
      </c>
      <c r="P209" s="9">
        <v>4</v>
      </c>
      <c r="Q209" s="7" t="e">
        <f>6-#REF!</f>
        <v>#REF!</v>
      </c>
      <c r="R209" s="9">
        <v>4</v>
      </c>
      <c r="S209" s="9">
        <v>2</v>
      </c>
      <c r="T209" s="9">
        <v>1</v>
      </c>
      <c r="U209" s="8" t="s">
        <v>52</v>
      </c>
      <c r="V209" s="29" t="e">
        <f t="shared" si="3"/>
        <v>#REF!</v>
      </c>
    </row>
    <row r="210" spans="1:22" x14ac:dyDescent="0.3">
      <c r="A210" s="1" t="s">
        <v>472</v>
      </c>
      <c r="B210" s="2" t="s">
        <v>50</v>
      </c>
      <c r="C210" s="2">
        <v>1973</v>
      </c>
      <c r="D210" s="2" t="s">
        <v>473</v>
      </c>
      <c r="E210" s="64"/>
      <c r="F210" s="7">
        <v>4</v>
      </c>
      <c r="G210" s="7">
        <v>4</v>
      </c>
      <c r="H210" s="7">
        <v>4</v>
      </c>
      <c r="I210" s="7">
        <v>4</v>
      </c>
      <c r="J210" s="7">
        <v>4</v>
      </c>
      <c r="K210" s="7">
        <v>2</v>
      </c>
      <c r="L210" s="7">
        <v>2</v>
      </c>
      <c r="M210" s="7">
        <v>2</v>
      </c>
      <c r="N210" s="7" t="e">
        <f>6-#REF!</f>
        <v>#REF!</v>
      </c>
      <c r="O210" s="7">
        <v>4</v>
      </c>
      <c r="P210" s="7">
        <v>4</v>
      </c>
      <c r="Q210" s="7" t="e">
        <f>6-#REF!</f>
        <v>#REF!</v>
      </c>
      <c r="R210" s="7">
        <v>3</v>
      </c>
      <c r="S210" s="7">
        <v>4</v>
      </c>
      <c r="T210" s="7">
        <v>3</v>
      </c>
      <c r="U210" s="6"/>
      <c r="V210" s="29" t="e">
        <f t="shared" si="3"/>
        <v>#REF!</v>
      </c>
    </row>
    <row r="211" spans="1:22" x14ac:dyDescent="0.3">
      <c r="A211" s="3" t="s">
        <v>474</v>
      </c>
      <c r="B211" s="4" t="s">
        <v>50</v>
      </c>
      <c r="C211" s="4">
        <v>1999</v>
      </c>
      <c r="D211" s="4" t="s">
        <v>475</v>
      </c>
      <c r="F211" s="9">
        <v>4</v>
      </c>
      <c r="G211" s="9">
        <v>4</v>
      </c>
      <c r="H211" s="9">
        <v>4</v>
      </c>
      <c r="I211" s="9">
        <v>4</v>
      </c>
      <c r="J211" s="9">
        <v>5</v>
      </c>
      <c r="K211" s="9">
        <v>2</v>
      </c>
      <c r="L211" s="9">
        <v>4</v>
      </c>
      <c r="M211" s="9">
        <v>2</v>
      </c>
      <c r="N211" s="7" t="e">
        <f>6-#REF!</f>
        <v>#REF!</v>
      </c>
      <c r="O211" s="9">
        <v>3</v>
      </c>
      <c r="P211" s="9">
        <v>3</v>
      </c>
      <c r="Q211" s="7" t="e">
        <f>6-#REF!</f>
        <v>#REF!</v>
      </c>
      <c r="R211" s="9">
        <v>3</v>
      </c>
      <c r="S211" s="9">
        <v>4</v>
      </c>
      <c r="T211" s="9">
        <v>3</v>
      </c>
      <c r="U211" s="8">
        <v>1</v>
      </c>
      <c r="V211" s="29" t="e">
        <f t="shared" si="3"/>
        <v>#REF!</v>
      </c>
    </row>
    <row r="212" spans="1:22" x14ac:dyDescent="0.3">
      <c r="A212" s="3" t="s">
        <v>478</v>
      </c>
      <c r="B212" s="4" t="s">
        <v>50</v>
      </c>
      <c r="C212" s="4">
        <v>2000</v>
      </c>
      <c r="D212" s="4" t="s">
        <v>479</v>
      </c>
      <c r="F212" s="9">
        <v>4</v>
      </c>
      <c r="G212" s="9">
        <v>4</v>
      </c>
      <c r="H212" s="9">
        <v>2</v>
      </c>
      <c r="I212" s="9">
        <v>1</v>
      </c>
      <c r="J212" s="9">
        <v>4</v>
      </c>
      <c r="K212" s="9">
        <v>2</v>
      </c>
      <c r="L212" s="9">
        <v>4</v>
      </c>
      <c r="M212" s="9">
        <v>4</v>
      </c>
      <c r="N212" s="7" t="e">
        <f>6-#REF!</f>
        <v>#REF!</v>
      </c>
      <c r="O212" s="9">
        <v>4</v>
      </c>
      <c r="P212" s="9">
        <v>2</v>
      </c>
      <c r="Q212" s="7" t="e">
        <f>6-#REF!</f>
        <v>#REF!</v>
      </c>
      <c r="R212" s="9">
        <v>3</v>
      </c>
      <c r="S212" s="9">
        <v>1</v>
      </c>
      <c r="T212" s="9">
        <v>2</v>
      </c>
      <c r="U212" s="8">
        <v>1</v>
      </c>
      <c r="V212" s="29" t="e">
        <f t="shared" si="3"/>
        <v>#REF!</v>
      </c>
    </row>
    <row r="213" spans="1:22" x14ac:dyDescent="0.3">
      <c r="A213" s="1" t="s">
        <v>480</v>
      </c>
      <c r="B213" s="2" t="s">
        <v>50</v>
      </c>
      <c r="C213" s="2">
        <v>2000</v>
      </c>
      <c r="D213" s="2" t="s">
        <v>481</v>
      </c>
      <c r="F213" s="7">
        <v>2</v>
      </c>
      <c r="G213" s="7">
        <v>4</v>
      </c>
      <c r="H213" s="7">
        <v>4</v>
      </c>
      <c r="I213" s="7">
        <v>5</v>
      </c>
      <c r="J213" s="7">
        <v>5</v>
      </c>
      <c r="K213" s="7">
        <v>2</v>
      </c>
      <c r="L213" s="7">
        <v>4</v>
      </c>
      <c r="M213" s="7">
        <v>4</v>
      </c>
      <c r="N213" s="7" t="e">
        <f>6-#REF!</f>
        <v>#REF!</v>
      </c>
      <c r="O213" s="7">
        <v>5</v>
      </c>
      <c r="P213" s="7">
        <v>4</v>
      </c>
      <c r="Q213" s="7" t="e">
        <f>6-#REF!</f>
        <v>#REF!</v>
      </c>
      <c r="R213" s="7">
        <v>2</v>
      </c>
      <c r="S213" s="7">
        <v>2</v>
      </c>
      <c r="T213" s="7">
        <v>2</v>
      </c>
      <c r="U213" s="6">
        <v>0</v>
      </c>
      <c r="V213" s="29" t="e">
        <f t="shared" si="3"/>
        <v>#REF!</v>
      </c>
    </row>
    <row r="214" spans="1:22" x14ac:dyDescent="0.3">
      <c r="A214" s="1" t="s">
        <v>484</v>
      </c>
      <c r="B214" s="2" t="s">
        <v>50</v>
      </c>
      <c r="C214" s="2">
        <v>1999</v>
      </c>
      <c r="D214" s="2" t="s">
        <v>485</v>
      </c>
      <c r="F214" s="7">
        <v>1</v>
      </c>
      <c r="G214" s="7">
        <v>4</v>
      </c>
      <c r="H214" s="7">
        <v>4</v>
      </c>
      <c r="I214" s="7">
        <v>5</v>
      </c>
      <c r="J214" s="7">
        <v>4</v>
      </c>
      <c r="K214" s="7">
        <v>4</v>
      </c>
      <c r="L214" s="7">
        <v>4</v>
      </c>
      <c r="M214" s="7">
        <v>3</v>
      </c>
      <c r="N214" s="7" t="e">
        <f>6-#REF!</f>
        <v>#REF!</v>
      </c>
      <c r="O214" s="7">
        <v>4</v>
      </c>
      <c r="P214" s="7">
        <v>4</v>
      </c>
      <c r="Q214" s="7" t="e">
        <f>6-#REF!</f>
        <v>#REF!</v>
      </c>
      <c r="R214" s="7">
        <v>2</v>
      </c>
      <c r="S214" s="7">
        <v>4</v>
      </c>
      <c r="T214" s="7">
        <v>2</v>
      </c>
      <c r="U214" s="6">
        <v>1</v>
      </c>
      <c r="V214" s="29" t="e">
        <f t="shared" si="3"/>
        <v>#REF!</v>
      </c>
    </row>
    <row r="215" spans="1:22" x14ac:dyDescent="0.3">
      <c r="A215" s="3" t="s">
        <v>482</v>
      </c>
      <c r="B215" s="4" t="s">
        <v>50</v>
      </c>
      <c r="C215" s="4">
        <v>2000</v>
      </c>
      <c r="D215" s="4" t="s">
        <v>483</v>
      </c>
      <c r="F215" s="9">
        <v>2</v>
      </c>
      <c r="G215" s="9">
        <v>4</v>
      </c>
      <c r="H215" s="9">
        <v>4</v>
      </c>
      <c r="I215" s="9">
        <v>5</v>
      </c>
      <c r="J215" s="9">
        <v>5</v>
      </c>
      <c r="K215" s="9">
        <v>4</v>
      </c>
      <c r="L215" s="9">
        <v>4</v>
      </c>
      <c r="M215" s="9">
        <v>5</v>
      </c>
      <c r="N215" s="7" t="e">
        <f>6-#REF!</f>
        <v>#REF!</v>
      </c>
      <c r="O215" s="9">
        <v>4</v>
      </c>
      <c r="P215" s="9">
        <v>5</v>
      </c>
      <c r="Q215" s="7" t="e">
        <f>6-#REF!</f>
        <v>#REF!</v>
      </c>
      <c r="R215" s="9">
        <v>4</v>
      </c>
      <c r="S215" s="9">
        <v>5</v>
      </c>
      <c r="T215" s="9">
        <v>4</v>
      </c>
      <c r="U215" s="8">
        <v>0</v>
      </c>
      <c r="V215" s="29" t="e">
        <f t="shared" si="3"/>
        <v>#REF!</v>
      </c>
    </row>
    <row r="216" spans="1:22" x14ac:dyDescent="0.3">
      <c r="A216" s="3" t="s">
        <v>486</v>
      </c>
      <c r="B216" s="4" t="s">
        <v>50</v>
      </c>
      <c r="C216" s="4">
        <v>1999</v>
      </c>
      <c r="D216" s="4" t="s">
        <v>487</v>
      </c>
      <c r="F216" s="9">
        <v>2</v>
      </c>
      <c r="G216" s="9">
        <v>5</v>
      </c>
      <c r="H216" s="9">
        <v>4</v>
      </c>
      <c r="I216" s="9">
        <v>5</v>
      </c>
      <c r="J216" s="9">
        <v>5</v>
      </c>
      <c r="K216" s="9">
        <v>2</v>
      </c>
      <c r="L216" s="9">
        <v>4</v>
      </c>
      <c r="M216" s="9">
        <v>5</v>
      </c>
      <c r="N216" s="7" t="e">
        <f>6-#REF!</f>
        <v>#REF!</v>
      </c>
      <c r="O216" s="9">
        <v>5</v>
      </c>
      <c r="P216" s="9">
        <v>4</v>
      </c>
      <c r="Q216" s="7" t="e">
        <f>6-#REF!</f>
        <v>#REF!</v>
      </c>
      <c r="R216" s="9">
        <v>4</v>
      </c>
      <c r="S216" s="9">
        <v>4</v>
      </c>
      <c r="T216" s="9">
        <v>4</v>
      </c>
      <c r="U216" s="8">
        <v>0</v>
      </c>
      <c r="V216" s="29" t="e">
        <f t="shared" si="3"/>
        <v>#REF!</v>
      </c>
    </row>
    <row r="217" spans="1:22" x14ac:dyDescent="0.3">
      <c r="A217" s="1" t="s">
        <v>488</v>
      </c>
      <c r="B217" s="2" t="s">
        <v>50</v>
      </c>
      <c r="C217" s="2">
        <v>2000</v>
      </c>
      <c r="D217" s="2" t="s">
        <v>489</v>
      </c>
      <c r="F217" s="7">
        <v>2</v>
      </c>
      <c r="G217" s="7">
        <v>4</v>
      </c>
      <c r="H217" s="7">
        <v>2</v>
      </c>
      <c r="I217" s="7">
        <v>4</v>
      </c>
      <c r="J217" s="7">
        <v>5</v>
      </c>
      <c r="K217" s="7">
        <v>2</v>
      </c>
      <c r="L217" s="7">
        <v>2</v>
      </c>
      <c r="M217" s="7">
        <v>4</v>
      </c>
      <c r="N217" s="7" t="e">
        <f>6-#REF!</f>
        <v>#REF!</v>
      </c>
      <c r="O217" s="7">
        <v>4</v>
      </c>
      <c r="P217" s="7">
        <v>4</v>
      </c>
      <c r="Q217" s="7" t="e">
        <f>6-#REF!</f>
        <v>#REF!</v>
      </c>
      <c r="R217" s="7">
        <v>4</v>
      </c>
      <c r="S217" s="7">
        <v>4</v>
      </c>
      <c r="T217" s="7">
        <v>4</v>
      </c>
      <c r="U217" s="6">
        <v>2</v>
      </c>
      <c r="V217" s="29" t="e">
        <f t="shared" si="3"/>
        <v>#REF!</v>
      </c>
    </row>
    <row r="218" spans="1:22" x14ac:dyDescent="0.3">
      <c r="A218" s="3" t="s">
        <v>490</v>
      </c>
      <c r="B218" s="4" t="s">
        <v>50</v>
      </c>
      <c r="C218" s="4">
        <v>1997</v>
      </c>
      <c r="D218" s="4" t="s">
        <v>491</v>
      </c>
      <c r="F218" s="9">
        <v>5</v>
      </c>
      <c r="G218" s="9">
        <v>4</v>
      </c>
      <c r="H218" s="9">
        <v>4</v>
      </c>
      <c r="I218" s="9">
        <v>4</v>
      </c>
      <c r="J218" s="9">
        <v>4</v>
      </c>
      <c r="K218" s="9">
        <v>2</v>
      </c>
      <c r="L218" s="9">
        <v>3</v>
      </c>
      <c r="M218" s="9">
        <v>4</v>
      </c>
      <c r="N218" s="7" t="e">
        <f>6-#REF!</f>
        <v>#REF!</v>
      </c>
      <c r="O218" s="9">
        <v>4</v>
      </c>
      <c r="P218" s="9">
        <v>3</v>
      </c>
      <c r="Q218" s="7" t="e">
        <f>6-#REF!</f>
        <v>#REF!</v>
      </c>
      <c r="R218" s="9">
        <v>3</v>
      </c>
      <c r="S218" s="9">
        <v>4</v>
      </c>
      <c r="T218" s="9">
        <v>3</v>
      </c>
      <c r="U218" s="8">
        <v>2</v>
      </c>
      <c r="V218" s="29" t="e">
        <f t="shared" si="3"/>
        <v>#REF!</v>
      </c>
    </row>
    <row r="219" spans="1:22" x14ac:dyDescent="0.3">
      <c r="A219" s="1" t="s">
        <v>496</v>
      </c>
      <c r="B219" s="2" t="s">
        <v>50</v>
      </c>
      <c r="C219" s="2">
        <v>1965</v>
      </c>
      <c r="D219" s="2" t="s">
        <v>497</v>
      </c>
      <c r="F219" s="7">
        <v>4</v>
      </c>
      <c r="G219" s="7">
        <v>4</v>
      </c>
      <c r="H219" s="7">
        <v>4</v>
      </c>
      <c r="I219" s="7">
        <v>5</v>
      </c>
      <c r="J219" s="7">
        <v>5</v>
      </c>
      <c r="K219" s="7">
        <v>2</v>
      </c>
      <c r="L219" s="7">
        <v>2</v>
      </c>
      <c r="M219" s="7">
        <v>4</v>
      </c>
      <c r="N219" s="7" t="e">
        <f>6-#REF!</f>
        <v>#REF!</v>
      </c>
      <c r="O219" s="7">
        <v>2</v>
      </c>
      <c r="P219" s="7">
        <v>2</v>
      </c>
      <c r="Q219" s="7" t="e">
        <f>6-#REF!</f>
        <v>#REF!</v>
      </c>
      <c r="R219" s="7">
        <v>4</v>
      </c>
      <c r="S219" s="7">
        <v>4</v>
      </c>
      <c r="T219" s="7">
        <v>4</v>
      </c>
      <c r="U219" s="6">
        <v>3</v>
      </c>
      <c r="V219" s="29" t="e">
        <f t="shared" si="3"/>
        <v>#REF!</v>
      </c>
    </row>
    <row r="220" spans="1:22" x14ac:dyDescent="0.3">
      <c r="A220" s="1" t="s">
        <v>492</v>
      </c>
      <c r="B220" s="2" t="s">
        <v>50</v>
      </c>
      <c r="C220" s="2">
        <v>2002</v>
      </c>
      <c r="D220" s="2" t="s">
        <v>493</v>
      </c>
      <c r="F220" s="7">
        <v>2</v>
      </c>
      <c r="G220" s="7">
        <v>5</v>
      </c>
      <c r="H220" s="7">
        <v>5</v>
      </c>
      <c r="I220" s="7">
        <v>5</v>
      </c>
      <c r="J220" s="7">
        <v>5</v>
      </c>
      <c r="K220" s="7">
        <v>4</v>
      </c>
      <c r="L220" s="7">
        <v>4</v>
      </c>
      <c r="M220" s="7">
        <v>2</v>
      </c>
      <c r="N220" s="7" t="e">
        <f>6-#REF!</f>
        <v>#REF!</v>
      </c>
      <c r="O220" s="7">
        <v>4</v>
      </c>
      <c r="P220" s="7">
        <v>4</v>
      </c>
      <c r="Q220" s="7" t="e">
        <f>6-#REF!</f>
        <v>#REF!</v>
      </c>
      <c r="R220" s="7">
        <v>3</v>
      </c>
      <c r="S220" s="7">
        <v>4</v>
      </c>
      <c r="T220" s="7">
        <v>2</v>
      </c>
      <c r="U220" s="6">
        <v>0</v>
      </c>
      <c r="V220" s="29" t="e">
        <f t="shared" si="3"/>
        <v>#REF!</v>
      </c>
    </row>
    <row r="221" spans="1:22" x14ac:dyDescent="0.3">
      <c r="A221" s="3" t="s">
        <v>494</v>
      </c>
      <c r="B221" s="4" t="s">
        <v>50</v>
      </c>
      <c r="C221" s="4">
        <v>2000</v>
      </c>
      <c r="D221" s="4" t="s">
        <v>495</v>
      </c>
      <c r="E221" s="64"/>
      <c r="F221" s="9">
        <v>2</v>
      </c>
      <c r="G221" s="9">
        <v>4</v>
      </c>
      <c r="H221" s="9">
        <v>4</v>
      </c>
      <c r="I221" s="9">
        <v>4</v>
      </c>
      <c r="J221" s="9">
        <v>5</v>
      </c>
      <c r="K221" s="9">
        <v>4</v>
      </c>
      <c r="L221" s="9">
        <v>2</v>
      </c>
      <c r="M221" s="9">
        <v>4</v>
      </c>
      <c r="N221" s="7" t="e">
        <f>6-#REF!</f>
        <v>#REF!</v>
      </c>
      <c r="O221" s="9">
        <v>2</v>
      </c>
      <c r="P221" s="9">
        <v>2</v>
      </c>
      <c r="Q221" s="7" t="e">
        <f>6-#REF!</f>
        <v>#REF!</v>
      </c>
      <c r="R221" s="9">
        <v>3</v>
      </c>
      <c r="S221" s="9">
        <v>4</v>
      </c>
      <c r="T221" s="9">
        <v>3</v>
      </c>
      <c r="U221" s="8" t="s">
        <v>52</v>
      </c>
      <c r="V221" s="29" t="e">
        <f t="shared" si="3"/>
        <v>#REF!</v>
      </c>
    </row>
    <row r="222" spans="1:22" x14ac:dyDescent="0.3">
      <c r="A222" s="3" t="s">
        <v>498</v>
      </c>
      <c r="B222" s="4" t="s">
        <v>50</v>
      </c>
      <c r="C222" s="4">
        <v>2000</v>
      </c>
      <c r="D222" s="4" t="s">
        <v>499</v>
      </c>
      <c r="E222" s="64"/>
      <c r="F222" s="9">
        <v>1</v>
      </c>
      <c r="G222" s="9">
        <v>2</v>
      </c>
      <c r="H222" s="9">
        <v>1</v>
      </c>
      <c r="I222" s="9">
        <v>4</v>
      </c>
      <c r="J222" s="9">
        <v>5</v>
      </c>
      <c r="K222" s="9">
        <v>3</v>
      </c>
      <c r="L222" s="9">
        <v>3</v>
      </c>
      <c r="M222" s="9">
        <v>4</v>
      </c>
      <c r="N222" s="7" t="e">
        <f>6-#REF!</f>
        <v>#REF!</v>
      </c>
      <c r="O222" s="9">
        <v>5</v>
      </c>
      <c r="P222" s="9">
        <v>4</v>
      </c>
      <c r="Q222" s="7" t="e">
        <f>6-#REF!</f>
        <v>#REF!</v>
      </c>
      <c r="R222" s="9">
        <v>2</v>
      </c>
      <c r="S222" s="9">
        <v>1</v>
      </c>
      <c r="T222" s="9">
        <v>2</v>
      </c>
      <c r="U222" s="8" t="s">
        <v>52</v>
      </c>
      <c r="V222" s="29" t="e">
        <f t="shared" si="3"/>
        <v>#REF!</v>
      </c>
    </row>
    <row r="223" spans="1:22" x14ac:dyDescent="0.3">
      <c r="A223" s="1" t="s">
        <v>500</v>
      </c>
      <c r="B223" s="2" t="s">
        <v>50</v>
      </c>
      <c r="C223" s="2">
        <v>2000</v>
      </c>
      <c r="D223" s="2" t="s">
        <v>501</v>
      </c>
      <c r="F223" s="7">
        <v>2</v>
      </c>
      <c r="G223" s="7">
        <v>5</v>
      </c>
      <c r="H223" s="7">
        <v>2</v>
      </c>
      <c r="I223" s="7">
        <v>5</v>
      </c>
      <c r="J223" s="7">
        <v>5</v>
      </c>
      <c r="K223" s="7">
        <v>3</v>
      </c>
      <c r="L223" s="7">
        <v>4</v>
      </c>
      <c r="M223" s="7">
        <v>2</v>
      </c>
      <c r="N223" s="7" t="e">
        <f>6-#REF!</f>
        <v>#REF!</v>
      </c>
      <c r="O223" s="7">
        <v>5</v>
      </c>
      <c r="P223" s="7">
        <v>3</v>
      </c>
      <c r="Q223" s="7" t="e">
        <f>6-#REF!</f>
        <v>#REF!</v>
      </c>
      <c r="R223" s="7">
        <v>4</v>
      </c>
      <c r="S223" s="7">
        <v>4</v>
      </c>
      <c r="T223" s="7">
        <v>4</v>
      </c>
      <c r="U223" s="6">
        <v>2</v>
      </c>
      <c r="V223" s="29" t="e">
        <f t="shared" si="3"/>
        <v>#REF!</v>
      </c>
    </row>
    <row r="224" spans="1:22" x14ac:dyDescent="0.3">
      <c r="A224" s="3" t="s">
        <v>502</v>
      </c>
      <c r="B224" s="4" t="s">
        <v>50</v>
      </c>
      <c r="C224" s="4">
        <v>2001</v>
      </c>
      <c r="D224" s="4" t="s">
        <v>503</v>
      </c>
      <c r="E224" s="64"/>
      <c r="F224" s="9">
        <v>2</v>
      </c>
      <c r="G224" s="9">
        <v>5</v>
      </c>
      <c r="H224" s="9">
        <v>4</v>
      </c>
      <c r="I224" s="9">
        <v>5</v>
      </c>
      <c r="J224" s="9">
        <v>5</v>
      </c>
      <c r="K224" s="9">
        <v>2</v>
      </c>
      <c r="L224" s="9">
        <v>4</v>
      </c>
      <c r="M224" s="9">
        <v>2</v>
      </c>
      <c r="N224" s="7" t="e">
        <f>6-#REF!</f>
        <v>#REF!</v>
      </c>
      <c r="O224" s="9">
        <v>4</v>
      </c>
      <c r="P224" s="9">
        <v>2</v>
      </c>
      <c r="Q224" s="7" t="e">
        <f>6-#REF!</f>
        <v>#REF!</v>
      </c>
      <c r="R224" s="9">
        <v>4</v>
      </c>
      <c r="S224" s="9">
        <v>4</v>
      </c>
      <c r="T224" s="9">
        <v>4</v>
      </c>
      <c r="U224" s="8" t="s">
        <v>52</v>
      </c>
      <c r="V224" s="29" t="e">
        <f t="shared" si="3"/>
        <v>#REF!</v>
      </c>
    </row>
    <row r="225" spans="1:22" x14ac:dyDescent="0.3">
      <c r="A225" s="1" t="s">
        <v>504</v>
      </c>
      <c r="B225" s="2" t="s">
        <v>50</v>
      </c>
      <c r="C225" s="2">
        <v>1999</v>
      </c>
      <c r="D225" s="2" t="s">
        <v>505</v>
      </c>
      <c r="F225" s="7">
        <v>1</v>
      </c>
      <c r="G225" s="7">
        <v>5</v>
      </c>
      <c r="H225" s="7">
        <v>2</v>
      </c>
      <c r="I225" s="7">
        <v>5</v>
      </c>
      <c r="J225" s="7">
        <v>5</v>
      </c>
      <c r="K225" s="7">
        <v>2</v>
      </c>
      <c r="L225" s="7">
        <v>4</v>
      </c>
      <c r="M225" s="7">
        <v>4</v>
      </c>
      <c r="N225" s="7" t="e">
        <f>6-#REF!</f>
        <v>#REF!</v>
      </c>
      <c r="O225" s="7">
        <v>5</v>
      </c>
      <c r="P225" s="7">
        <v>5</v>
      </c>
      <c r="Q225" s="7" t="e">
        <f>6-#REF!</f>
        <v>#REF!</v>
      </c>
      <c r="R225" s="7">
        <v>4</v>
      </c>
      <c r="S225" s="7">
        <v>4</v>
      </c>
      <c r="T225" s="7">
        <v>5</v>
      </c>
      <c r="U225" s="6">
        <v>1</v>
      </c>
      <c r="V225" s="29" t="e">
        <f t="shared" si="3"/>
        <v>#REF!</v>
      </c>
    </row>
    <row r="226" spans="1:22" x14ac:dyDescent="0.3">
      <c r="A226" s="3" t="s">
        <v>506</v>
      </c>
      <c r="B226" s="4" t="s">
        <v>50</v>
      </c>
      <c r="C226" s="4">
        <v>2000</v>
      </c>
      <c r="D226" s="4" t="s">
        <v>507</v>
      </c>
      <c r="E226" s="64"/>
      <c r="F226" s="9">
        <v>2</v>
      </c>
      <c r="G226" s="9">
        <v>4</v>
      </c>
      <c r="H226" s="9">
        <v>2</v>
      </c>
      <c r="I226" s="9">
        <v>5</v>
      </c>
      <c r="J226" s="9">
        <v>5</v>
      </c>
      <c r="K226" s="9">
        <v>2</v>
      </c>
      <c r="L226" s="9">
        <v>3</v>
      </c>
      <c r="M226" s="9">
        <v>4</v>
      </c>
      <c r="N226" s="7" t="e">
        <f>6-#REF!</f>
        <v>#REF!</v>
      </c>
      <c r="O226" s="9">
        <v>5</v>
      </c>
      <c r="P226" s="9">
        <v>2</v>
      </c>
      <c r="Q226" s="7" t="e">
        <f>6-#REF!</f>
        <v>#REF!</v>
      </c>
      <c r="R226" s="9">
        <v>2</v>
      </c>
      <c r="S226" s="9">
        <v>2</v>
      </c>
      <c r="T226" s="9">
        <v>2</v>
      </c>
      <c r="U226" s="8" t="s">
        <v>52</v>
      </c>
      <c r="V226" s="29" t="e">
        <f t="shared" si="3"/>
        <v>#REF!</v>
      </c>
    </row>
    <row r="227" spans="1:22" x14ac:dyDescent="0.3">
      <c r="A227" s="1" t="s">
        <v>508</v>
      </c>
      <c r="B227" s="2" t="s">
        <v>50</v>
      </c>
      <c r="C227" s="2">
        <v>2000</v>
      </c>
      <c r="D227" s="2" t="s">
        <v>509</v>
      </c>
      <c r="F227" s="7">
        <v>1</v>
      </c>
      <c r="G227" s="7">
        <v>5</v>
      </c>
      <c r="H227" s="7">
        <v>4</v>
      </c>
      <c r="I227" s="7">
        <v>5</v>
      </c>
      <c r="J227" s="7">
        <v>5</v>
      </c>
      <c r="K227" s="7">
        <v>4</v>
      </c>
      <c r="L227" s="7">
        <v>2</v>
      </c>
      <c r="M227" s="7">
        <v>5</v>
      </c>
      <c r="N227" s="7" t="e">
        <f>6-#REF!</f>
        <v>#REF!</v>
      </c>
      <c r="O227" s="7">
        <v>5</v>
      </c>
      <c r="P227" s="7">
        <v>5</v>
      </c>
      <c r="Q227" s="7" t="e">
        <f>6-#REF!</f>
        <v>#REF!</v>
      </c>
      <c r="R227" s="7">
        <v>3</v>
      </c>
      <c r="S227" s="7">
        <v>4</v>
      </c>
      <c r="T227" s="7">
        <v>3</v>
      </c>
      <c r="U227" s="6">
        <v>0</v>
      </c>
      <c r="V227" s="29" t="e">
        <f t="shared" si="3"/>
        <v>#REF!</v>
      </c>
    </row>
    <row r="228" spans="1:22" x14ac:dyDescent="0.3">
      <c r="A228" s="3" t="s">
        <v>510</v>
      </c>
      <c r="B228" s="4" t="s">
        <v>50</v>
      </c>
      <c r="C228" s="4">
        <v>2002</v>
      </c>
      <c r="D228" s="4" t="s">
        <v>511</v>
      </c>
      <c r="E228" s="64"/>
      <c r="F228" s="9">
        <v>4</v>
      </c>
      <c r="G228" s="9">
        <v>4</v>
      </c>
      <c r="H228" s="9">
        <v>4</v>
      </c>
      <c r="I228" s="9">
        <v>5</v>
      </c>
      <c r="J228" s="9">
        <v>5</v>
      </c>
      <c r="K228" s="9">
        <v>4</v>
      </c>
      <c r="L228" s="9">
        <v>5</v>
      </c>
      <c r="M228" s="9">
        <v>5</v>
      </c>
      <c r="N228" s="7" t="e">
        <f>6-#REF!</f>
        <v>#REF!</v>
      </c>
      <c r="O228" s="9">
        <v>4</v>
      </c>
      <c r="P228" s="9">
        <v>5</v>
      </c>
      <c r="Q228" s="7" t="e">
        <f>6-#REF!</f>
        <v>#REF!</v>
      </c>
      <c r="R228" s="9">
        <v>3</v>
      </c>
      <c r="S228" s="9">
        <v>5</v>
      </c>
      <c r="T228" s="9">
        <v>3</v>
      </c>
      <c r="U228" s="8" t="s">
        <v>52</v>
      </c>
      <c r="V228" s="29" t="e">
        <f t="shared" si="3"/>
        <v>#REF!</v>
      </c>
    </row>
    <row r="229" spans="1:22" x14ac:dyDescent="0.3">
      <c r="A229" s="1" t="s">
        <v>512</v>
      </c>
      <c r="B229" s="2" t="s">
        <v>50</v>
      </c>
      <c r="C229" s="2">
        <v>1999</v>
      </c>
      <c r="D229" s="2" t="s">
        <v>513</v>
      </c>
      <c r="E229" s="64"/>
      <c r="F229" s="7">
        <v>1</v>
      </c>
      <c r="G229" s="7">
        <v>2</v>
      </c>
      <c r="H229" s="7">
        <v>1</v>
      </c>
      <c r="I229" s="7">
        <v>5</v>
      </c>
      <c r="J229" s="7">
        <v>4</v>
      </c>
      <c r="K229" s="7">
        <v>3</v>
      </c>
      <c r="L229" s="7">
        <v>4</v>
      </c>
      <c r="M229" s="7">
        <v>4</v>
      </c>
      <c r="N229" s="7" t="e">
        <f>6-#REF!</f>
        <v>#REF!</v>
      </c>
      <c r="O229" s="7">
        <v>4</v>
      </c>
      <c r="P229" s="7">
        <v>4</v>
      </c>
      <c r="Q229" s="7" t="e">
        <f>6-#REF!</f>
        <v>#REF!</v>
      </c>
      <c r="R229" s="7">
        <v>3</v>
      </c>
      <c r="S229" s="7">
        <v>2</v>
      </c>
      <c r="T229" s="7">
        <v>3</v>
      </c>
      <c r="U229" s="6" t="s">
        <v>52</v>
      </c>
      <c r="V229" s="29" t="e">
        <f t="shared" si="3"/>
        <v>#REF!</v>
      </c>
    </row>
    <row r="230" spans="1:22" x14ac:dyDescent="0.3">
      <c r="A230" s="1" t="s">
        <v>516</v>
      </c>
      <c r="B230" s="2" t="s">
        <v>50</v>
      </c>
      <c r="C230" s="2">
        <v>2002</v>
      </c>
      <c r="D230" s="2" t="s">
        <v>517</v>
      </c>
      <c r="F230" s="7">
        <v>2</v>
      </c>
      <c r="G230" s="7">
        <v>5</v>
      </c>
      <c r="H230" s="7">
        <v>5</v>
      </c>
      <c r="I230" s="7">
        <v>5</v>
      </c>
      <c r="J230" s="7">
        <v>5</v>
      </c>
      <c r="K230" s="7">
        <v>5</v>
      </c>
      <c r="L230" s="7">
        <v>5</v>
      </c>
      <c r="M230" s="7">
        <v>5</v>
      </c>
      <c r="N230" s="7" t="e">
        <f>6-#REF!</f>
        <v>#REF!</v>
      </c>
      <c r="O230" s="7">
        <v>5</v>
      </c>
      <c r="P230" s="7">
        <v>5</v>
      </c>
      <c r="Q230" s="7" t="e">
        <f>6-#REF!</f>
        <v>#REF!</v>
      </c>
      <c r="R230" s="7">
        <v>5</v>
      </c>
      <c r="S230" s="7">
        <v>5</v>
      </c>
      <c r="T230" s="7">
        <v>5</v>
      </c>
      <c r="U230" s="6">
        <v>3</v>
      </c>
      <c r="V230" s="29" t="e">
        <f t="shared" si="3"/>
        <v>#REF!</v>
      </c>
    </row>
    <row r="231" spans="1:22" x14ac:dyDescent="0.3">
      <c r="A231" s="3" t="s">
        <v>514</v>
      </c>
      <c r="B231" s="4" t="s">
        <v>50</v>
      </c>
      <c r="C231" s="4">
        <v>2001</v>
      </c>
      <c r="D231" s="4" t="s">
        <v>515</v>
      </c>
      <c r="F231" s="9">
        <v>1</v>
      </c>
      <c r="G231" s="9">
        <v>3</v>
      </c>
      <c r="H231" s="9">
        <v>3</v>
      </c>
      <c r="I231" s="9">
        <v>5</v>
      </c>
      <c r="J231" s="9">
        <v>5</v>
      </c>
      <c r="K231" s="9">
        <v>2</v>
      </c>
      <c r="L231" s="9">
        <v>4</v>
      </c>
      <c r="M231" s="9">
        <v>5</v>
      </c>
      <c r="N231" s="7" t="e">
        <f>6-#REF!</f>
        <v>#REF!</v>
      </c>
      <c r="O231" s="9">
        <v>5</v>
      </c>
      <c r="P231" s="9">
        <v>3</v>
      </c>
      <c r="Q231" s="7" t="e">
        <f>6-#REF!</f>
        <v>#REF!</v>
      </c>
      <c r="R231" s="9">
        <v>2</v>
      </c>
      <c r="S231" s="9">
        <v>4</v>
      </c>
      <c r="T231" s="9">
        <v>3</v>
      </c>
      <c r="U231" s="8">
        <v>1</v>
      </c>
      <c r="V231" s="29" t="e">
        <f t="shared" si="3"/>
        <v>#REF!</v>
      </c>
    </row>
    <row r="232" spans="1:22" x14ac:dyDescent="0.3">
      <c r="A232" s="3" t="s">
        <v>518</v>
      </c>
      <c r="B232" s="4" t="s">
        <v>50</v>
      </c>
      <c r="C232" s="4">
        <v>1999</v>
      </c>
      <c r="D232" s="4" t="s">
        <v>519</v>
      </c>
      <c r="E232" s="64"/>
      <c r="F232" s="9">
        <v>2</v>
      </c>
      <c r="G232" s="9">
        <v>5</v>
      </c>
      <c r="H232" s="9">
        <v>2</v>
      </c>
      <c r="I232" s="9">
        <v>5</v>
      </c>
      <c r="J232" s="9">
        <v>5</v>
      </c>
      <c r="K232" s="9">
        <v>3</v>
      </c>
      <c r="L232" s="9">
        <v>5</v>
      </c>
      <c r="M232" s="9">
        <v>5</v>
      </c>
      <c r="N232" s="7" t="e">
        <f>6-#REF!</f>
        <v>#REF!</v>
      </c>
      <c r="O232" s="9">
        <v>5</v>
      </c>
      <c r="P232" s="9">
        <v>5</v>
      </c>
      <c r="Q232" s="7" t="e">
        <f>6-#REF!</f>
        <v>#REF!</v>
      </c>
      <c r="R232" s="9">
        <v>5</v>
      </c>
      <c r="S232" s="9">
        <v>5</v>
      </c>
      <c r="T232" s="9">
        <v>5</v>
      </c>
      <c r="U232" s="8"/>
      <c r="V232" s="29" t="e">
        <f t="shared" si="3"/>
        <v>#REF!</v>
      </c>
    </row>
    <row r="233" spans="1:22" x14ac:dyDescent="0.3">
      <c r="A233" s="5" t="s">
        <v>520</v>
      </c>
      <c r="B233" s="5" t="s">
        <v>50</v>
      </c>
      <c r="C233" s="5">
        <v>1992</v>
      </c>
      <c r="D233" s="5" t="s">
        <v>521</v>
      </c>
      <c r="F233" s="11">
        <v>4</v>
      </c>
      <c r="G233" s="11">
        <v>4</v>
      </c>
      <c r="H233" s="11">
        <v>4</v>
      </c>
      <c r="I233" s="11">
        <v>5</v>
      </c>
      <c r="J233" s="11">
        <v>5</v>
      </c>
      <c r="K233" s="11">
        <v>4</v>
      </c>
      <c r="L233" s="11">
        <v>4</v>
      </c>
      <c r="M233" s="11">
        <v>4</v>
      </c>
      <c r="N233" s="7" t="e">
        <f>6-#REF!</f>
        <v>#REF!</v>
      </c>
      <c r="O233" s="11">
        <v>4</v>
      </c>
      <c r="P233" s="11">
        <v>5</v>
      </c>
      <c r="Q233" s="7" t="e">
        <f>6-#REF!</f>
        <v>#REF!</v>
      </c>
      <c r="R233" s="11">
        <v>4</v>
      </c>
      <c r="S233" s="11">
        <v>4</v>
      </c>
      <c r="T233" s="11">
        <v>3</v>
      </c>
      <c r="U233" s="10">
        <v>2</v>
      </c>
      <c r="V233" s="29" t="e">
        <f t="shared" si="3"/>
        <v>#REF!</v>
      </c>
    </row>
    <row r="234" spans="1:22" x14ac:dyDescent="0.3">
      <c r="A234" s="12" t="s">
        <v>522</v>
      </c>
      <c r="B234" s="12" t="s">
        <v>50</v>
      </c>
      <c r="C234" s="12">
        <v>1998</v>
      </c>
      <c r="D234" s="12" t="s">
        <v>523</v>
      </c>
      <c r="F234" s="14">
        <v>1</v>
      </c>
      <c r="G234" s="14">
        <v>4</v>
      </c>
      <c r="H234" s="14">
        <v>2</v>
      </c>
      <c r="I234" s="14">
        <v>5</v>
      </c>
      <c r="J234" s="14">
        <v>5</v>
      </c>
      <c r="K234" s="14">
        <v>2</v>
      </c>
      <c r="L234" s="14">
        <v>4</v>
      </c>
      <c r="M234" s="14">
        <v>2</v>
      </c>
      <c r="N234" s="7" t="e">
        <f>6-#REF!</f>
        <v>#REF!</v>
      </c>
      <c r="O234" s="14">
        <v>3</v>
      </c>
      <c r="P234" s="14">
        <v>4</v>
      </c>
      <c r="Q234" s="7" t="e">
        <f>6-#REF!</f>
        <v>#REF!</v>
      </c>
      <c r="R234" s="14">
        <v>3</v>
      </c>
      <c r="S234" s="14">
        <v>2</v>
      </c>
      <c r="T234" s="14">
        <v>2</v>
      </c>
      <c r="U234" s="13">
        <v>1</v>
      </c>
      <c r="V234" s="29" t="e">
        <f t="shared" si="3"/>
        <v>#REF!</v>
      </c>
    </row>
    <row r="235" spans="1:22" x14ac:dyDescent="0.3">
      <c r="A235" s="5" t="s">
        <v>524</v>
      </c>
      <c r="B235" s="5" t="s">
        <v>50</v>
      </c>
      <c r="C235" s="5">
        <v>1984</v>
      </c>
      <c r="D235" s="5" t="s">
        <v>525</v>
      </c>
      <c r="E235" s="64"/>
      <c r="F235" s="11">
        <v>1</v>
      </c>
      <c r="G235" s="11">
        <v>5</v>
      </c>
      <c r="H235" s="11">
        <v>5</v>
      </c>
      <c r="I235" s="11">
        <v>5</v>
      </c>
      <c r="J235" s="11">
        <v>5</v>
      </c>
      <c r="K235" s="11">
        <v>5</v>
      </c>
      <c r="L235" s="11">
        <v>5</v>
      </c>
      <c r="M235" s="11">
        <v>5</v>
      </c>
      <c r="N235" s="7" t="e">
        <f>6-#REF!</f>
        <v>#REF!</v>
      </c>
      <c r="O235" s="11">
        <v>5</v>
      </c>
      <c r="P235" s="11">
        <v>5</v>
      </c>
      <c r="Q235" s="7" t="e">
        <f>6-#REF!</f>
        <v>#REF!</v>
      </c>
      <c r="R235" s="11">
        <v>5</v>
      </c>
      <c r="S235" s="11">
        <v>5</v>
      </c>
      <c r="T235" s="11">
        <v>4</v>
      </c>
      <c r="U235" s="10"/>
      <c r="V235" s="29" t="e">
        <f t="shared" si="3"/>
        <v>#REF!</v>
      </c>
    </row>
    <row r="236" spans="1:22" x14ac:dyDescent="0.3">
      <c r="A236" s="5" t="s">
        <v>528</v>
      </c>
      <c r="B236" s="5" t="s">
        <v>50</v>
      </c>
      <c r="C236" s="5">
        <v>1993</v>
      </c>
      <c r="D236" s="5" t="s">
        <v>529</v>
      </c>
      <c r="F236" s="11">
        <v>2</v>
      </c>
      <c r="G236" s="11">
        <v>4</v>
      </c>
      <c r="H236" s="11">
        <v>4</v>
      </c>
      <c r="I236" s="11">
        <v>4</v>
      </c>
      <c r="J236" s="11">
        <v>4</v>
      </c>
      <c r="K236" s="11">
        <v>3</v>
      </c>
      <c r="L236" s="11">
        <v>5</v>
      </c>
      <c r="M236" s="11">
        <v>4</v>
      </c>
      <c r="N236" s="7" t="e">
        <f>6-#REF!</f>
        <v>#REF!</v>
      </c>
      <c r="O236" s="11">
        <v>4</v>
      </c>
      <c r="P236" s="11">
        <v>4</v>
      </c>
      <c r="Q236" s="7" t="e">
        <f>6-#REF!</f>
        <v>#REF!</v>
      </c>
      <c r="R236" s="11">
        <v>4</v>
      </c>
      <c r="S236" s="11">
        <v>3</v>
      </c>
      <c r="T236" s="11">
        <v>4</v>
      </c>
      <c r="U236" s="10">
        <v>2</v>
      </c>
      <c r="V236" s="29" t="e">
        <f t="shared" si="3"/>
        <v>#REF!</v>
      </c>
    </row>
    <row r="237" spans="1:22" x14ac:dyDescent="0.3">
      <c r="A237" s="12" t="s">
        <v>526</v>
      </c>
      <c r="B237" s="12" t="s">
        <v>50</v>
      </c>
      <c r="C237" s="12">
        <v>2001</v>
      </c>
      <c r="D237" s="12" t="s">
        <v>527</v>
      </c>
      <c r="F237" s="14">
        <v>1</v>
      </c>
      <c r="G237" s="14">
        <v>4</v>
      </c>
      <c r="H237" s="14">
        <v>2</v>
      </c>
      <c r="I237" s="14">
        <v>3</v>
      </c>
      <c r="J237" s="14">
        <v>4</v>
      </c>
      <c r="K237" s="14">
        <v>2</v>
      </c>
      <c r="L237" s="14">
        <v>2</v>
      </c>
      <c r="M237" s="14">
        <v>2</v>
      </c>
      <c r="N237" s="7" t="e">
        <f>6-#REF!</f>
        <v>#REF!</v>
      </c>
      <c r="O237" s="14">
        <v>4</v>
      </c>
      <c r="P237" s="14">
        <v>4</v>
      </c>
      <c r="Q237" s="7" t="e">
        <f>6-#REF!</f>
        <v>#REF!</v>
      </c>
      <c r="R237" s="14">
        <v>4</v>
      </c>
      <c r="S237" s="14">
        <v>2</v>
      </c>
      <c r="T237" s="14">
        <v>4</v>
      </c>
      <c r="U237" s="13">
        <v>0</v>
      </c>
      <c r="V237" s="29" t="e">
        <f t="shared" si="3"/>
        <v>#REF!</v>
      </c>
    </row>
    <row r="238" spans="1:22" x14ac:dyDescent="0.3">
      <c r="A238" s="12" t="s">
        <v>530</v>
      </c>
      <c r="B238" s="12" t="s">
        <v>50</v>
      </c>
      <c r="C238" s="12">
        <v>2001</v>
      </c>
      <c r="D238" s="12" t="s">
        <v>531</v>
      </c>
      <c r="F238" s="14">
        <v>1</v>
      </c>
      <c r="G238" s="14">
        <v>5</v>
      </c>
      <c r="H238" s="14">
        <v>4</v>
      </c>
      <c r="I238" s="14">
        <v>4</v>
      </c>
      <c r="J238" s="14">
        <v>2</v>
      </c>
      <c r="K238" s="14">
        <v>2</v>
      </c>
      <c r="L238" s="14">
        <v>2</v>
      </c>
      <c r="M238" s="14">
        <v>4</v>
      </c>
      <c r="N238" s="7" t="e">
        <f>6-#REF!</f>
        <v>#REF!</v>
      </c>
      <c r="O238" s="14">
        <v>4</v>
      </c>
      <c r="P238" s="14">
        <v>2</v>
      </c>
      <c r="Q238" s="7" t="e">
        <f>6-#REF!</f>
        <v>#REF!</v>
      </c>
      <c r="R238" s="14">
        <v>2</v>
      </c>
      <c r="S238" s="14">
        <v>4</v>
      </c>
      <c r="T238" s="14">
        <v>2</v>
      </c>
      <c r="U238" s="13">
        <v>1</v>
      </c>
      <c r="V238" s="29" t="e">
        <f t="shared" si="3"/>
        <v>#REF!</v>
      </c>
    </row>
    <row r="239" spans="1:22" x14ac:dyDescent="0.3">
      <c r="A239" s="5" t="s">
        <v>532</v>
      </c>
      <c r="B239" s="5" t="s">
        <v>50</v>
      </c>
      <c r="C239" s="5">
        <v>1990</v>
      </c>
      <c r="D239" s="5" t="s">
        <v>533</v>
      </c>
      <c r="F239" s="11">
        <v>2</v>
      </c>
      <c r="G239" s="11">
        <v>5</v>
      </c>
      <c r="H239" s="11">
        <v>4</v>
      </c>
      <c r="I239" s="11">
        <v>5</v>
      </c>
      <c r="J239" s="11">
        <v>4</v>
      </c>
      <c r="K239" s="11">
        <v>2</v>
      </c>
      <c r="L239" s="11">
        <v>2</v>
      </c>
      <c r="M239" s="11">
        <v>4</v>
      </c>
      <c r="N239" s="7" t="e">
        <f>6-#REF!</f>
        <v>#REF!</v>
      </c>
      <c r="O239" s="11">
        <v>4</v>
      </c>
      <c r="P239" s="11">
        <v>5</v>
      </c>
      <c r="Q239" s="7" t="e">
        <f>6-#REF!</f>
        <v>#REF!</v>
      </c>
      <c r="R239" s="11">
        <v>4</v>
      </c>
      <c r="S239" s="11">
        <v>4</v>
      </c>
      <c r="T239" s="11">
        <v>2</v>
      </c>
      <c r="U239" s="10">
        <v>0</v>
      </c>
      <c r="V239" s="29" t="e">
        <f t="shared" si="3"/>
        <v>#REF!</v>
      </c>
    </row>
    <row r="240" spans="1:22" x14ac:dyDescent="0.3">
      <c r="A240" s="12" t="s">
        <v>534</v>
      </c>
      <c r="B240" s="12" t="s">
        <v>50</v>
      </c>
      <c r="C240" s="12">
        <v>1972</v>
      </c>
      <c r="D240" s="12" t="s">
        <v>535</v>
      </c>
      <c r="F240" s="14">
        <v>2</v>
      </c>
      <c r="G240" s="14">
        <v>5</v>
      </c>
      <c r="H240" s="14">
        <v>5</v>
      </c>
      <c r="I240" s="14">
        <v>5</v>
      </c>
      <c r="J240" s="14">
        <v>5</v>
      </c>
      <c r="K240" s="14">
        <v>2</v>
      </c>
      <c r="L240" s="14">
        <v>5</v>
      </c>
      <c r="M240" s="14">
        <v>5</v>
      </c>
      <c r="N240" s="7" t="e">
        <f>6-#REF!</f>
        <v>#REF!</v>
      </c>
      <c r="O240" s="14">
        <v>5</v>
      </c>
      <c r="P240" s="14">
        <v>4</v>
      </c>
      <c r="Q240" s="7" t="e">
        <f>6-#REF!</f>
        <v>#REF!</v>
      </c>
      <c r="R240" s="14">
        <v>4</v>
      </c>
      <c r="S240" s="14">
        <v>5</v>
      </c>
      <c r="T240" s="14">
        <v>4</v>
      </c>
      <c r="U240" s="13">
        <v>0</v>
      </c>
      <c r="V240" s="29" t="e">
        <f t="shared" si="3"/>
        <v>#REF!</v>
      </c>
    </row>
    <row r="241" spans="1:22" x14ac:dyDescent="0.3">
      <c r="A241" s="5" t="s">
        <v>541</v>
      </c>
      <c r="B241" s="5" t="s">
        <v>50</v>
      </c>
      <c r="C241" s="5">
        <v>2001</v>
      </c>
      <c r="D241" s="5" t="s">
        <v>542</v>
      </c>
      <c r="F241" s="11">
        <v>4</v>
      </c>
      <c r="G241" s="11">
        <v>2</v>
      </c>
      <c r="H241" s="11">
        <v>1</v>
      </c>
      <c r="I241" s="11">
        <v>5</v>
      </c>
      <c r="J241" s="11">
        <v>3</v>
      </c>
      <c r="K241" s="11">
        <v>4</v>
      </c>
      <c r="L241" s="11">
        <v>5</v>
      </c>
      <c r="M241" s="11">
        <v>4</v>
      </c>
      <c r="N241" s="7" t="e">
        <f>6-#REF!</f>
        <v>#REF!</v>
      </c>
      <c r="O241" s="11">
        <v>4</v>
      </c>
      <c r="P241" s="11">
        <v>3</v>
      </c>
      <c r="Q241" s="7" t="e">
        <f>6-#REF!</f>
        <v>#REF!</v>
      </c>
      <c r="R241" s="11">
        <v>4</v>
      </c>
      <c r="S241" s="11">
        <v>2</v>
      </c>
      <c r="T241" s="11">
        <v>2</v>
      </c>
      <c r="U241" s="10">
        <v>0</v>
      </c>
      <c r="V241" s="29" t="e">
        <f t="shared" si="3"/>
        <v>#REF!</v>
      </c>
    </row>
    <row r="242" spans="1:22" x14ac:dyDescent="0.3">
      <c r="A242" s="12" t="s">
        <v>539</v>
      </c>
      <c r="B242" s="12" t="s">
        <v>50</v>
      </c>
      <c r="C242" s="12">
        <v>2000</v>
      </c>
      <c r="D242" s="12" t="s">
        <v>540</v>
      </c>
      <c r="E242" s="14"/>
      <c r="F242" s="14">
        <v>1</v>
      </c>
      <c r="G242" s="14">
        <v>3</v>
      </c>
      <c r="H242" s="14">
        <v>2</v>
      </c>
      <c r="I242" s="14">
        <v>5</v>
      </c>
      <c r="J242" s="14">
        <v>3</v>
      </c>
      <c r="K242" s="14">
        <v>1</v>
      </c>
      <c r="L242" s="14">
        <v>1</v>
      </c>
      <c r="M242" s="14">
        <v>4</v>
      </c>
      <c r="N242" s="7" t="e">
        <f>6-#REF!</f>
        <v>#REF!</v>
      </c>
      <c r="O242" s="14">
        <v>4</v>
      </c>
      <c r="P242" s="14">
        <v>4</v>
      </c>
      <c r="Q242" s="7" t="e">
        <f>6-#REF!</f>
        <v>#REF!</v>
      </c>
      <c r="R242" s="14">
        <v>1</v>
      </c>
      <c r="S242" s="14">
        <v>1</v>
      </c>
      <c r="T242" s="14">
        <v>1</v>
      </c>
      <c r="U242" s="13" t="s">
        <v>52</v>
      </c>
      <c r="V242" s="29" t="e">
        <f t="shared" si="3"/>
        <v>#REF!</v>
      </c>
    </row>
    <row r="243" spans="1:22" x14ac:dyDescent="0.3">
      <c r="A243" s="12" t="s">
        <v>543</v>
      </c>
      <c r="B243" s="12" t="s">
        <v>50</v>
      </c>
      <c r="C243" s="12">
        <v>2002</v>
      </c>
      <c r="D243" s="12" t="s">
        <v>544</v>
      </c>
      <c r="F243" s="14">
        <v>2</v>
      </c>
      <c r="G243" s="14">
        <v>5</v>
      </c>
      <c r="H243" s="14">
        <v>4</v>
      </c>
      <c r="I243" s="14">
        <v>5</v>
      </c>
      <c r="J243" s="14">
        <v>5</v>
      </c>
      <c r="K243" s="14">
        <v>4</v>
      </c>
      <c r="L243" s="14">
        <v>4</v>
      </c>
      <c r="M243" s="14">
        <v>5</v>
      </c>
      <c r="N243" s="7" t="e">
        <f>6-#REF!</f>
        <v>#REF!</v>
      </c>
      <c r="O243" s="14">
        <v>5</v>
      </c>
      <c r="P243" s="14">
        <v>5</v>
      </c>
      <c r="Q243" s="7" t="e">
        <f>6-#REF!</f>
        <v>#REF!</v>
      </c>
      <c r="R243" s="14">
        <v>4</v>
      </c>
      <c r="S243" s="14">
        <v>5</v>
      </c>
      <c r="T243" s="14">
        <v>4</v>
      </c>
      <c r="U243" s="13">
        <v>0</v>
      </c>
      <c r="V243" s="29" t="e">
        <f t="shared" si="3"/>
        <v>#REF!</v>
      </c>
    </row>
    <row r="244" spans="1:22" x14ac:dyDescent="0.3">
      <c r="A244" s="5" t="s">
        <v>545</v>
      </c>
      <c r="B244" s="5" t="s">
        <v>50</v>
      </c>
      <c r="C244" s="5">
        <v>1990</v>
      </c>
      <c r="D244" s="5" t="s">
        <v>546</v>
      </c>
      <c r="F244" s="11">
        <v>2</v>
      </c>
      <c r="G244" s="11">
        <v>4</v>
      </c>
      <c r="H244" s="11">
        <v>2</v>
      </c>
      <c r="I244" s="11">
        <v>5</v>
      </c>
      <c r="J244" s="11">
        <v>4</v>
      </c>
      <c r="K244" s="11">
        <v>2</v>
      </c>
      <c r="L244" s="11">
        <v>2</v>
      </c>
      <c r="M244" s="11">
        <v>4</v>
      </c>
      <c r="N244" s="7" t="e">
        <f>6-#REF!</f>
        <v>#REF!</v>
      </c>
      <c r="O244" s="11">
        <v>4</v>
      </c>
      <c r="P244" s="11">
        <v>4</v>
      </c>
      <c r="Q244" s="7" t="e">
        <f>6-#REF!</f>
        <v>#REF!</v>
      </c>
      <c r="R244" s="11">
        <v>4</v>
      </c>
      <c r="S244" s="11">
        <v>2</v>
      </c>
      <c r="T244" s="11">
        <v>4</v>
      </c>
      <c r="U244" s="10">
        <v>2</v>
      </c>
      <c r="V244" s="29" t="e">
        <f t="shared" si="3"/>
        <v>#REF!</v>
      </c>
    </row>
    <row r="245" spans="1:22" x14ac:dyDescent="0.3">
      <c r="A245" s="12" t="s">
        <v>547</v>
      </c>
      <c r="B245" s="12" t="s">
        <v>50</v>
      </c>
      <c r="C245" s="12">
        <v>1999</v>
      </c>
      <c r="D245" s="12" t="s">
        <v>548</v>
      </c>
      <c r="F245" s="14">
        <v>4</v>
      </c>
      <c r="G245" s="14">
        <v>5</v>
      </c>
      <c r="H245" s="14">
        <v>4</v>
      </c>
      <c r="I245" s="14">
        <v>5</v>
      </c>
      <c r="J245" s="14">
        <v>5</v>
      </c>
      <c r="K245" s="14">
        <v>5</v>
      </c>
      <c r="L245" s="14">
        <v>5</v>
      </c>
      <c r="M245" s="14">
        <v>5</v>
      </c>
      <c r="N245" s="7" t="e">
        <f>6-#REF!</f>
        <v>#REF!</v>
      </c>
      <c r="O245" s="14">
        <v>5</v>
      </c>
      <c r="P245" s="14">
        <v>5</v>
      </c>
      <c r="Q245" s="7" t="e">
        <f>6-#REF!</f>
        <v>#REF!</v>
      </c>
      <c r="R245" s="14">
        <v>5</v>
      </c>
      <c r="S245" s="14">
        <v>5</v>
      </c>
      <c r="T245" s="14">
        <v>5</v>
      </c>
      <c r="U245" s="13">
        <v>3</v>
      </c>
      <c r="V245" s="29" t="e">
        <f t="shared" si="3"/>
        <v>#REF!</v>
      </c>
    </row>
    <row r="246" spans="1:22" x14ac:dyDescent="0.3">
      <c r="A246" s="5" t="s">
        <v>549</v>
      </c>
      <c r="B246" s="5" t="s">
        <v>50</v>
      </c>
      <c r="C246" s="5">
        <v>2002</v>
      </c>
      <c r="D246" s="5" t="s">
        <v>550</v>
      </c>
      <c r="E246" s="64"/>
      <c r="F246" s="11">
        <v>2</v>
      </c>
      <c r="G246" s="11">
        <v>4</v>
      </c>
      <c r="H246" s="11">
        <v>2</v>
      </c>
      <c r="I246" s="11">
        <v>5</v>
      </c>
      <c r="J246" s="11">
        <v>5</v>
      </c>
      <c r="K246" s="11">
        <v>4</v>
      </c>
      <c r="L246" s="11">
        <v>4</v>
      </c>
      <c r="M246" s="11">
        <v>4</v>
      </c>
      <c r="N246" s="7" t="e">
        <f>6-#REF!</f>
        <v>#REF!</v>
      </c>
      <c r="O246" s="11">
        <v>4</v>
      </c>
      <c r="P246" s="11">
        <v>5</v>
      </c>
      <c r="Q246" s="7" t="e">
        <f>6-#REF!</f>
        <v>#REF!</v>
      </c>
      <c r="R246" s="11">
        <v>4</v>
      </c>
      <c r="S246" s="11">
        <v>2</v>
      </c>
      <c r="T246" s="11">
        <v>4</v>
      </c>
      <c r="U246" s="10" t="s">
        <v>52</v>
      </c>
      <c r="V246" s="29" t="e">
        <f t="shared" si="3"/>
        <v>#REF!</v>
      </c>
    </row>
    <row r="247" spans="1:22" x14ac:dyDescent="0.3">
      <c r="A247" s="5" t="s">
        <v>554</v>
      </c>
      <c r="B247" s="5" t="s">
        <v>50</v>
      </c>
      <c r="C247" s="5">
        <v>1991</v>
      </c>
      <c r="D247" s="5" t="s">
        <v>555</v>
      </c>
      <c r="E247" s="64"/>
      <c r="F247" s="11">
        <v>1</v>
      </c>
      <c r="G247" s="11">
        <v>4</v>
      </c>
      <c r="H247" s="11">
        <v>1</v>
      </c>
      <c r="I247" s="11">
        <v>5</v>
      </c>
      <c r="J247" s="11">
        <v>4</v>
      </c>
      <c r="K247" s="11">
        <v>3</v>
      </c>
      <c r="L247" s="11">
        <v>4</v>
      </c>
      <c r="M247" s="11">
        <v>4</v>
      </c>
      <c r="N247" s="7" t="e">
        <f>6-#REF!</f>
        <v>#REF!</v>
      </c>
      <c r="O247" s="11">
        <v>5</v>
      </c>
      <c r="P247" s="11">
        <v>4</v>
      </c>
      <c r="Q247" s="7" t="e">
        <f>6-#REF!</f>
        <v>#REF!</v>
      </c>
      <c r="R247" s="11">
        <v>5</v>
      </c>
      <c r="S247" s="11">
        <v>4</v>
      </c>
      <c r="T247" s="11">
        <v>5</v>
      </c>
      <c r="U247" s="10" t="s">
        <v>52</v>
      </c>
      <c r="V247" s="29" t="e">
        <f t="shared" si="3"/>
        <v>#REF!</v>
      </c>
    </row>
    <row r="248" spans="1:22" x14ac:dyDescent="0.3">
      <c r="A248" s="12" t="s">
        <v>556</v>
      </c>
      <c r="B248" s="12" t="s">
        <v>50</v>
      </c>
      <c r="C248" s="12">
        <v>1989</v>
      </c>
      <c r="D248" s="12" t="s">
        <v>557</v>
      </c>
      <c r="F248" s="14">
        <v>1</v>
      </c>
      <c r="G248" s="14">
        <v>4</v>
      </c>
      <c r="H248" s="14">
        <v>1</v>
      </c>
      <c r="I248" s="14">
        <v>4</v>
      </c>
      <c r="J248" s="14">
        <v>5</v>
      </c>
      <c r="K248" s="14">
        <v>1</v>
      </c>
      <c r="L248" s="14">
        <v>1</v>
      </c>
      <c r="M248" s="14">
        <v>1</v>
      </c>
      <c r="N248" s="7" t="e">
        <f>6-#REF!</f>
        <v>#REF!</v>
      </c>
      <c r="O248" s="14">
        <v>4</v>
      </c>
      <c r="P248" s="14">
        <v>1</v>
      </c>
      <c r="Q248" s="7" t="e">
        <f>6-#REF!</f>
        <v>#REF!</v>
      </c>
      <c r="R248" s="14">
        <v>1</v>
      </c>
      <c r="S248" s="14">
        <v>1</v>
      </c>
      <c r="T248" s="14">
        <v>2</v>
      </c>
      <c r="U248" s="13">
        <v>2</v>
      </c>
      <c r="V248" s="29" t="e">
        <f t="shared" si="3"/>
        <v>#REF!</v>
      </c>
    </row>
    <row r="249" spans="1:22" x14ac:dyDescent="0.3">
      <c r="A249" s="5" t="s">
        <v>558</v>
      </c>
      <c r="B249" s="5" t="s">
        <v>50</v>
      </c>
      <c r="C249" s="5">
        <v>2001</v>
      </c>
      <c r="D249" s="5" t="s">
        <v>559</v>
      </c>
      <c r="E249" s="64"/>
      <c r="F249" s="11">
        <v>1</v>
      </c>
      <c r="G249" s="11">
        <v>4</v>
      </c>
      <c r="H249" s="11">
        <v>2</v>
      </c>
      <c r="I249" s="11">
        <v>5</v>
      </c>
      <c r="J249" s="11">
        <v>5</v>
      </c>
      <c r="K249" s="11">
        <v>2</v>
      </c>
      <c r="L249" s="11">
        <v>2</v>
      </c>
      <c r="M249" s="11">
        <v>1</v>
      </c>
      <c r="N249" s="7" t="e">
        <f>6-#REF!</f>
        <v>#REF!</v>
      </c>
      <c r="O249" s="11">
        <v>1</v>
      </c>
      <c r="P249" s="11">
        <v>2</v>
      </c>
      <c r="Q249" s="7" t="e">
        <f>6-#REF!</f>
        <v>#REF!</v>
      </c>
      <c r="R249" s="11">
        <v>2</v>
      </c>
      <c r="S249" s="11">
        <v>1</v>
      </c>
      <c r="T249" s="11">
        <v>2</v>
      </c>
      <c r="U249" s="10" t="s">
        <v>52</v>
      </c>
      <c r="V249" s="29" t="e">
        <f t="shared" si="3"/>
        <v>#REF!</v>
      </c>
    </row>
    <row r="250" spans="1:22" x14ac:dyDescent="0.3">
      <c r="A250" s="3" t="s">
        <v>560</v>
      </c>
      <c r="B250" s="4" t="s">
        <v>50</v>
      </c>
      <c r="C250" s="4">
        <v>2001</v>
      </c>
      <c r="D250" s="4" t="s">
        <v>561</v>
      </c>
      <c r="F250" s="9">
        <v>2</v>
      </c>
      <c r="G250" s="9">
        <v>4</v>
      </c>
      <c r="H250" s="9">
        <v>2</v>
      </c>
      <c r="I250" s="9">
        <v>5</v>
      </c>
      <c r="J250" s="9">
        <v>5</v>
      </c>
      <c r="K250" s="9">
        <v>2</v>
      </c>
      <c r="L250" s="9">
        <v>2</v>
      </c>
      <c r="M250" s="9">
        <v>4</v>
      </c>
      <c r="N250" s="7" t="e">
        <f>6-#REF!</f>
        <v>#REF!</v>
      </c>
      <c r="O250" s="9">
        <v>4</v>
      </c>
      <c r="P250" s="9">
        <v>4</v>
      </c>
      <c r="Q250" s="7" t="e">
        <f>6-#REF!</f>
        <v>#REF!</v>
      </c>
      <c r="R250" s="9">
        <v>2</v>
      </c>
      <c r="S250" s="9">
        <v>2</v>
      </c>
      <c r="T250" s="9">
        <v>2</v>
      </c>
      <c r="U250" s="8">
        <v>0</v>
      </c>
      <c r="V250" s="29" t="e">
        <f t="shared" si="3"/>
        <v>#REF!</v>
      </c>
    </row>
    <row r="251" spans="1:22" x14ac:dyDescent="0.3">
      <c r="A251" s="1" t="s">
        <v>562</v>
      </c>
      <c r="B251" s="2" t="s">
        <v>50</v>
      </c>
      <c r="C251" s="2">
        <v>2002</v>
      </c>
      <c r="D251" s="2" t="s">
        <v>563</v>
      </c>
      <c r="E251" s="64"/>
      <c r="F251" s="7">
        <v>1</v>
      </c>
      <c r="G251" s="7">
        <v>2</v>
      </c>
      <c r="H251" s="7">
        <v>1</v>
      </c>
      <c r="I251" s="7">
        <v>5</v>
      </c>
      <c r="J251" s="7">
        <v>4</v>
      </c>
      <c r="K251" s="7">
        <v>1</v>
      </c>
      <c r="L251" s="7">
        <v>4</v>
      </c>
      <c r="M251" s="7">
        <v>2</v>
      </c>
      <c r="N251" s="7" t="e">
        <f>6-#REF!</f>
        <v>#REF!</v>
      </c>
      <c r="O251" s="7">
        <v>4</v>
      </c>
      <c r="P251" s="7">
        <v>4</v>
      </c>
      <c r="Q251" s="7" t="e">
        <f>6-#REF!</f>
        <v>#REF!</v>
      </c>
      <c r="R251" s="7">
        <v>2</v>
      </c>
      <c r="S251" s="7">
        <v>4</v>
      </c>
      <c r="T251" s="7">
        <v>2</v>
      </c>
      <c r="U251" s="6" t="s">
        <v>52</v>
      </c>
      <c r="V251" s="29" t="e">
        <f t="shared" si="3"/>
        <v>#REF!</v>
      </c>
    </row>
    <row r="252" spans="1:22" x14ac:dyDescent="0.3">
      <c r="A252" s="1" t="s">
        <v>567</v>
      </c>
      <c r="B252" s="2" t="s">
        <v>50</v>
      </c>
      <c r="C252" s="2">
        <v>1982</v>
      </c>
      <c r="D252" s="2" t="s">
        <v>568</v>
      </c>
      <c r="E252" s="64"/>
      <c r="F252" s="7">
        <v>3</v>
      </c>
      <c r="G252" s="7">
        <v>4</v>
      </c>
      <c r="H252" s="7">
        <v>3</v>
      </c>
      <c r="I252" s="7">
        <v>4</v>
      </c>
      <c r="J252" s="7">
        <v>4</v>
      </c>
      <c r="K252" s="7">
        <v>4</v>
      </c>
      <c r="L252" s="7">
        <v>2</v>
      </c>
      <c r="M252" s="7">
        <v>4</v>
      </c>
      <c r="N252" s="7" t="e">
        <f>6-#REF!</f>
        <v>#REF!</v>
      </c>
      <c r="O252" s="7">
        <v>4</v>
      </c>
      <c r="P252" s="7">
        <v>5</v>
      </c>
      <c r="Q252" s="7" t="e">
        <f>6-#REF!</f>
        <v>#REF!</v>
      </c>
      <c r="R252" s="7">
        <v>2</v>
      </c>
      <c r="S252" s="7">
        <v>3</v>
      </c>
      <c r="T252" s="7">
        <v>2</v>
      </c>
      <c r="U252" s="6" t="s">
        <v>52</v>
      </c>
      <c r="V252" s="29" t="e">
        <f t="shared" si="3"/>
        <v>#REF!</v>
      </c>
    </row>
    <row r="253" spans="1:22" x14ac:dyDescent="0.3">
      <c r="A253" s="3" t="s">
        <v>569</v>
      </c>
      <c r="B253" s="4" t="s">
        <v>50</v>
      </c>
      <c r="C253" s="4">
        <v>1998</v>
      </c>
      <c r="D253" s="4" t="s">
        <v>570</v>
      </c>
      <c r="F253" s="9">
        <v>5</v>
      </c>
      <c r="G253" s="9">
        <v>5</v>
      </c>
      <c r="H253" s="9">
        <v>2</v>
      </c>
      <c r="I253" s="9">
        <v>5</v>
      </c>
      <c r="J253" s="9">
        <v>5</v>
      </c>
      <c r="K253" s="9">
        <v>3</v>
      </c>
      <c r="L253" s="9">
        <v>4</v>
      </c>
      <c r="M253" s="9">
        <v>4</v>
      </c>
      <c r="N253" s="7" t="e">
        <f>6-#REF!</f>
        <v>#REF!</v>
      </c>
      <c r="O253" s="9">
        <v>4</v>
      </c>
      <c r="P253" s="9">
        <v>4</v>
      </c>
      <c r="Q253" s="7" t="e">
        <f>6-#REF!</f>
        <v>#REF!</v>
      </c>
      <c r="R253" s="9">
        <v>4</v>
      </c>
      <c r="S253" s="9">
        <v>4</v>
      </c>
      <c r="T253" s="9">
        <v>4</v>
      </c>
      <c r="U253" s="8">
        <v>1</v>
      </c>
      <c r="V253" s="29" t="e">
        <f t="shared" si="3"/>
        <v>#REF!</v>
      </c>
    </row>
    <row r="254" spans="1:22" x14ac:dyDescent="0.3">
      <c r="A254" s="3" t="s">
        <v>936</v>
      </c>
      <c r="B254" s="4" t="s">
        <v>50</v>
      </c>
      <c r="C254" s="4">
        <v>1988</v>
      </c>
      <c r="D254" s="4" t="s">
        <v>937</v>
      </c>
      <c r="F254" s="9">
        <v>1</v>
      </c>
      <c r="G254" s="9">
        <v>5</v>
      </c>
      <c r="H254" s="9">
        <v>2</v>
      </c>
      <c r="I254" s="9">
        <v>4</v>
      </c>
      <c r="J254" s="9">
        <v>4</v>
      </c>
      <c r="K254" s="9">
        <v>2</v>
      </c>
      <c r="L254" s="9">
        <v>3</v>
      </c>
      <c r="M254" s="9">
        <v>4</v>
      </c>
      <c r="N254" s="7" t="e">
        <f>6-#REF!</f>
        <v>#REF!</v>
      </c>
      <c r="O254" s="9">
        <v>4</v>
      </c>
      <c r="P254" s="9">
        <v>3</v>
      </c>
      <c r="Q254" s="7" t="e">
        <f>6-#REF!</f>
        <v>#REF!</v>
      </c>
      <c r="R254" s="9">
        <v>4</v>
      </c>
      <c r="S254" s="9">
        <v>3</v>
      </c>
      <c r="T254" s="9">
        <v>4</v>
      </c>
      <c r="U254" s="8">
        <v>0</v>
      </c>
      <c r="V254" s="29" t="e">
        <f t="shared" si="3"/>
        <v>#REF!</v>
      </c>
    </row>
    <row r="255" spans="1:22" x14ac:dyDescent="0.3">
      <c r="A255" s="1" t="s">
        <v>571</v>
      </c>
      <c r="B255" s="2" t="s">
        <v>50</v>
      </c>
      <c r="C255" s="2">
        <v>1999</v>
      </c>
      <c r="D255" s="2" t="s">
        <v>572</v>
      </c>
      <c r="F255" s="7">
        <v>1</v>
      </c>
      <c r="G255" s="7">
        <v>5</v>
      </c>
      <c r="H255" s="7">
        <v>5</v>
      </c>
      <c r="I255" s="7">
        <v>5</v>
      </c>
      <c r="J255" s="7">
        <v>5</v>
      </c>
      <c r="K255" s="7">
        <v>4</v>
      </c>
      <c r="L255" s="7">
        <v>5</v>
      </c>
      <c r="M255" s="7">
        <v>5</v>
      </c>
      <c r="N255" s="7" t="e">
        <f>6-#REF!</f>
        <v>#REF!</v>
      </c>
      <c r="O255" s="7">
        <v>5</v>
      </c>
      <c r="P255" s="7">
        <v>5</v>
      </c>
      <c r="Q255" s="7" t="e">
        <f>6-#REF!</f>
        <v>#REF!</v>
      </c>
      <c r="R255" s="7">
        <v>5</v>
      </c>
      <c r="S255" s="7">
        <v>5</v>
      </c>
      <c r="T255" s="7">
        <v>5</v>
      </c>
      <c r="U255" s="6">
        <v>3</v>
      </c>
      <c r="V255" s="29" t="e">
        <f t="shared" si="3"/>
        <v>#REF!</v>
      </c>
    </row>
    <row r="256" spans="1:22" x14ac:dyDescent="0.3">
      <c r="A256" s="3" t="s">
        <v>573</v>
      </c>
      <c r="B256" s="4" t="s">
        <v>50</v>
      </c>
      <c r="C256" s="4">
        <v>2000</v>
      </c>
      <c r="D256" s="4" t="s">
        <v>574</v>
      </c>
      <c r="E256" s="64"/>
      <c r="F256" s="9">
        <v>2</v>
      </c>
      <c r="G256" s="9">
        <v>5</v>
      </c>
      <c r="H256" s="9">
        <v>5</v>
      </c>
      <c r="I256" s="9">
        <v>5</v>
      </c>
      <c r="J256" s="9">
        <v>5</v>
      </c>
      <c r="K256" s="9">
        <v>3</v>
      </c>
      <c r="L256" s="9">
        <v>4</v>
      </c>
      <c r="M256" s="9">
        <v>5</v>
      </c>
      <c r="N256" s="7" t="e">
        <f>6-#REF!</f>
        <v>#REF!</v>
      </c>
      <c r="O256" s="9">
        <v>5</v>
      </c>
      <c r="P256" s="9">
        <v>5</v>
      </c>
      <c r="Q256" s="7" t="e">
        <f>6-#REF!</f>
        <v>#REF!</v>
      </c>
      <c r="R256" s="9">
        <v>4</v>
      </c>
      <c r="S256" s="9">
        <v>5</v>
      </c>
      <c r="T256" s="9">
        <v>4</v>
      </c>
      <c r="U256" s="8" t="s">
        <v>52</v>
      </c>
      <c r="V256" s="29" t="e">
        <f t="shared" si="3"/>
        <v>#REF!</v>
      </c>
    </row>
    <row r="257" spans="1:22" x14ac:dyDescent="0.3">
      <c r="A257" s="1" t="s">
        <v>575</v>
      </c>
      <c r="B257" s="2" t="s">
        <v>50</v>
      </c>
      <c r="C257" s="2">
        <v>2004</v>
      </c>
      <c r="D257" s="2" t="s">
        <v>576</v>
      </c>
      <c r="F257" s="7">
        <v>1</v>
      </c>
      <c r="G257" s="7">
        <v>4</v>
      </c>
      <c r="H257" s="7">
        <v>1</v>
      </c>
      <c r="I257" s="7">
        <v>4</v>
      </c>
      <c r="J257" s="7">
        <v>4</v>
      </c>
      <c r="K257" s="7">
        <v>2</v>
      </c>
      <c r="L257" s="7">
        <v>4</v>
      </c>
      <c r="M257" s="7">
        <v>4</v>
      </c>
      <c r="N257" s="7" t="e">
        <f>6-#REF!</f>
        <v>#REF!</v>
      </c>
      <c r="O257" s="7">
        <v>4</v>
      </c>
      <c r="P257" s="7">
        <v>4</v>
      </c>
      <c r="Q257" s="7" t="e">
        <f>6-#REF!</f>
        <v>#REF!</v>
      </c>
      <c r="R257" s="7">
        <v>2</v>
      </c>
      <c r="S257" s="7">
        <v>2</v>
      </c>
      <c r="T257" s="7">
        <v>2</v>
      </c>
      <c r="U257" s="6">
        <v>2</v>
      </c>
      <c r="V257" s="29" t="e">
        <f t="shared" si="3"/>
        <v>#REF!</v>
      </c>
    </row>
    <row r="258" spans="1:22" x14ac:dyDescent="0.3">
      <c r="A258" s="3" t="s">
        <v>577</v>
      </c>
      <c r="B258" s="4" t="s">
        <v>50</v>
      </c>
      <c r="C258" s="4">
        <v>1984</v>
      </c>
      <c r="D258" s="4" t="s">
        <v>578</v>
      </c>
      <c r="F258" s="9">
        <v>2</v>
      </c>
      <c r="G258" s="9">
        <v>4</v>
      </c>
      <c r="H258" s="9">
        <v>4</v>
      </c>
      <c r="I258" s="9">
        <v>5</v>
      </c>
      <c r="J258" s="9">
        <v>5</v>
      </c>
      <c r="K258" s="9">
        <v>3</v>
      </c>
      <c r="L258" s="9">
        <v>2</v>
      </c>
      <c r="M258" s="9">
        <v>5</v>
      </c>
      <c r="N258" s="7" t="e">
        <f>6-#REF!</f>
        <v>#REF!</v>
      </c>
      <c r="O258" s="9">
        <v>4</v>
      </c>
      <c r="P258" s="9">
        <v>2</v>
      </c>
      <c r="Q258" s="7" t="e">
        <f>6-#REF!</f>
        <v>#REF!</v>
      </c>
      <c r="R258" s="9">
        <v>3</v>
      </c>
      <c r="S258" s="9">
        <v>3</v>
      </c>
      <c r="T258" s="9">
        <v>4</v>
      </c>
      <c r="U258" s="8">
        <v>2</v>
      </c>
      <c r="V258" s="29" t="e">
        <f t="shared" si="3"/>
        <v>#REF!</v>
      </c>
    </row>
    <row r="259" spans="1:22" x14ac:dyDescent="0.3">
      <c r="A259" s="3" t="s">
        <v>581</v>
      </c>
      <c r="B259" s="4" t="s">
        <v>50</v>
      </c>
      <c r="C259" s="4">
        <v>1978</v>
      </c>
      <c r="D259" s="4" t="s">
        <v>582</v>
      </c>
      <c r="F259" s="9">
        <v>1</v>
      </c>
      <c r="G259" s="9">
        <v>4</v>
      </c>
      <c r="H259" s="9">
        <v>2</v>
      </c>
      <c r="I259" s="9">
        <v>4</v>
      </c>
      <c r="J259" s="9">
        <v>4</v>
      </c>
      <c r="K259" s="9">
        <v>2</v>
      </c>
      <c r="L259" s="9">
        <v>2</v>
      </c>
      <c r="M259" s="9">
        <v>2</v>
      </c>
      <c r="N259" s="7" t="e">
        <f>6-#REF!</f>
        <v>#REF!</v>
      </c>
      <c r="O259" s="9">
        <v>2</v>
      </c>
      <c r="P259" s="9">
        <v>4</v>
      </c>
      <c r="Q259" s="7" t="e">
        <f>6-#REF!</f>
        <v>#REF!</v>
      </c>
      <c r="R259" s="9">
        <v>4</v>
      </c>
      <c r="S259" s="9">
        <v>4</v>
      </c>
      <c r="T259" s="9">
        <v>2</v>
      </c>
      <c r="U259" s="8">
        <v>1</v>
      </c>
      <c r="V259" s="29" t="e">
        <f t="shared" ref="V259:V322" si="4">SUM(H259:T259)</f>
        <v>#REF!</v>
      </c>
    </row>
    <row r="260" spans="1:22" x14ac:dyDescent="0.3">
      <c r="A260" s="1" t="s">
        <v>583</v>
      </c>
      <c r="B260" s="2" t="s">
        <v>50</v>
      </c>
      <c r="C260" s="2">
        <v>1988</v>
      </c>
      <c r="D260" s="2" t="s">
        <v>584</v>
      </c>
      <c r="F260" s="7">
        <v>1</v>
      </c>
      <c r="G260" s="7">
        <v>2</v>
      </c>
      <c r="H260" s="7">
        <v>1</v>
      </c>
      <c r="I260" s="7">
        <v>4</v>
      </c>
      <c r="J260" s="7">
        <v>4</v>
      </c>
      <c r="K260" s="7">
        <v>1</v>
      </c>
      <c r="L260" s="7">
        <v>1</v>
      </c>
      <c r="M260" s="7">
        <v>4</v>
      </c>
      <c r="N260" s="7" t="e">
        <f>6-#REF!</f>
        <v>#REF!</v>
      </c>
      <c r="O260" s="7">
        <v>4</v>
      </c>
      <c r="P260" s="7">
        <v>1</v>
      </c>
      <c r="Q260" s="7" t="e">
        <f>6-#REF!</f>
        <v>#REF!</v>
      </c>
      <c r="R260" s="7">
        <v>2</v>
      </c>
      <c r="S260" s="7">
        <v>1</v>
      </c>
      <c r="T260" s="7">
        <v>1</v>
      </c>
      <c r="U260" s="6">
        <v>0</v>
      </c>
      <c r="V260" s="29" t="e">
        <f t="shared" si="4"/>
        <v>#REF!</v>
      </c>
    </row>
    <row r="261" spans="1:22" x14ac:dyDescent="0.3">
      <c r="A261" s="3" t="s">
        <v>585</v>
      </c>
      <c r="B261" s="4" t="s">
        <v>50</v>
      </c>
      <c r="C261" s="4">
        <v>1961</v>
      </c>
      <c r="D261" s="4" t="s">
        <v>586</v>
      </c>
      <c r="F261" s="9">
        <v>3</v>
      </c>
      <c r="G261" s="9">
        <v>4</v>
      </c>
      <c r="H261" s="9">
        <v>4</v>
      </c>
      <c r="I261" s="9">
        <v>5</v>
      </c>
      <c r="J261" s="9">
        <v>4</v>
      </c>
      <c r="K261" s="9">
        <v>3</v>
      </c>
      <c r="L261" s="9">
        <v>2</v>
      </c>
      <c r="M261" s="9">
        <v>4</v>
      </c>
      <c r="N261" s="7" t="e">
        <f>6-#REF!</f>
        <v>#REF!</v>
      </c>
      <c r="O261" s="9">
        <v>4</v>
      </c>
      <c r="P261" s="9">
        <v>4</v>
      </c>
      <c r="Q261" s="7" t="e">
        <f>6-#REF!</f>
        <v>#REF!</v>
      </c>
      <c r="R261" s="9">
        <v>4</v>
      </c>
      <c r="S261" s="9">
        <v>4</v>
      </c>
      <c r="T261" s="9">
        <v>4</v>
      </c>
      <c r="U261" s="8">
        <v>0</v>
      </c>
      <c r="V261" s="29" t="e">
        <f t="shared" si="4"/>
        <v>#REF!</v>
      </c>
    </row>
    <row r="262" spans="1:22" x14ac:dyDescent="0.3">
      <c r="A262" s="1" t="s">
        <v>587</v>
      </c>
      <c r="B262" s="2" t="s">
        <v>50</v>
      </c>
      <c r="C262" s="2">
        <v>1997</v>
      </c>
      <c r="D262" s="2" t="s">
        <v>588</v>
      </c>
      <c r="F262" s="7">
        <v>2</v>
      </c>
      <c r="G262" s="7">
        <v>4</v>
      </c>
      <c r="H262" s="7">
        <v>1</v>
      </c>
      <c r="I262" s="7">
        <v>4</v>
      </c>
      <c r="J262" s="7">
        <v>4</v>
      </c>
      <c r="K262" s="7">
        <v>2</v>
      </c>
      <c r="L262" s="7">
        <v>2</v>
      </c>
      <c r="M262" s="7">
        <v>2</v>
      </c>
      <c r="N262" s="7" t="e">
        <f>6-#REF!</f>
        <v>#REF!</v>
      </c>
      <c r="O262" s="7">
        <v>2</v>
      </c>
      <c r="P262" s="7">
        <v>2</v>
      </c>
      <c r="Q262" s="7" t="e">
        <f>6-#REF!</f>
        <v>#REF!</v>
      </c>
      <c r="R262" s="7">
        <v>2</v>
      </c>
      <c r="S262" s="7">
        <v>2</v>
      </c>
      <c r="T262" s="7">
        <v>2</v>
      </c>
      <c r="U262" s="6">
        <v>0</v>
      </c>
      <c r="V262" s="29" t="e">
        <f t="shared" si="4"/>
        <v>#REF!</v>
      </c>
    </row>
    <row r="263" spans="1:22" x14ac:dyDescent="0.3">
      <c r="A263" s="3" t="s">
        <v>589</v>
      </c>
      <c r="B263" s="4" t="s">
        <v>50</v>
      </c>
      <c r="C263" s="4">
        <v>2000</v>
      </c>
      <c r="D263" s="4" t="s">
        <v>590</v>
      </c>
      <c r="F263" s="9">
        <v>2</v>
      </c>
      <c r="G263" s="9">
        <v>5</v>
      </c>
      <c r="H263" s="9">
        <v>2</v>
      </c>
      <c r="I263" s="9">
        <v>5</v>
      </c>
      <c r="J263" s="9">
        <v>5</v>
      </c>
      <c r="K263" s="9">
        <v>5</v>
      </c>
      <c r="L263" s="9">
        <v>4</v>
      </c>
      <c r="M263" s="9">
        <v>4</v>
      </c>
      <c r="N263" s="7" t="e">
        <f>6-#REF!</f>
        <v>#REF!</v>
      </c>
      <c r="O263" s="9">
        <v>5</v>
      </c>
      <c r="P263" s="9">
        <v>4</v>
      </c>
      <c r="Q263" s="7" t="e">
        <f>6-#REF!</f>
        <v>#REF!</v>
      </c>
      <c r="R263" s="9">
        <v>3</v>
      </c>
      <c r="S263" s="9">
        <v>4</v>
      </c>
      <c r="T263" s="9">
        <v>2</v>
      </c>
      <c r="U263" s="8">
        <v>0</v>
      </c>
      <c r="V263" s="29" t="e">
        <f t="shared" si="4"/>
        <v>#REF!</v>
      </c>
    </row>
    <row r="264" spans="1:22" x14ac:dyDescent="0.3">
      <c r="A264" s="1" t="s">
        <v>591</v>
      </c>
      <c r="B264" s="2" t="s">
        <v>50</v>
      </c>
      <c r="C264" s="2">
        <v>2003</v>
      </c>
      <c r="D264" s="2" t="s">
        <v>592</v>
      </c>
      <c r="E264" s="64"/>
      <c r="F264" s="7">
        <v>4</v>
      </c>
      <c r="G264" s="7">
        <v>4</v>
      </c>
      <c r="H264" s="7">
        <v>4</v>
      </c>
      <c r="I264" s="7">
        <v>5</v>
      </c>
      <c r="J264" s="7">
        <v>5</v>
      </c>
      <c r="K264" s="7">
        <v>3</v>
      </c>
      <c r="L264" s="7">
        <v>4</v>
      </c>
      <c r="M264" s="7">
        <v>4</v>
      </c>
      <c r="N264" s="7" t="e">
        <f>6-#REF!</f>
        <v>#REF!</v>
      </c>
      <c r="O264" s="7">
        <v>4</v>
      </c>
      <c r="P264" s="7">
        <v>4</v>
      </c>
      <c r="Q264" s="7" t="e">
        <f>6-#REF!</f>
        <v>#REF!</v>
      </c>
      <c r="R264" s="7">
        <v>3</v>
      </c>
      <c r="S264" s="7">
        <v>4</v>
      </c>
      <c r="T264" s="7">
        <v>3</v>
      </c>
      <c r="U264" s="6" t="s">
        <v>52</v>
      </c>
      <c r="V264" s="29" t="e">
        <f t="shared" si="4"/>
        <v>#REF!</v>
      </c>
    </row>
    <row r="265" spans="1:22" x14ac:dyDescent="0.3">
      <c r="A265" s="3" t="s">
        <v>593</v>
      </c>
      <c r="B265" s="4" t="s">
        <v>50</v>
      </c>
      <c r="C265" s="4">
        <v>2001</v>
      </c>
      <c r="D265" s="4" t="s">
        <v>594</v>
      </c>
      <c r="F265" s="9">
        <v>5</v>
      </c>
      <c r="G265" s="9">
        <v>5</v>
      </c>
      <c r="H265" s="9">
        <v>2</v>
      </c>
      <c r="I265" s="9">
        <v>5</v>
      </c>
      <c r="J265" s="9">
        <v>5</v>
      </c>
      <c r="K265" s="9">
        <v>3</v>
      </c>
      <c r="L265" s="9">
        <v>4</v>
      </c>
      <c r="M265" s="9">
        <v>3</v>
      </c>
      <c r="N265" s="7" t="e">
        <f>6-#REF!</f>
        <v>#REF!</v>
      </c>
      <c r="O265" s="9">
        <v>3</v>
      </c>
      <c r="P265" s="9">
        <v>4</v>
      </c>
      <c r="Q265" s="7" t="e">
        <f>6-#REF!</f>
        <v>#REF!</v>
      </c>
      <c r="R265" s="9">
        <v>4</v>
      </c>
      <c r="S265" s="9">
        <v>4</v>
      </c>
      <c r="T265" s="9">
        <v>4</v>
      </c>
      <c r="U265" s="8">
        <v>2</v>
      </c>
      <c r="V265" s="29" t="e">
        <f t="shared" si="4"/>
        <v>#REF!</v>
      </c>
    </row>
    <row r="266" spans="1:22" x14ac:dyDescent="0.3">
      <c r="A266" s="1" t="s">
        <v>595</v>
      </c>
      <c r="B266" s="2" t="s">
        <v>50</v>
      </c>
      <c r="C266" s="2">
        <v>1983</v>
      </c>
      <c r="D266" s="2" t="s">
        <v>596</v>
      </c>
      <c r="F266" s="7">
        <v>5</v>
      </c>
      <c r="G266" s="7">
        <v>5</v>
      </c>
      <c r="H266" s="7">
        <v>2</v>
      </c>
      <c r="I266" s="7">
        <v>4</v>
      </c>
      <c r="J266" s="7">
        <v>5</v>
      </c>
      <c r="K266" s="7">
        <v>4</v>
      </c>
      <c r="L266" s="7">
        <v>2</v>
      </c>
      <c r="M266" s="7">
        <v>4</v>
      </c>
      <c r="N266" s="7" t="e">
        <f>6-#REF!</f>
        <v>#REF!</v>
      </c>
      <c r="O266" s="7">
        <v>4</v>
      </c>
      <c r="P266" s="7">
        <v>4</v>
      </c>
      <c r="Q266" s="7" t="e">
        <f>6-#REF!</f>
        <v>#REF!</v>
      </c>
      <c r="R266" s="7">
        <v>4</v>
      </c>
      <c r="S266" s="7">
        <v>4</v>
      </c>
      <c r="T266" s="7">
        <v>4</v>
      </c>
      <c r="U266" s="6">
        <v>0</v>
      </c>
      <c r="V266" s="29" t="e">
        <f t="shared" si="4"/>
        <v>#REF!</v>
      </c>
    </row>
    <row r="267" spans="1:22" x14ac:dyDescent="0.3">
      <c r="A267" s="3" t="s">
        <v>597</v>
      </c>
      <c r="B267" s="4" t="s">
        <v>50</v>
      </c>
      <c r="C267" s="4">
        <v>1993</v>
      </c>
      <c r="D267" s="4" t="s">
        <v>598</v>
      </c>
      <c r="F267" s="9">
        <v>2</v>
      </c>
      <c r="G267" s="9">
        <v>4</v>
      </c>
      <c r="H267" s="9">
        <v>2</v>
      </c>
      <c r="I267" s="9">
        <v>5</v>
      </c>
      <c r="J267" s="9">
        <v>4</v>
      </c>
      <c r="K267" s="9">
        <v>2</v>
      </c>
      <c r="L267" s="9">
        <v>2</v>
      </c>
      <c r="M267" s="9">
        <v>4</v>
      </c>
      <c r="N267" s="7" t="e">
        <f>6-#REF!</f>
        <v>#REF!</v>
      </c>
      <c r="O267" s="9">
        <v>5</v>
      </c>
      <c r="P267" s="9">
        <v>4</v>
      </c>
      <c r="Q267" s="7" t="e">
        <f>6-#REF!</f>
        <v>#REF!</v>
      </c>
      <c r="R267" s="9">
        <v>2</v>
      </c>
      <c r="S267" s="9">
        <v>2</v>
      </c>
      <c r="T267" s="9">
        <v>2</v>
      </c>
      <c r="U267" s="8">
        <v>2</v>
      </c>
      <c r="V267" s="29" t="e">
        <f t="shared" si="4"/>
        <v>#REF!</v>
      </c>
    </row>
    <row r="268" spans="1:22" x14ac:dyDescent="0.3">
      <c r="A268" s="1" t="s">
        <v>599</v>
      </c>
      <c r="B268" s="2" t="s">
        <v>50</v>
      </c>
      <c r="C268" s="2">
        <v>2002</v>
      </c>
      <c r="D268" s="2" t="s">
        <v>600</v>
      </c>
      <c r="F268" s="7">
        <v>4</v>
      </c>
      <c r="G268" s="7">
        <v>5</v>
      </c>
      <c r="H268" s="7">
        <v>5</v>
      </c>
      <c r="I268" s="7">
        <v>5</v>
      </c>
      <c r="J268" s="7">
        <v>5</v>
      </c>
      <c r="K268" s="7">
        <v>5</v>
      </c>
      <c r="L268" s="7">
        <v>4</v>
      </c>
      <c r="M268" s="7">
        <v>5</v>
      </c>
      <c r="N268" s="7" t="e">
        <f>6-#REF!</f>
        <v>#REF!</v>
      </c>
      <c r="O268" s="7">
        <v>5</v>
      </c>
      <c r="P268" s="7">
        <v>5</v>
      </c>
      <c r="Q268" s="7" t="e">
        <f>6-#REF!</f>
        <v>#REF!</v>
      </c>
      <c r="R268" s="7">
        <v>5</v>
      </c>
      <c r="S268" s="7">
        <v>5</v>
      </c>
      <c r="T268" s="7">
        <v>4</v>
      </c>
      <c r="U268" s="6">
        <v>2</v>
      </c>
      <c r="V268" s="29" t="e">
        <f t="shared" si="4"/>
        <v>#REF!</v>
      </c>
    </row>
    <row r="269" spans="1:22" x14ac:dyDescent="0.3">
      <c r="A269" s="3" t="s">
        <v>601</v>
      </c>
      <c r="B269" s="4" t="s">
        <v>50</v>
      </c>
      <c r="C269" s="4">
        <v>2003</v>
      </c>
      <c r="D269" s="4" t="s">
        <v>602</v>
      </c>
      <c r="F269" s="9">
        <v>5</v>
      </c>
      <c r="G269" s="9">
        <v>4</v>
      </c>
      <c r="H269" s="9">
        <v>4</v>
      </c>
      <c r="I269" s="9">
        <v>5</v>
      </c>
      <c r="J269" s="9">
        <v>5</v>
      </c>
      <c r="K269" s="9">
        <v>5</v>
      </c>
      <c r="L269" s="9">
        <v>5</v>
      </c>
      <c r="M269" s="9">
        <v>5</v>
      </c>
      <c r="N269" s="7" t="e">
        <f>6-#REF!</f>
        <v>#REF!</v>
      </c>
      <c r="O269" s="9">
        <v>5</v>
      </c>
      <c r="P269" s="9">
        <v>5</v>
      </c>
      <c r="Q269" s="7" t="e">
        <f>6-#REF!</f>
        <v>#REF!</v>
      </c>
      <c r="R269" s="9">
        <v>4</v>
      </c>
      <c r="S269" s="9">
        <v>5</v>
      </c>
      <c r="T269" s="9">
        <v>4</v>
      </c>
      <c r="U269" s="8">
        <v>0</v>
      </c>
      <c r="V269" s="29" t="e">
        <f t="shared" si="4"/>
        <v>#REF!</v>
      </c>
    </row>
    <row r="270" spans="1:22" x14ac:dyDescent="0.3">
      <c r="A270" s="1" t="s">
        <v>603</v>
      </c>
      <c r="B270" s="2" t="s">
        <v>50</v>
      </c>
      <c r="C270" s="2">
        <v>2000</v>
      </c>
      <c r="D270" s="2" t="s">
        <v>604</v>
      </c>
      <c r="E270" s="64"/>
      <c r="F270" s="7">
        <v>1</v>
      </c>
      <c r="G270" s="7">
        <v>4</v>
      </c>
      <c r="H270" s="7">
        <v>2</v>
      </c>
      <c r="I270" s="7">
        <v>4</v>
      </c>
      <c r="J270" s="7">
        <v>4</v>
      </c>
      <c r="K270" s="7">
        <v>4</v>
      </c>
      <c r="L270" s="7">
        <v>2</v>
      </c>
      <c r="M270" s="7">
        <v>5</v>
      </c>
      <c r="N270" s="7" t="e">
        <f>6-#REF!</f>
        <v>#REF!</v>
      </c>
      <c r="O270" s="7">
        <v>4</v>
      </c>
      <c r="P270" s="7">
        <v>4</v>
      </c>
      <c r="Q270" s="7" t="e">
        <f>6-#REF!</f>
        <v>#REF!</v>
      </c>
      <c r="R270" s="7">
        <v>4</v>
      </c>
      <c r="S270" s="7">
        <v>3</v>
      </c>
      <c r="T270" s="7">
        <v>4</v>
      </c>
      <c r="U270" s="6" t="s">
        <v>52</v>
      </c>
      <c r="V270" s="29" t="e">
        <f t="shared" si="4"/>
        <v>#REF!</v>
      </c>
    </row>
    <row r="271" spans="1:22" x14ac:dyDescent="0.3">
      <c r="A271" s="3" t="s">
        <v>605</v>
      </c>
      <c r="B271" s="4" t="s">
        <v>50</v>
      </c>
      <c r="C271" s="4">
        <v>1981</v>
      </c>
      <c r="D271" s="4" t="s">
        <v>606</v>
      </c>
      <c r="F271" s="9">
        <v>1</v>
      </c>
      <c r="G271" s="9">
        <v>3</v>
      </c>
      <c r="H271" s="9">
        <v>2</v>
      </c>
      <c r="I271" s="9">
        <v>5</v>
      </c>
      <c r="J271" s="9">
        <v>4</v>
      </c>
      <c r="K271" s="9">
        <v>2</v>
      </c>
      <c r="L271" s="9">
        <v>2</v>
      </c>
      <c r="M271" s="9">
        <v>4</v>
      </c>
      <c r="N271" s="7" t="e">
        <f>6-#REF!</f>
        <v>#REF!</v>
      </c>
      <c r="O271" s="9">
        <v>4</v>
      </c>
      <c r="P271" s="9">
        <v>3</v>
      </c>
      <c r="Q271" s="7" t="e">
        <f>6-#REF!</f>
        <v>#REF!</v>
      </c>
      <c r="R271" s="9">
        <v>3</v>
      </c>
      <c r="S271" s="9">
        <v>4</v>
      </c>
      <c r="T271" s="9">
        <v>3</v>
      </c>
      <c r="U271" s="8">
        <v>0</v>
      </c>
      <c r="V271" s="29" t="e">
        <f t="shared" si="4"/>
        <v>#REF!</v>
      </c>
    </row>
    <row r="272" spans="1:22" x14ac:dyDescent="0.3">
      <c r="A272" s="1" t="s">
        <v>607</v>
      </c>
      <c r="B272" s="2" t="s">
        <v>50</v>
      </c>
      <c r="C272" s="2">
        <v>1998</v>
      </c>
      <c r="D272" s="2" t="s">
        <v>608</v>
      </c>
      <c r="E272" s="64"/>
      <c r="F272" s="7">
        <v>1</v>
      </c>
      <c r="G272" s="7">
        <v>4</v>
      </c>
      <c r="H272" s="7">
        <v>2</v>
      </c>
      <c r="I272" s="7">
        <v>5</v>
      </c>
      <c r="J272" s="7">
        <v>5</v>
      </c>
      <c r="K272" s="7">
        <v>3</v>
      </c>
      <c r="L272" s="7">
        <v>4</v>
      </c>
      <c r="M272" s="7">
        <v>4</v>
      </c>
      <c r="N272" s="7" t="e">
        <f>6-#REF!</f>
        <v>#REF!</v>
      </c>
      <c r="O272" s="7">
        <v>4</v>
      </c>
      <c r="P272" s="7">
        <v>4</v>
      </c>
      <c r="Q272" s="7" t="e">
        <f>6-#REF!</f>
        <v>#REF!</v>
      </c>
      <c r="R272" s="7">
        <v>4</v>
      </c>
      <c r="S272" s="7">
        <v>2</v>
      </c>
      <c r="T272" s="7">
        <v>4</v>
      </c>
      <c r="U272" s="6" t="s">
        <v>52</v>
      </c>
      <c r="V272" s="29" t="e">
        <f t="shared" si="4"/>
        <v>#REF!</v>
      </c>
    </row>
    <row r="273" spans="1:22" x14ac:dyDescent="0.3">
      <c r="A273" s="3" t="s">
        <v>609</v>
      </c>
      <c r="B273" s="4" t="s">
        <v>50</v>
      </c>
      <c r="C273" s="4">
        <v>1994</v>
      </c>
      <c r="D273" s="4" t="s">
        <v>610</v>
      </c>
      <c r="F273" s="9">
        <v>2</v>
      </c>
      <c r="G273" s="9">
        <v>5</v>
      </c>
      <c r="H273" s="9">
        <v>4</v>
      </c>
      <c r="I273" s="9">
        <v>5</v>
      </c>
      <c r="J273" s="9">
        <v>5</v>
      </c>
      <c r="K273" s="9">
        <v>3</v>
      </c>
      <c r="L273" s="9">
        <v>4</v>
      </c>
      <c r="M273" s="9">
        <v>5</v>
      </c>
      <c r="N273" s="7" t="e">
        <f>6-#REF!</f>
        <v>#REF!</v>
      </c>
      <c r="O273" s="9">
        <v>4</v>
      </c>
      <c r="P273" s="9">
        <v>4</v>
      </c>
      <c r="Q273" s="7" t="e">
        <f>6-#REF!</f>
        <v>#REF!</v>
      </c>
      <c r="R273" s="9">
        <v>2</v>
      </c>
      <c r="S273" s="9">
        <v>4</v>
      </c>
      <c r="T273" s="9">
        <v>2</v>
      </c>
      <c r="U273" s="8">
        <v>0</v>
      </c>
      <c r="V273" s="29" t="e">
        <f t="shared" si="4"/>
        <v>#REF!</v>
      </c>
    </row>
    <row r="274" spans="1:22" x14ac:dyDescent="0.3">
      <c r="A274" s="1" t="s">
        <v>611</v>
      </c>
      <c r="B274" s="2" t="s">
        <v>50</v>
      </c>
      <c r="C274" s="2">
        <v>1999</v>
      </c>
      <c r="D274" s="2" t="s">
        <v>612</v>
      </c>
      <c r="F274" s="7">
        <v>1</v>
      </c>
      <c r="G274" s="7">
        <v>2</v>
      </c>
      <c r="H274" s="7">
        <v>1</v>
      </c>
      <c r="I274" s="7">
        <v>4</v>
      </c>
      <c r="J274" s="7">
        <v>2</v>
      </c>
      <c r="K274" s="7">
        <v>2</v>
      </c>
      <c r="L274" s="7">
        <v>2</v>
      </c>
      <c r="M274" s="7">
        <v>2</v>
      </c>
      <c r="N274" s="7" t="e">
        <f>6-#REF!</f>
        <v>#REF!</v>
      </c>
      <c r="O274" s="7">
        <v>4</v>
      </c>
      <c r="P274" s="7">
        <v>2</v>
      </c>
      <c r="Q274" s="7" t="e">
        <f>6-#REF!</f>
        <v>#REF!</v>
      </c>
      <c r="R274" s="7">
        <v>2</v>
      </c>
      <c r="S274" s="7">
        <v>2</v>
      </c>
      <c r="T274" s="7">
        <v>2</v>
      </c>
      <c r="U274" s="6">
        <v>0</v>
      </c>
      <c r="V274" s="29" t="e">
        <f t="shared" si="4"/>
        <v>#REF!</v>
      </c>
    </row>
    <row r="275" spans="1:22" x14ac:dyDescent="0.3">
      <c r="A275" s="3" t="s">
        <v>613</v>
      </c>
      <c r="B275" s="4" t="s">
        <v>50</v>
      </c>
      <c r="C275" s="4">
        <v>2002</v>
      </c>
      <c r="D275" s="4" t="s">
        <v>614</v>
      </c>
      <c r="F275" s="9">
        <v>2</v>
      </c>
      <c r="G275" s="9">
        <v>4</v>
      </c>
      <c r="H275" s="9">
        <v>4</v>
      </c>
      <c r="I275" s="9">
        <v>5</v>
      </c>
      <c r="J275" s="9">
        <v>4</v>
      </c>
      <c r="K275" s="9">
        <v>2</v>
      </c>
      <c r="L275" s="9">
        <v>2</v>
      </c>
      <c r="M275" s="9">
        <v>4</v>
      </c>
      <c r="N275" s="7" t="e">
        <f>6-#REF!</f>
        <v>#REF!</v>
      </c>
      <c r="O275" s="9">
        <v>4</v>
      </c>
      <c r="P275" s="9">
        <v>4</v>
      </c>
      <c r="Q275" s="7" t="e">
        <f>6-#REF!</f>
        <v>#REF!</v>
      </c>
      <c r="R275" s="9">
        <v>3</v>
      </c>
      <c r="S275" s="9">
        <v>4</v>
      </c>
      <c r="T275" s="9">
        <v>4</v>
      </c>
      <c r="U275" s="8">
        <v>3</v>
      </c>
      <c r="V275" s="29" t="e">
        <f t="shared" si="4"/>
        <v>#REF!</v>
      </c>
    </row>
    <row r="276" spans="1:22" x14ac:dyDescent="0.3">
      <c r="A276" s="1" t="s">
        <v>615</v>
      </c>
      <c r="B276" s="2" t="s">
        <v>50</v>
      </c>
      <c r="C276" s="2">
        <v>1999</v>
      </c>
      <c r="D276" s="2" t="s">
        <v>616</v>
      </c>
      <c r="E276" s="64"/>
      <c r="F276" s="7">
        <v>4</v>
      </c>
      <c r="G276" s="7">
        <v>4</v>
      </c>
      <c r="H276" s="7">
        <v>2</v>
      </c>
      <c r="I276" s="7">
        <v>4</v>
      </c>
      <c r="J276" s="7">
        <v>5</v>
      </c>
      <c r="K276" s="7">
        <v>1</v>
      </c>
      <c r="L276" s="7">
        <v>2</v>
      </c>
      <c r="M276" s="7">
        <v>4</v>
      </c>
      <c r="N276" s="7" t="e">
        <f>6-#REF!</f>
        <v>#REF!</v>
      </c>
      <c r="O276" s="7">
        <v>5</v>
      </c>
      <c r="P276" s="7">
        <v>2</v>
      </c>
      <c r="Q276" s="7" t="e">
        <f>6-#REF!</f>
        <v>#REF!</v>
      </c>
      <c r="R276" s="7">
        <v>2</v>
      </c>
      <c r="S276" s="7">
        <v>2</v>
      </c>
      <c r="T276" s="7">
        <v>2</v>
      </c>
      <c r="U276" s="6" t="s">
        <v>52</v>
      </c>
      <c r="V276" s="29" t="e">
        <f t="shared" si="4"/>
        <v>#REF!</v>
      </c>
    </row>
    <row r="277" spans="1:22" x14ac:dyDescent="0.3">
      <c r="A277" s="3" t="s">
        <v>617</v>
      </c>
      <c r="B277" s="4" t="s">
        <v>50</v>
      </c>
      <c r="C277" s="4">
        <v>1983</v>
      </c>
      <c r="D277" s="4" t="s">
        <v>618</v>
      </c>
      <c r="F277" s="9">
        <v>1</v>
      </c>
      <c r="G277" s="9">
        <v>5</v>
      </c>
      <c r="H277" s="9">
        <v>4</v>
      </c>
      <c r="I277" s="9">
        <v>5</v>
      </c>
      <c r="J277" s="9">
        <v>5</v>
      </c>
      <c r="K277" s="9">
        <v>3</v>
      </c>
      <c r="L277" s="9">
        <v>4</v>
      </c>
      <c r="M277" s="9">
        <v>5</v>
      </c>
      <c r="N277" s="7" t="e">
        <f>6-#REF!</f>
        <v>#REF!</v>
      </c>
      <c r="O277" s="9">
        <v>5</v>
      </c>
      <c r="P277" s="9">
        <v>4</v>
      </c>
      <c r="Q277" s="7" t="e">
        <f>6-#REF!</f>
        <v>#REF!</v>
      </c>
      <c r="R277" s="9">
        <v>4</v>
      </c>
      <c r="S277" s="9">
        <v>3</v>
      </c>
      <c r="T277" s="9">
        <v>4</v>
      </c>
      <c r="U277" s="8">
        <v>3</v>
      </c>
      <c r="V277" s="29" t="e">
        <f t="shared" si="4"/>
        <v>#REF!</v>
      </c>
    </row>
    <row r="278" spans="1:22" x14ac:dyDescent="0.3">
      <c r="A278" s="3" t="s">
        <v>621</v>
      </c>
      <c r="B278" s="4" t="s">
        <v>50</v>
      </c>
      <c r="C278" s="4">
        <v>1977</v>
      </c>
      <c r="D278" s="4" t="s">
        <v>622</v>
      </c>
      <c r="F278" s="9">
        <v>1</v>
      </c>
      <c r="G278" s="9">
        <v>4</v>
      </c>
      <c r="H278" s="9">
        <v>1</v>
      </c>
      <c r="I278" s="9">
        <v>2</v>
      </c>
      <c r="J278" s="9">
        <v>3</v>
      </c>
      <c r="K278" s="9">
        <v>1</v>
      </c>
      <c r="L278" s="9">
        <v>1</v>
      </c>
      <c r="M278" s="9">
        <v>2</v>
      </c>
      <c r="N278" s="7" t="e">
        <f>6-#REF!</f>
        <v>#REF!</v>
      </c>
      <c r="O278" s="9">
        <v>2</v>
      </c>
      <c r="P278" s="9">
        <v>2</v>
      </c>
      <c r="Q278" s="7" t="e">
        <f>6-#REF!</f>
        <v>#REF!</v>
      </c>
      <c r="R278" s="9">
        <v>1</v>
      </c>
      <c r="S278" s="9">
        <v>1</v>
      </c>
      <c r="T278" s="9">
        <v>1</v>
      </c>
      <c r="U278" s="8">
        <v>0</v>
      </c>
      <c r="V278" s="29" t="e">
        <f t="shared" si="4"/>
        <v>#REF!</v>
      </c>
    </row>
    <row r="279" spans="1:22" x14ac:dyDescent="0.3">
      <c r="A279" s="1" t="s">
        <v>619</v>
      </c>
      <c r="B279" s="2" t="s">
        <v>50</v>
      </c>
      <c r="C279" s="2">
        <v>2000</v>
      </c>
      <c r="D279" s="2" t="s">
        <v>620</v>
      </c>
      <c r="F279" s="7">
        <v>2</v>
      </c>
      <c r="G279" s="7">
        <v>4</v>
      </c>
      <c r="H279" s="7">
        <v>2</v>
      </c>
      <c r="I279" s="7">
        <v>4</v>
      </c>
      <c r="J279" s="7">
        <v>5</v>
      </c>
      <c r="K279" s="7">
        <v>4</v>
      </c>
      <c r="L279" s="7">
        <v>2</v>
      </c>
      <c r="M279" s="7">
        <v>5</v>
      </c>
      <c r="N279" s="7" t="e">
        <f>6-#REF!</f>
        <v>#REF!</v>
      </c>
      <c r="O279" s="7">
        <v>5</v>
      </c>
      <c r="P279" s="7">
        <v>4</v>
      </c>
      <c r="Q279" s="7" t="e">
        <f>6-#REF!</f>
        <v>#REF!</v>
      </c>
      <c r="R279" s="7">
        <v>2</v>
      </c>
      <c r="S279" s="7">
        <v>4</v>
      </c>
      <c r="T279" s="7">
        <v>2</v>
      </c>
      <c r="U279" s="6">
        <v>1</v>
      </c>
      <c r="V279" s="29" t="e">
        <f t="shared" si="4"/>
        <v>#REF!</v>
      </c>
    </row>
    <row r="280" spans="1:22" x14ac:dyDescent="0.3">
      <c r="A280" s="1" t="s">
        <v>623</v>
      </c>
      <c r="B280" s="2" t="s">
        <v>50</v>
      </c>
      <c r="C280" s="2">
        <v>1992</v>
      </c>
      <c r="D280" s="2" t="s">
        <v>624</v>
      </c>
      <c r="E280" s="64"/>
      <c r="F280" s="7">
        <v>2</v>
      </c>
      <c r="G280" s="7">
        <v>2</v>
      </c>
      <c r="H280" s="7">
        <v>2</v>
      </c>
      <c r="I280" s="7">
        <v>2</v>
      </c>
      <c r="J280" s="7">
        <v>2</v>
      </c>
      <c r="K280" s="7">
        <v>1</v>
      </c>
      <c r="L280" s="7">
        <v>2</v>
      </c>
      <c r="M280" s="7">
        <v>2</v>
      </c>
      <c r="N280" s="7" t="e">
        <f>6-#REF!</f>
        <v>#REF!</v>
      </c>
      <c r="O280" s="7">
        <v>2</v>
      </c>
      <c r="P280" s="7">
        <v>2</v>
      </c>
      <c r="Q280" s="7" t="e">
        <f>6-#REF!</f>
        <v>#REF!</v>
      </c>
      <c r="R280" s="7">
        <v>1</v>
      </c>
      <c r="S280" s="7">
        <v>2</v>
      </c>
      <c r="T280" s="7">
        <v>2</v>
      </c>
      <c r="U280" s="6" t="s">
        <v>52</v>
      </c>
      <c r="V280" s="29" t="e">
        <f t="shared" si="4"/>
        <v>#REF!</v>
      </c>
    </row>
    <row r="281" spans="1:22" x14ac:dyDescent="0.3">
      <c r="A281" s="1" t="s">
        <v>631</v>
      </c>
      <c r="B281" s="2" t="s">
        <v>50</v>
      </c>
      <c r="C281" s="2">
        <v>1952</v>
      </c>
      <c r="D281" s="2" t="s">
        <v>632</v>
      </c>
      <c r="F281" s="7">
        <v>2</v>
      </c>
      <c r="G281" s="7">
        <v>4</v>
      </c>
      <c r="H281" s="7">
        <v>4</v>
      </c>
      <c r="I281" s="7">
        <v>4</v>
      </c>
      <c r="J281" s="7">
        <v>4</v>
      </c>
      <c r="K281" s="7">
        <v>2</v>
      </c>
      <c r="L281" s="7">
        <v>2</v>
      </c>
      <c r="M281" s="7">
        <v>4</v>
      </c>
      <c r="N281" s="7" t="e">
        <f>6-#REF!</f>
        <v>#REF!</v>
      </c>
      <c r="O281" s="7">
        <v>4</v>
      </c>
      <c r="P281" s="7">
        <v>2</v>
      </c>
      <c r="Q281" s="7" t="e">
        <f>6-#REF!</f>
        <v>#REF!</v>
      </c>
      <c r="R281" s="7">
        <v>2</v>
      </c>
      <c r="S281" s="7">
        <v>2</v>
      </c>
      <c r="T281" s="7">
        <v>2</v>
      </c>
      <c r="U281" s="6">
        <v>1</v>
      </c>
      <c r="V281" s="29" t="e">
        <f t="shared" si="4"/>
        <v>#REF!</v>
      </c>
    </row>
    <row r="282" spans="1:22" x14ac:dyDescent="0.3">
      <c r="A282" s="3" t="s">
        <v>625</v>
      </c>
      <c r="B282" s="4" t="s">
        <v>50</v>
      </c>
      <c r="C282" s="4">
        <v>1952</v>
      </c>
      <c r="D282" s="4" t="s">
        <v>626</v>
      </c>
      <c r="F282" s="9">
        <v>4</v>
      </c>
      <c r="G282" s="9">
        <v>5</v>
      </c>
      <c r="H282" s="9">
        <v>4</v>
      </c>
      <c r="I282" s="9">
        <v>5</v>
      </c>
      <c r="J282" s="9">
        <v>5</v>
      </c>
      <c r="K282" s="9">
        <v>2</v>
      </c>
      <c r="L282" s="9">
        <v>4</v>
      </c>
      <c r="M282" s="9">
        <v>4</v>
      </c>
      <c r="N282" s="7" t="e">
        <f>6-#REF!</f>
        <v>#REF!</v>
      </c>
      <c r="O282" s="9">
        <v>4</v>
      </c>
      <c r="P282" s="9">
        <v>4</v>
      </c>
      <c r="Q282" s="7" t="e">
        <f>6-#REF!</f>
        <v>#REF!</v>
      </c>
      <c r="R282" s="9">
        <v>4</v>
      </c>
      <c r="S282" s="9">
        <v>4</v>
      </c>
      <c r="T282" s="9">
        <v>2</v>
      </c>
      <c r="U282" s="8">
        <v>0</v>
      </c>
      <c r="V282" s="29" t="e">
        <f t="shared" si="4"/>
        <v>#REF!</v>
      </c>
    </row>
    <row r="283" spans="1:22" x14ac:dyDescent="0.3">
      <c r="A283" s="1" t="s">
        <v>627</v>
      </c>
      <c r="B283" s="2" t="s">
        <v>50</v>
      </c>
      <c r="C283" s="2">
        <v>1978</v>
      </c>
      <c r="D283" s="2" t="s">
        <v>628</v>
      </c>
      <c r="E283" s="64"/>
      <c r="F283" s="7">
        <v>1</v>
      </c>
      <c r="G283" s="7">
        <v>5</v>
      </c>
      <c r="H283" s="7">
        <v>5</v>
      </c>
      <c r="I283" s="7">
        <v>1</v>
      </c>
      <c r="J283" s="7">
        <v>5</v>
      </c>
      <c r="K283" s="7">
        <v>1</v>
      </c>
      <c r="L283" s="7">
        <v>1</v>
      </c>
      <c r="M283" s="7">
        <v>1</v>
      </c>
      <c r="N283" s="7" t="e">
        <f>6-#REF!</f>
        <v>#REF!</v>
      </c>
      <c r="O283" s="7">
        <v>4</v>
      </c>
      <c r="P283" s="7">
        <v>1</v>
      </c>
      <c r="Q283" s="7" t="e">
        <f>6-#REF!</f>
        <v>#REF!</v>
      </c>
      <c r="R283" s="7">
        <v>2</v>
      </c>
      <c r="S283" s="7">
        <v>1</v>
      </c>
      <c r="T283" s="7">
        <v>1</v>
      </c>
      <c r="U283" s="6"/>
      <c r="V283" s="29" t="e">
        <f t="shared" si="4"/>
        <v>#REF!</v>
      </c>
    </row>
    <row r="284" spans="1:22" x14ac:dyDescent="0.3">
      <c r="A284" s="3" t="s">
        <v>633</v>
      </c>
      <c r="B284" s="4" t="s">
        <v>50</v>
      </c>
      <c r="C284" s="4">
        <v>1949</v>
      </c>
      <c r="D284" s="4" t="s">
        <v>634</v>
      </c>
      <c r="E284" s="64"/>
      <c r="F284" s="9">
        <v>5</v>
      </c>
      <c r="G284" s="9">
        <v>4</v>
      </c>
      <c r="H284" s="9">
        <v>2</v>
      </c>
      <c r="I284" s="9">
        <v>4</v>
      </c>
      <c r="J284" s="9">
        <v>5</v>
      </c>
      <c r="K284" s="9">
        <v>1</v>
      </c>
      <c r="L284" s="9">
        <v>1</v>
      </c>
      <c r="M284" s="9">
        <v>4</v>
      </c>
      <c r="N284" s="7" t="e">
        <f>6-#REF!</f>
        <v>#REF!</v>
      </c>
      <c r="O284" s="9">
        <v>4</v>
      </c>
      <c r="P284" s="9">
        <v>2</v>
      </c>
      <c r="Q284" s="7" t="e">
        <f>6-#REF!</f>
        <v>#REF!</v>
      </c>
      <c r="R284" s="9">
        <v>4</v>
      </c>
      <c r="S284" s="9">
        <v>2</v>
      </c>
      <c r="T284" s="9">
        <v>2</v>
      </c>
      <c r="U284" s="8" t="s">
        <v>52</v>
      </c>
      <c r="V284" s="29" t="e">
        <f t="shared" si="4"/>
        <v>#REF!</v>
      </c>
    </row>
    <row r="285" spans="1:22" x14ac:dyDescent="0.3">
      <c r="A285" s="3" t="s">
        <v>629</v>
      </c>
      <c r="B285" s="4" t="s">
        <v>50</v>
      </c>
      <c r="C285" s="4">
        <v>1978</v>
      </c>
      <c r="D285" s="4" t="s">
        <v>630</v>
      </c>
      <c r="F285" s="9">
        <v>4</v>
      </c>
      <c r="G285" s="9">
        <v>4</v>
      </c>
      <c r="H285" s="9">
        <v>2</v>
      </c>
      <c r="I285" s="9">
        <v>5</v>
      </c>
      <c r="J285" s="9">
        <v>4</v>
      </c>
      <c r="K285" s="9">
        <v>2</v>
      </c>
      <c r="L285" s="9">
        <v>4</v>
      </c>
      <c r="M285" s="9">
        <v>4</v>
      </c>
      <c r="N285" s="7" t="e">
        <f>6-#REF!</f>
        <v>#REF!</v>
      </c>
      <c r="O285" s="9">
        <v>4</v>
      </c>
      <c r="P285" s="9">
        <v>4</v>
      </c>
      <c r="Q285" s="7" t="e">
        <f>6-#REF!</f>
        <v>#REF!</v>
      </c>
      <c r="R285" s="9">
        <v>1</v>
      </c>
      <c r="S285" s="9">
        <v>4</v>
      </c>
      <c r="T285" s="9">
        <v>1</v>
      </c>
      <c r="U285" s="8">
        <v>1</v>
      </c>
      <c r="V285" s="29" t="e">
        <f t="shared" si="4"/>
        <v>#REF!</v>
      </c>
    </row>
    <row r="286" spans="1:22" x14ac:dyDescent="0.3">
      <c r="A286" s="3" t="s">
        <v>637</v>
      </c>
      <c r="B286" s="4" t="s">
        <v>50</v>
      </c>
      <c r="C286" s="4">
        <v>1973</v>
      </c>
      <c r="D286" s="4" t="s">
        <v>638</v>
      </c>
      <c r="F286" s="9">
        <v>4</v>
      </c>
      <c r="G286" s="9">
        <v>5</v>
      </c>
      <c r="H286" s="9">
        <v>1</v>
      </c>
      <c r="I286" s="9">
        <v>2</v>
      </c>
      <c r="J286" s="9">
        <v>5</v>
      </c>
      <c r="K286" s="9">
        <v>1</v>
      </c>
      <c r="L286" s="9">
        <v>3</v>
      </c>
      <c r="M286" s="9">
        <v>1</v>
      </c>
      <c r="N286" s="7" t="e">
        <f>6-#REF!</f>
        <v>#REF!</v>
      </c>
      <c r="O286" s="9">
        <v>4</v>
      </c>
      <c r="P286" s="9">
        <v>4</v>
      </c>
      <c r="Q286" s="7" t="e">
        <f>6-#REF!</f>
        <v>#REF!</v>
      </c>
      <c r="R286" s="9">
        <v>1</v>
      </c>
      <c r="S286" s="9">
        <v>4</v>
      </c>
      <c r="T286" s="9">
        <v>1</v>
      </c>
      <c r="U286" s="8">
        <v>0</v>
      </c>
      <c r="V286" s="29" t="e">
        <f t="shared" si="4"/>
        <v>#REF!</v>
      </c>
    </row>
    <row r="287" spans="1:22" x14ac:dyDescent="0.3">
      <c r="A287" s="3" t="s">
        <v>743</v>
      </c>
      <c r="B287" s="4" t="s">
        <v>50</v>
      </c>
      <c r="C287" s="4">
        <v>2000</v>
      </c>
      <c r="D287" s="4" t="s">
        <v>744</v>
      </c>
      <c r="F287" s="9">
        <v>2</v>
      </c>
      <c r="G287" s="9">
        <v>4</v>
      </c>
      <c r="H287" s="9">
        <v>2</v>
      </c>
      <c r="I287" s="9">
        <v>4</v>
      </c>
      <c r="J287" s="9">
        <v>4</v>
      </c>
      <c r="K287" s="9">
        <v>2</v>
      </c>
      <c r="L287" s="9">
        <v>2</v>
      </c>
      <c r="M287" s="9">
        <v>4</v>
      </c>
      <c r="N287" s="7" t="e">
        <f>6-#REF!</f>
        <v>#REF!</v>
      </c>
      <c r="O287" s="9">
        <v>4</v>
      </c>
      <c r="P287" s="9">
        <v>2</v>
      </c>
      <c r="Q287" s="7" t="e">
        <f>6-#REF!</f>
        <v>#REF!</v>
      </c>
      <c r="R287" s="9">
        <v>4</v>
      </c>
      <c r="S287" s="9">
        <v>2</v>
      </c>
      <c r="T287" s="9">
        <v>2</v>
      </c>
      <c r="U287" s="8">
        <v>1</v>
      </c>
      <c r="V287" s="29" t="e">
        <f t="shared" si="4"/>
        <v>#REF!</v>
      </c>
    </row>
    <row r="288" spans="1:22" x14ac:dyDescent="0.3">
      <c r="A288" s="1" t="s">
        <v>635</v>
      </c>
      <c r="B288" s="2" t="s">
        <v>50</v>
      </c>
      <c r="C288" s="2">
        <v>2000</v>
      </c>
      <c r="D288" s="2" t="s">
        <v>636</v>
      </c>
      <c r="F288" s="7">
        <v>4</v>
      </c>
      <c r="G288" s="7">
        <v>5</v>
      </c>
      <c r="H288" s="7">
        <v>4</v>
      </c>
      <c r="I288" s="7">
        <v>4</v>
      </c>
      <c r="J288" s="7">
        <v>4</v>
      </c>
      <c r="K288" s="7">
        <v>2</v>
      </c>
      <c r="L288" s="7">
        <v>2</v>
      </c>
      <c r="M288" s="7">
        <v>4</v>
      </c>
      <c r="N288" s="7" t="e">
        <f>6-#REF!</f>
        <v>#REF!</v>
      </c>
      <c r="O288" s="7">
        <v>4</v>
      </c>
      <c r="P288" s="7">
        <v>4</v>
      </c>
      <c r="Q288" s="7" t="e">
        <f>6-#REF!</f>
        <v>#REF!</v>
      </c>
      <c r="R288" s="7">
        <v>2</v>
      </c>
      <c r="S288" s="7">
        <v>4</v>
      </c>
      <c r="T288" s="7">
        <v>2</v>
      </c>
      <c r="U288" s="6">
        <v>0</v>
      </c>
      <c r="V288" s="29" t="e">
        <f t="shared" si="4"/>
        <v>#REF!</v>
      </c>
    </row>
    <row r="289" spans="1:22" x14ac:dyDescent="0.3">
      <c r="A289" s="1" t="s">
        <v>639</v>
      </c>
      <c r="B289" s="2" t="s">
        <v>50</v>
      </c>
      <c r="C289" s="2">
        <v>2000</v>
      </c>
      <c r="D289" s="2" t="s">
        <v>640</v>
      </c>
      <c r="F289" s="7">
        <v>1</v>
      </c>
      <c r="G289" s="7">
        <v>4</v>
      </c>
      <c r="H289" s="7">
        <v>1</v>
      </c>
      <c r="I289" s="7">
        <v>5</v>
      </c>
      <c r="J289" s="7">
        <v>5</v>
      </c>
      <c r="K289" s="7">
        <v>1</v>
      </c>
      <c r="L289" s="7">
        <v>2</v>
      </c>
      <c r="M289" s="7">
        <v>2</v>
      </c>
      <c r="N289" s="7" t="e">
        <f>6-#REF!</f>
        <v>#REF!</v>
      </c>
      <c r="O289" s="7">
        <v>2</v>
      </c>
      <c r="P289" s="7">
        <v>1</v>
      </c>
      <c r="Q289" s="7" t="e">
        <f>6-#REF!</f>
        <v>#REF!</v>
      </c>
      <c r="R289" s="7">
        <v>1</v>
      </c>
      <c r="S289" s="7">
        <v>2</v>
      </c>
      <c r="T289" s="7">
        <v>2</v>
      </c>
      <c r="U289" s="6">
        <v>1</v>
      </c>
      <c r="V289" s="29" t="e">
        <f t="shared" si="4"/>
        <v>#REF!</v>
      </c>
    </row>
    <row r="290" spans="1:22" x14ac:dyDescent="0.3">
      <c r="A290" s="1" t="s">
        <v>643</v>
      </c>
      <c r="B290" s="2" t="s">
        <v>50</v>
      </c>
      <c r="C290" s="2">
        <v>1971</v>
      </c>
      <c r="D290" s="2" t="s">
        <v>644</v>
      </c>
      <c r="F290" s="7">
        <v>2</v>
      </c>
      <c r="G290" s="7">
        <v>4</v>
      </c>
      <c r="H290" s="7">
        <v>4</v>
      </c>
      <c r="I290" s="7">
        <v>5</v>
      </c>
      <c r="J290" s="7">
        <v>4</v>
      </c>
      <c r="K290" s="7">
        <v>2</v>
      </c>
      <c r="L290" s="7">
        <v>4</v>
      </c>
      <c r="M290" s="7">
        <v>4</v>
      </c>
      <c r="N290" s="7" t="e">
        <f>6-#REF!</f>
        <v>#REF!</v>
      </c>
      <c r="O290" s="7">
        <v>4</v>
      </c>
      <c r="P290" s="7">
        <v>4</v>
      </c>
      <c r="Q290" s="7" t="e">
        <f>6-#REF!</f>
        <v>#REF!</v>
      </c>
      <c r="R290" s="7">
        <v>2</v>
      </c>
      <c r="S290" s="7">
        <v>5</v>
      </c>
      <c r="T290" s="7">
        <v>2</v>
      </c>
      <c r="U290" s="6">
        <v>1</v>
      </c>
      <c r="V290" s="29" t="e">
        <f t="shared" si="4"/>
        <v>#REF!</v>
      </c>
    </row>
    <row r="291" spans="1:22" x14ac:dyDescent="0.3">
      <c r="A291" s="3" t="s">
        <v>645</v>
      </c>
      <c r="B291" s="4" t="s">
        <v>50</v>
      </c>
      <c r="C291" s="4">
        <v>2001</v>
      </c>
      <c r="D291" s="4" t="s">
        <v>646</v>
      </c>
      <c r="F291" s="9">
        <v>1</v>
      </c>
      <c r="G291" s="9">
        <v>5</v>
      </c>
      <c r="H291" s="9">
        <v>4</v>
      </c>
      <c r="I291" s="9">
        <v>5</v>
      </c>
      <c r="J291" s="9">
        <v>5</v>
      </c>
      <c r="K291" s="9">
        <v>3</v>
      </c>
      <c r="L291" s="9">
        <v>4</v>
      </c>
      <c r="M291" s="9">
        <v>4</v>
      </c>
      <c r="N291" s="7" t="e">
        <f>6-#REF!</f>
        <v>#REF!</v>
      </c>
      <c r="O291" s="9">
        <v>4</v>
      </c>
      <c r="P291" s="9">
        <v>4</v>
      </c>
      <c r="Q291" s="7" t="e">
        <f>6-#REF!</f>
        <v>#REF!</v>
      </c>
      <c r="R291" s="9">
        <v>4</v>
      </c>
      <c r="S291" s="9">
        <v>4</v>
      </c>
      <c r="T291" s="9">
        <v>4</v>
      </c>
      <c r="U291" s="8">
        <v>0</v>
      </c>
      <c r="V291" s="29" t="e">
        <f t="shared" si="4"/>
        <v>#REF!</v>
      </c>
    </row>
    <row r="292" spans="1:22" x14ac:dyDescent="0.3">
      <c r="A292" s="3" t="s">
        <v>689</v>
      </c>
      <c r="B292" s="4" t="s">
        <v>50</v>
      </c>
      <c r="C292" s="4">
        <v>1999</v>
      </c>
      <c r="D292" s="4" t="s">
        <v>690</v>
      </c>
      <c r="F292" s="9">
        <v>2</v>
      </c>
      <c r="G292" s="9">
        <v>4</v>
      </c>
      <c r="H292" s="9">
        <v>2</v>
      </c>
      <c r="I292" s="9">
        <v>5</v>
      </c>
      <c r="J292" s="9">
        <v>5</v>
      </c>
      <c r="K292" s="9">
        <v>2</v>
      </c>
      <c r="L292" s="9">
        <v>4</v>
      </c>
      <c r="M292" s="9">
        <v>4</v>
      </c>
      <c r="N292" s="7" t="e">
        <f>6-#REF!</f>
        <v>#REF!</v>
      </c>
      <c r="O292" s="9">
        <v>4</v>
      </c>
      <c r="P292" s="9">
        <v>4</v>
      </c>
      <c r="Q292" s="7" t="e">
        <f>6-#REF!</f>
        <v>#REF!</v>
      </c>
      <c r="R292" s="9">
        <v>4</v>
      </c>
      <c r="S292" s="9">
        <v>4</v>
      </c>
      <c r="T292" s="9">
        <v>3</v>
      </c>
      <c r="U292" s="8">
        <v>3</v>
      </c>
      <c r="V292" s="29" t="e">
        <f t="shared" si="4"/>
        <v>#REF!</v>
      </c>
    </row>
    <row r="293" spans="1:22" x14ac:dyDescent="0.3">
      <c r="A293" s="1" t="s">
        <v>647</v>
      </c>
      <c r="B293" s="2" t="s">
        <v>50</v>
      </c>
      <c r="C293" s="2">
        <v>2000</v>
      </c>
      <c r="D293" s="2" t="s">
        <v>648</v>
      </c>
      <c r="F293" s="7">
        <v>1</v>
      </c>
      <c r="G293" s="7">
        <v>5</v>
      </c>
      <c r="H293" s="7">
        <v>1</v>
      </c>
      <c r="I293" s="7">
        <v>4</v>
      </c>
      <c r="J293" s="7">
        <v>4</v>
      </c>
      <c r="K293" s="7">
        <v>3</v>
      </c>
      <c r="L293" s="7">
        <v>2</v>
      </c>
      <c r="M293" s="7">
        <v>2</v>
      </c>
      <c r="N293" s="7" t="e">
        <f>6-#REF!</f>
        <v>#REF!</v>
      </c>
      <c r="O293" s="7">
        <v>2</v>
      </c>
      <c r="P293" s="7">
        <v>2</v>
      </c>
      <c r="Q293" s="7" t="e">
        <f>6-#REF!</f>
        <v>#REF!</v>
      </c>
      <c r="R293" s="7">
        <v>2</v>
      </c>
      <c r="S293" s="7">
        <v>1</v>
      </c>
      <c r="T293" s="7">
        <v>1</v>
      </c>
      <c r="U293" s="6">
        <v>3</v>
      </c>
      <c r="V293" s="29" t="e">
        <f t="shared" si="4"/>
        <v>#REF!</v>
      </c>
    </row>
    <row r="294" spans="1:22" x14ac:dyDescent="0.3">
      <c r="A294" s="3" t="s">
        <v>649</v>
      </c>
      <c r="B294" s="4" t="s">
        <v>50</v>
      </c>
      <c r="C294" s="4">
        <v>1997</v>
      </c>
      <c r="D294" s="4" t="s">
        <v>650</v>
      </c>
      <c r="F294" s="9">
        <v>2</v>
      </c>
      <c r="G294" s="9">
        <v>1</v>
      </c>
      <c r="H294" s="9">
        <v>1</v>
      </c>
      <c r="I294" s="9">
        <v>1</v>
      </c>
      <c r="J294" s="9">
        <v>4</v>
      </c>
      <c r="K294" s="9">
        <v>1</v>
      </c>
      <c r="L294" s="9">
        <v>1</v>
      </c>
      <c r="M294" s="9">
        <v>1</v>
      </c>
      <c r="N294" s="7" t="e">
        <f>6-#REF!</f>
        <v>#REF!</v>
      </c>
      <c r="O294" s="9">
        <v>1</v>
      </c>
      <c r="P294" s="9">
        <v>1</v>
      </c>
      <c r="Q294" s="7" t="e">
        <f>6-#REF!</f>
        <v>#REF!</v>
      </c>
      <c r="R294" s="9">
        <v>1</v>
      </c>
      <c r="S294" s="9">
        <v>1</v>
      </c>
      <c r="T294" s="9">
        <v>1</v>
      </c>
      <c r="U294" s="8">
        <v>1</v>
      </c>
      <c r="V294" s="29" t="e">
        <f t="shared" si="4"/>
        <v>#REF!</v>
      </c>
    </row>
    <row r="295" spans="1:22" x14ac:dyDescent="0.3">
      <c r="A295" s="3" t="s">
        <v>653</v>
      </c>
      <c r="B295" s="4" t="s">
        <v>50</v>
      </c>
      <c r="C295" s="4">
        <v>1998</v>
      </c>
      <c r="D295" s="4" t="s">
        <v>654</v>
      </c>
      <c r="F295" s="9">
        <v>4</v>
      </c>
      <c r="G295" s="9">
        <v>4</v>
      </c>
      <c r="H295" s="9">
        <v>4</v>
      </c>
      <c r="I295" s="9">
        <v>5</v>
      </c>
      <c r="J295" s="9">
        <v>4</v>
      </c>
      <c r="K295" s="9">
        <v>2</v>
      </c>
      <c r="L295" s="9">
        <v>4</v>
      </c>
      <c r="M295" s="9">
        <v>5</v>
      </c>
      <c r="N295" s="7" t="e">
        <f>6-#REF!</f>
        <v>#REF!</v>
      </c>
      <c r="O295" s="9">
        <v>4</v>
      </c>
      <c r="P295" s="9">
        <v>4</v>
      </c>
      <c r="Q295" s="7" t="e">
        <f>6-#REF!</f>
        <v>#REF!</v>
      </c>
      <c r="R295" s="9">
        <v>4</v>
      </c>
      <c r="S295" s="9">
        <v>2</v>
      </c>
      <c r="T295" s="9">
        <v>3</v>
      </c>
      <c r="U295" s="8">
        <v>1</v>
      </c>
      <c r="V295" s="29" t="e">
        <f t="shared" si="4"/>
        <v>#REF!</v>
      </c>
    </row>
    <row r="296" spans="1:22" x14ac:dyDescent="0.3">
      <c r="A296" s="1" t="s">
        <v>655</v>
      </c>
      <c r="B296" s="2" t="s">
        <v>50</v>
      </c>
      <c r="C296" s="2">
        <v>1959</v>
      </c>
      <c r="D296" s="2" t="s">
        <v>656</v>
      </c>
      <c r="F296" s="7">
        <v>2</v>
      </c>
      <c r="G296" s="7">
        <v>4</v>
      </c>
      <c r="H296" s="7">
        <v>4</v>
      </c>
      <c r="I296" s="7">
        <v>4</v>
      </c>
      <c r="J296" s="7">
        <v>4</v>
      </c>
      <c r="K296" s="7">
        <v>4</v>
      </c>
      <c r="L296" s="7">
        <v>4</v>
      </c>
      <c r="M296" s="7">
        <v>4</v>
      </c>
      <c r="N296" s="7" t="e">
        <f>6-#REF!</f>
        <v>#REF!</v>
      </c>
      <c r="O296" s="7">
        <v>4</v>
      </c>
      <c r="P296" s="7">
        <v>4</v>
      </c>
      <c r="Q296" s="7" t="e">
        <f>6-#REF!</f>
        <v>#REF!</v>
      </c>
      <c r="R296" s="7">
        <v>4</v>
      </c>
      <c r="S296" s="7">
        <v>4</v>
      </c>
      <c r="T296" s="7">
        <v>2</v>
      </c>
      <c r="U296" s="6">
        <v>2</v>
      </c>
      <c r="V296" s="29" t="e">
        <f t="shared" si="4"/>
        <v>#REF!</v>
      </c>
    </row>
    <row r="297" spans="1:22" x14ac:dyDescent="0.3">
      <c r="A297" s="3" t="s">
        <v>657</v>
      </c>
      <c r="B297" s="4" t="s">
        <v>50</v>
      </c>
      <c r="C297" s="4">
        <v>2000</v>
      </c>
      <c r="D297" s="4" t="s">
        <v>658</v>
      </c>
      <c r="F297" s="9">
        <v>1</v>
      </c>
      <c r="G297" s="9">
        <v>2</v>
      </c>
      <c r="H297" s="9">
        <v>1</v>
      </c>
      <c r="I297" s="9">
        <v>5</v>
      </c>
      <c r="J297" s="9">
        <v>4</v>
      </c>
      <c r="K297" s="9">
        <v>3</v>
      </c>
      <c r="L297" s="9">
        <v>3</v>
      </c>
      <c r="M297" s="9">
        <v>4</v>
      </c>
      <c r="N297" s="7" t="e">
        <f>6-#REF!</f>
        <v>#REF!</v>
      </c>
      <c r="O297" s="9">
        <v>5</v>
      </c>
      <c r="P297" s="9">
        <v>4</v>
      </c>
      <c r="Q297" s="7" t="e">
        <f>6-#REF!</f>
        <v>#REF!</v>
      </c>
      <c r="R297" s="9">
        <v>4</v>
      </c>
      <c r="S297" s="9">
        <v>5</v>
      </c>
      <c r="T297" s="9">
        <v>4</v>
      </c>
      <c r="U297" s="8">
        <v>0</v>
      </c>
      <c r="V297" s="29" t="e">
        <f t="shared" si="4"/>
        <v>#REF!</v>
      </c>
    </row>
    <row r="298" spans="1:22" x14ac:dyDescent="0.3">
      <c r="A298" s="1" t="s">
        <v>659</v>
      </c>
      <c r="B298" s="2" t="s">
        <v>50</v>
      </c>
      <c r="C298" s="2">
        <v>1993</v>
      </c>
      <c r="D298" s="2" t="s">
        <v>660</v>
      </c>
      <c r="F298" s="7">
        <v>4</v>
      </c>
      <c r="G298" s="7">
        <v>5</v>
      </c>
      <c r="H298" s="7">
        <v>4</v>
      </c>
      <c r="I298" s="7">
        <v>4</v>
      </c>
      <c r="J298" s="7">
        <v>5</v>
      </c>
      <c r="K298" s="7">
        <v>2</v>
      </c>
      <c r="L298" s="7">
        <v>2</v>
      </c>
      <c r="M298" s="7">
        <v>2</v>
      </c>
      <c r="N298" s="7" t="e">
        <f>6-#REF!</f>
        <v>#REF!</v>
      </c>
      <c r="O298" s="7">
        <v>4</v>
      </c>
      <c r="P298" s="7">
        <v>2</v>
      </c>
      <c r="Q298" s="7" t="e">
        <f>6-#REF!</f>
        <v>#REF!</v>
      </c>
      <c r="R298" s="7">
        <v>2</v>
      </c>
      <c r="S298" s="7">
        <v>4</v>
      </c>
      <c r="T298" s="7">
        <v>2</v>
      </c>
      <c r="U298" s="6">
        <v>0</v>
      </c>
      <c r="V298" s="29" t="e">
        <f t="shared" si="4"/>
        <v>#REF!</v>
      </c>
    </row>
    <row r="299" spans="1:22" x14ac:dyDescent="0.3">
      <c r="A299" s="1" t="s">
        <v>699</v>
      </c>
      <c r="B299" s="2" t="s">
        <v>50</v>
      </c>
      <c r="C299" s="2">
        <v>1973</v>
      </c>
      <c r="D299" s="2" t="s">
        <v>700</v>
      </c>
      <c r="E299" s="64"/>
      <c r="F299" s="7">
        <v>2</v>
      </c>
      <c r="G299" s="7">
        <v>4</v>
      </c>
      <c r="H299" s="7">
        <v>4</v>
      </c>
      <c r="I299" s="7">
        <v>4</v>
      </c>
      <c r="J299" s="7">
        <v>4</v>
      </c>
      <c r="K299" s="7">
        <v>2</v>
      </c>
      <c r="L299" s="7">
        <v>2</v>
      </c>
      <c r="M299" s="7">
        <v>4</v>
      </c>
      <c r="N299" s="7" t="e">
        <f>6-#REF!</f>
        <v>#REF!</v>
      </c>
      <c r="O299" s="7">
        <v>4</v>
      </c>
      <c r="P299" s="7">
        <v>4</v>
      </c>
      <c r="Q299" s="7" t="e">
        <f>6-#REF!</f>
        <v>#REF!</v>
      </c>
      <c r="R299" s="7">
        <v>4</v>
      </c>
      <c r="S299" s="7">
        <v>4</v>
      </c>
      <c r="T299" s="7">
        <v>4</v>
      </c>
      <c r="U299" s="6" t="s">
        <v>52</v>
      </c>
      <c r="V299" s="29" t="e">
        <f t="shared" si="4"/>
        <v>#REF!</v>
      </c>
    </row>
    <row r="300" spans="1:22" x14ac:dyDescent="0.3">
      <c r="A300" s="1" t="s">
        <v>683</v>
      </c>
      <c r="B300" s="2" t="s">
        <v>50</v>
      </c>
      <c r="C300" s="2">
        <v>2000</v>
      </c>
      <c r="D300" s="2" t="s">
        <v>684</v>
      </c>
      <c r="F300" s="7">
        <v>1</v>
      </c>
      <c r="G300" s="7">
        <v>5</v>
      </c>
      <c r="H300" s="7">
        <v>4</v>
      </c>
      <c r="I300" s="7">
        <v>5</v>
      </c>
      <c r="J300" s="7">
        <v>5</v>
      </c>
      <c r="K300" s="7">
        <v>5</v>
      </c>
      <c r="L300" s="7">
        <v>4</v>
      </c>
      <c r="M300" s="7">
        <v>4</v>
      </c>
      <c r="N300" s="7" t="e">
        <f>6-#REF!</f>
        <v>#REF!</v>
      </c>
      <c r="O300" s="7">
        <v>5</v>
      </c>
      <c r="P300" s="7">
        <v>5</v>
      </c>
      <c r="Q300" s="7" t="e">
        <f>6-#REF!</f>
        <v>#REF!</v>
      </c>
      <c r="R300" s="7">
        <v>2</v>
      </c>
      <c r="S300" s="7">
        <v>5</v>
      </c>
      <c r="T300" s="7">
        <v>2</v>
      </c>
      <c r="U300" s="6">
        <v>2</v>
      </c>
      <c r="V300" s="29" t="e">
        <f t="shared" si="4"/>
        <v>#REF!</v>
      </c>
    </row>
    <row r="301" spans="1:22" x14ac:dyDescent="0.3">
      <c r="A301" s="3" t="s">
        <v>661</v>
      </c>
      <c r="B301" s="4" t="s">
        <v>50</v>
      </c>
      <c r="C301" s="4">
        <v>1999</v>
      </c>
      <c r="D301" s="4" t="s">
        <v>662</v>
      </c>
      <c r="F301" s="9">
        <v>2</v>
      </c>
      <c r="G301" s="9">
        <v>5</v>
      </c>
      <c r="H301" s="9">
        <v>5</v>
      </c>
      <c r="I301" s="9">
        <v>5</v>
      </c>
      <c r="J301" s="9">
        <v>5</v>
      </c>
      <c r="K301" s="9">
        <v>2</v>
      </c>
      <c r="L301" s="9">
        <v>4</v>
      </c>
      <c r="M301" s="9">
        <v>5</v>
      </c>
      <c r="N301" s="7" t="e">
        <f>6-#REF!</f>
        <v>#REF!</v>
      </c>
      <c r="O301" s="9">
        <v>5</v>
      </c>
      <c r="P301" s="9">
        <v>5</v>
      </c>
      <c r="Q301" s="7" t="e">
        <f>6-#REF!</f>
        <v>#REF!</v>
      </c>
      <c r="R301" s="9">
        <v>5</v>
      </c>
      <c r="S301" s="9">
        <v>5</v>
      </c>
      <c r="T301" s="9">
        <v>4</v>
      </c>
      <c r="U301" s="8">
        <v>3</v>
      </c>
      <c r="V301" s="29" t="e">
        <f t="shared" si="4"/>
        <v>#REF!</v>
      </c>
    </row>
    <row r="302" spans="1:22" x14ac:dyDescent="0.3">
      <c r="A302" s="1" t="s">
        <v>663</v>
      </c>
      <c r="B302" s="2" t="s">
        <v>50</v>
      </c>
      <c r="C302" s="2">
        <v>1999</v>
      </c>
      <c r="D302" s="2" t="s">
        <v>664</v>
      </c>
      <c r="F302" s="7">
        <v>4</v>
      </c>
      <c r="G302" s="7">
        <v>5</v>
      </c>
      <c r="H302" s="7">
        <v>4</v>
      </c>
      <c r="I302" s="7">
        <v>5</v>
      </c>
      <c r="J302" s="7">
        <v>5</v>
      </c>
      <c r="K302" s="7">
        <v>4</v>
      </c>
      <c r="L302" s="7">
        <v>5</v>
      </c>
      <c r="M302" s="7">
        <v>5</v>
      </c>
      <c r="N302" s="7" t="e">
        <f>6-#REF!</f>
        <v>#REF!</v>
      </c>
      <c r="O302" s="7">
        <v>5</v>
      </c>
      <c r="P302" s="7">
        <v>5</v>
      </c>
      <c r="Q302" s="7" t="e">
        <f>6-#REF!</f>
        <v>#REF!</v>
      </c>
      <c r="R302" s="7">
        <v>4</v>
      </c>
      <c r="S302" s="7">
        <v>5</v>
      </c>
      <c r="T302" s="7">
        <v>4</v>
      </c>
      <c r="U302" s="6">
        <v>0</v>
      </c>
      <c r="V302" s="29" t="e">
        <f t="shared" si="4"/>
        <v>#REF!</v>
      </c>
    </row>
    <row r="303" spans="1:22" x14ac:dyDescent="0.3">
      <c r="A303" s="3" t="s">
        <v>665</v>
      </c>
      <c r="B303" s="4" t="s">
        <v>50</v>
      </c>
      <c r="C303" s="4">
        <v>2001</v>
      </c>
      <c r="D303" s="4" t="s">
        <v>666</v>
      </c>
      <c r="F303" s="9">
        <v>1</v>
      </c>
      <c r="G303" s="9">
        <v>1</v>
      </c>
      <c r="H303" s="9">
        <v>1</v>
      </c>
      <c r="I303" s="9">
        <v>3</v>
      </c>
      <c r="J303" s="9">
        <v>2</v>
      </c>
      <c r="K303" s="9">
        <v>2</v>
      </c>
      <c r="L303" s="9">
        <v>1</v>
      </c>
      <c r="M303" s="9">
        <v>1</v>
      </c>
      <c r="N303" s="7" t="e">
        <f>6-#REF!</f>
        <v>#REF!</v>
      </c>
      <c r="O303" s="9">
        <v>1</v>
      </c>
      <c r="P303" s="9">
        <v>1</v>
      </c>
      <c r="Q303" s="7" t="e">
        <f>6-#REF!</f>
        <v>#REF!</v>
      </c>
      <c r="R303" s="9">
        <v>1</v>
      </c>
      <c r="S303" s="9">
        <v>1</v>
      </c>
      <c r="T303" s="9">
        <v>1</v>
      </c>
      <c r="U303" s="8">
        <v>1</v>
      </c>
      <c r="V303" s="29" t="e">
        <f t="shared" si="4"/>
        <v>#REF!</v>
      </c>
    </row>
    <row r="304" spans="1:22" x14ac:dyDescent="0.3">
      <c r="A304" s="3" t="s">
        <v>1008</v>
      </c>
      <c r="B304" s="4" t="s">
        <v>50</v>
      </c>
      <c r="C304" s="4">
        <v>2004</v>
      </c>
      <c r="D304" s="4" t="s">
        <v>1009</v>
      </c>
      <c r="F304" s="9">
        <v>1</v>
      </c>
      <c r="G304" s="9">
        <v>2</v>
      </c>
      <c r="H304" s="9">
        <v>2</v>
      </c>
      <c r="I304" s="9">
        <v>4</v>
      </c>
      <c r="J304" s="9">
        <v>5</v>
      </c>
      <c r="K304" s="9">
        <v>2</v>
      </c>
      <c r="L304" s="9">
        <v>2</v>
      </c>
      <c r="M304" s="9">
        <v>4</v>
      </c>
      <c r="N304" s="7" t="e">
        <f>6-#REF!</f>
        <v>#REF!</v>
      </c>
      <c r="O304" s="9">
        <v>4</v>
      </c>
      <c r="P304" s="9">
        <v>2</v>
      </c>
      <c r="Q304" s="7" t="e">
        <f>6-#REF!</f>
        <v>#REF!</v>
      </c>
      <c r="R304" s="9">
        <v>2</v>
      </c>
      <c r="S304" s="9">
        <v>2</v>
      </c>
      <c r="T304" s="9">
        <v>2</v>
      </c>
      <c r="U304" s="8">
        <v>1</v>
      </c>
      <c r="V304" s="29" t="e">
        <f t="shared" si="4"/>
        <v>#REF!</v>
      </c>
    </row>
    <row r="305" spans="1:22" x14ac:dyDescent="0.3">
      <c r="A305" s="1" t="s">
        <v>667</v>
      </c>
      <c r="B305" s="2" t="s">
        <v>50</v>
      </c>
      <c r="C305" s="2">
        <v>1998</v>
      </c>
      <c r="D305" s="2" t="s">
        <v>668</v>
      </c>
      <c r="F305" s="7">
        <v>1</v>
      </c>
      <c r="G305" s="7">
        <v>4</v>
      </c>
      <c r="H305" s="7">
        <v>2</v>
      </c>
      <c r="I305" s="7">
        <v>4</v>
      </c>
      <c r="J305" s="7">
        <v>4</v>
      </c>
      <c r="K305" s="7">
        <v>1</v>
      </c>
      <c r="L305" s="7">
        <v>2</v>
      </c>
      <c r="M305" s="7">
        <v>1</v>
      </c>
      <c r="N305" s="7" t="e">
        <f>6-#REF!</f>
        <v>#REF!</v>
      </c>
      <c r="O305" s="7">
        <v>4</v>
      </c>
      <c r="P305" s="7">
        <v>4</v>
      </c>
      <c r="Q305" s="7" t="e">
        <f>6-#REF!</f>
        <v>#REF!</v>
      </c>
      <c r="R305" s="7">
        <v>1</v>
      </c>
      <c r="S305" s="7">
        <v>2</v>
      </c>
      <c r="T305" s="7">
        <v>1</v>
      </c>
      <c r="U305" s="6">
        <v>0</v>
      </c>
      <c r="V305" s="29" t="e">
        <f t="shared" si="4"/>
        <v>#REF!</v>
      </c>
    </row>
    <row r="306" spans="1:22" x14ac:dyDescent="0.3">
      <c r="A306" s="3" t="s">
        <v>669</v>
      </c>
      <c r="B306" s="4" t="s">
        <v>50</v>
      </c>
      <c r="C306" s="4">
        <v>2004</v>
      </c>
      <c r="D306" s="4" t="s">
        <v>670</v>
      </c>
      <c r="F306" s="9">
        <v>1</v>
      </c>
      <c r="G306" s="9">
        <v>4</v>
      </c>
      <c r="H306" s="9">
        <v>1</v>
      </c>
      <c r="I306" s="9">
        <v>1</v>
      </c>
      <c r="J306" s="9">
        <v>4</v>
      </c>
      <c r="K306" s="9">
        <v>1</v>
      </c>
      <c r="L306" s="9">
        <v>1</v>
      </c>
      <c r="M306" s="9">
        <v>1</v>
      </c>
      <c r="N306" s="7" t="e">
        <f>6-#REF!</f>
        <v>#REF!</v>
      </c>
      <c r="O306" s="9">
        <v>2</v>
      </c>
      <c r="P306" s="9">
        <v>1</v>
      </c>
      <c r="Q306" s="7" t="e">
        <f>6-#REF!</f>
        <v>#REF!</v>
      </c>
      <c r="R306" s="9">
        <v>2</v>
      </c>
      <c r="S306" s="9">
        <v>1</v>
      </c>
      <c r="T306" s="9">
        <v>1</v>
      </c>
      <c r="U306" s="8">
        <v>1</v>
      </c>
      <c r="V306" s="29" t="e">
        <f t="shared" si="4"/>
        <v>#REF!</v>
      </c>
    </row>
    <row r="307" spans="1:22" x14ac:dyDescent="0.3">
      <c r="A307" s="1" t="s">
        <v>671</v>
      </c>
      <c r="B307" s="2" t="s">
        <v>50</v>
      </c>
      <c r="C307" s="2">
        <v>2001</v>
      </c>
      <c r="D307" s="2" t="s">
        <v>672</v>
      </c>
      <c r="F307" s="7">
        <v>5</v>
      </c>
      <c r="G307" s="7">
        <v>4</v>
      </c>
      <c r="H307" s="7">
        <v>3</v>
      </c>
      <c r="I307" s="7">
        <v>5</v>
      </c>
      <c r="J307" s="7">
        <v>5</v>
      </c>
      <c r="K307" s="7">
        <v>4</v>
      </c>
      <c r="L307" s="7">
        <v>5</v>
      </c>
      <c r="M307" s="7">
        <v>5</v>
      </c>
      <c r="N307" s="7" t="e">
        <f>6-#REF!</f>
        <v>#REF!</v>
      </c>
      <c r="O307" s="7">
        <v>5</v>
      </c>
      <c r="P307" s="7">
        <v>5</v>
      </c>
      <c r="Q307" s="7" t="e">
        <f>6-#REF!</f>
        <v>#REF!</v>
      </c>
      <c r="R307" s="7">
        <v>5</v>
      </c>
      <c r="S307" s="7">
        <v>5</v>
      </c>
      <c r="T307" s="7">
        <v>5</v>
      </c>
      <c r="U307" s="6">
        <v>0</v>
      </c>
      <c r="V307" s="29" t="e">
        <f t="shared" si="4"/>
        <v>#REF!</v>
      </c>
    </row>
    <row r="308" spans="1:22" x14ac:dyDescent="0.3">
      <c r="A308" s="3" t="s">
        <v>673</v>
      </c>
      <c r="B308" s="4" t="s">
        <v>50</v>
      </c>
      <c r="C308" s="4">
        <v>1948</v>
      </c>
      <c r="D308" s="4" t="s">
        <v>674</v>
      </c>
      <c r="F308" s="9">
        <v>1</v>
      </c>
      <c r="G308" s="9">
        <v>4</v>
      </c>
      <c r="H308" s="9">
        <v>4</v>
      </c>
      <c r="I308" s="9">
        <v>4</v>
      </c>
      <c r="J308" s="9">
        <v>4</v>
      </c>
      <c r="K308" s="9">
        <v>2</v>
      </c>
      <c r="L308" s="9">
        <v>2</v>
      </c>
      <c r="M308" s="9">
        <v>2</v>
      </c>
      <c r="N308" s="7" t="e">
        <f>6-#REF!</f>
        <v>#REF!</v>
      </c>
      <c r="O308" s="9">
        <v>4</v>
      </c>
      <c r="P308" s="9">
        <v>4</v>
      </c>
      <c r="Q308" s="7" t="e">
        <f>6-#REF!</f>
        <v>#REF!</v>
      </c>
      <c r="R308" s="9">
        <v>2</v>
      </c>
      <c r="S308" s="9">
        <v>3</v>
      </c>
      <c r="T308" s="9">
        <v>2</v>
      </c>
      <c r="U308" s="8">
        <v>0</v>
      </c>
      <c r="V308" s="29" t="e">
        <f t="shared" si="4"/>
        <v>#REF!</v>
      </c>
    </row>
    <row r="309" spans="1:22" x14ac:dyDescent="0.3">
      <c r="A309" s="3" t="s">
        <v>677</v>
      </c>
      <c r="B309" s="4" t="s">
        <v>50</v>
      </c>
      <c r="C309" s="4">
        <v>1972</v>
      </c>
      <c r="D309" s="4" t="s">
        <v>678</v>
      </c>
      <c r="F309" s="9">
        <v>1</v>
      </c>
      <c r="G309" s="9">
        <v>1</v>
      </c>
      <c r="H309" s="9">
        <v>1</v>
      </c>
      <c r="I309" s="9">
        <v>5</v>
      </c>
      <c r="J309" s="9">
        <v>1</v>
      </c>
      <c r="K309" s="9">
        <v>1</v>
      </c>
      <c r="L309" s="9">
        <v>1</v>
      </c>
      <c r="M309" s="9">
        <v>5</v>
      </c>
      <c r="N309" s="7" t="e">
        <f>6-#REF!</f>
        <v>#REF!</v>
      </c>
      <c r="O309" s="9">
        <v>4</v>
      </c>
      <c r="P309" s="9">
        <v>1</v>
      </c>
      <c r="Q309" s="7" t="e">
        <f>6-#REF!</f>
        <v>#REF!</v>
      </c>
      <c r="R309" s="9">
        <v>1</v>
      </c>
      <c r="S309" s="9">
        <v>1</v>
      </c>
      <c r="T309" s="9">
        <v>1</v>
      </c>
      <c r="U309" s="8">
        <v>1</v>
      </c>
      <c r="V309" s="29" t="e">
        <f t="shared" si="4"/>
        <v>#REF!</v>
      </c>
    </row>
    <row r="310" spans="1:22" x14ac:dyDescent="0.3">
      <c r="A310" s="1" t="s">
        <v>675</v>
      </c>
      <c r="B310" s="2" t="s">
        <v>50</v>
      </c>
      <c r="C310" s="2">
        <v>1999</v>
      </c>
      <c r="D310" s="2" t="s">
        <v>676</v>
      </c>
      <c r="F310" s="7">
        <v>5</v>
      </c>
      <c r="G310" s="7">
        <v>4</v>
      </c>
      <c r="H310" s="7">
        <v>5</v>
      </c>
      <c r="I310" s="7">
        <v>5</v>
      </c>
      <c r="J310" s="7">
        <v>4</v>
      </c>
      <c r="K310" s="7">
        <v>4</v>
      </c>
      <c r="L310" s="7">
        <v>4</v>
      </c>
      <c r="M310" s="7">
        <v>4</v>
      </c>
      <c r="N310" s="7" t="e">
        <f>6-#REF!</f>
        <v>#REF!</v>
      </c>
      <c r="O310" s="7">
        <v>4</v>
      </c>
      <c r="P310" s="7">
        <v>5</v>
      </c>
      <c r="Q310" s="7" t="e">
        <f>6-#REF!</f>
        <v>#REF!</v>
      </c>
      <c r="R310" s="7">
        <v>4</v>
      </c>
      <c r="S310" s="7">
        <v>4</v>
      </c>
      <c r="T310" s="7">
        <v>4</v>
      </c>
      <c r="U310" s="6">
        <v>2</v>
      </c>
      <c r="V310" s="29" t="e">
        <f t="shared" si="4"/>
        <v>#REF!</v>
      </c>
    </row>
    <row r="311" spans="1:22" x14ac:dyDescent="0.3">
      <c r="A311" s="1" t="s">
        <v>679</v>
      </c>
      <c r="B311" s="2" t="s">
        <v>50</v>
      </c>
      <c r="C311" s="2">
        <v>1984</v>
      </c>
      <c r="D311" s="2" t="s">
        <v>680</v>
      </c>
      <c r="E311" s="64"/>
      <c r="F311" s="7">
        <v>1</v>
      </c>
      <c r="G311" s="7">
        <v>5</v>
      </c>
      <c r="H311" s="7">
        <v>2</v>
      </c>
      <c r="I311" s="7">
        <v>5</v>
      </c>
      <c r="J311" s="7">
        <v>5</v>
      </c>
      <c r="K311" s="7">
        <v>2</v>
      </c>
      <c r="L311" s="7">
        <v>4</v>
      </c>
      <c r="M311" s="7">
        <v>4</v>
      </c>
      <c r="N311" s="7" t="e">
        <f>6-#REF!</f>
        <v>#REF!</v>
      </c>
      <c r="O311" s="7">
        <v>5</v>
      </c>
      <c r="P311" s="7">
        <v>4</v>
      </c>
      <c r="Q311" s="7" t="e">
        <f>6-#REF!</f>
        <v>#REF!</v>
      </c>
      <c r="R311" s="7">
        <v>4</v>
      </c>
      <c r="S311" s="7">
        <v>5</v>
      </c>
      <c r="T311" s="7">
        <v>4</v>
      </c>
      <c r="U311" s="6" t="s">
        <v>52</v>
      </c>
      <c r="V311" s="29" t="e">
        <f t="shared" si="4"/>
        <v>#REF!</v>
      </c>
    </row>
    <row r="312" spans="1:22" x14ac:dyDescent="0.3">
      <c r="A312" s="3" t="s">
        <v>685</v>
      </c>
      <c r="B312" s="4" t="s">
        <v>50</v>
      </c>
      <c r="C312" s="4">
        <v>2000</v>
      </c>
      <c r="D312" s="4" t="s">
        <v>686</v>
      </c>
      <c r="F312" s="9">
        <v>4</v>
      </c>
      <c r="G312" s="9">
        <v>2</v>
      </c>
      <c r="H312" s="9">
        <v>1</v>
      </c>
      <c r="I312" s="9">
        <v>5</v>
      </c>
      <c r="J312" s="9">
        <v>5</v>
      </c>
      <c r="K312" s="9">
        <v>2</v>
      </c>
      <c r="L312" s="9">
        <v>3</v>
      </c>
      <c r="M312" s="9">
        <v>2</v>
      </c>
      <c r="N312" s="7" t="e">
        <f>6-#REF!</f>
        <v>#REF!</v>
      </c>
      <c r="O312" s="9">
        <v>1</v>
      </c>
      <c r="P312" s="9">
        <v>2</v>
      </c>
      <c r="Q312" s="7" t="e">
        <f>6-#REF!</f>
        <v>#REF!</v>
      </c>
      <c r="R312" s="9">
        <v>1</v>
      </c>
      <c r="S312" s="9">
        <v>2</v>
      </c>
      <c r="T312" s="9">
        <v>1</v>
      </c>
      <c r="U312" s="8">
        <v>0</v>
      </c>
      <c r="V312" s="29" t="e">
        <f t="shared" si="4"/>
        <v>#REF!</v>
      </c>
    </row>
    <row r="313" spans="1:22" x14ac:dyDescent="0.3">
      <c r="A313" s="1" t="s">
        <v>687</v>
      </c>
      <c r="B313" s="2" t="s">
        <v>50</v>
      </c>
      <c r="C313" s="2">
        <v>1985</v>
      </c>
      <c r="D313" s="2" t="s">
        <v>688</v>
      </c>
      <c r="F313" s="7">
        <v>2</v>
      </c>
      <c r="G313" s="7">
        <v>4</v>
      </c>
      <c r="H313" s="7">
        <v>1</v>
      </c>
      <c r="I313" s="7">
        <v>4</v>
      </c>
      <c r="J313" s="7">
        <v>5</v>
      </c>
      <c r="K313" s="7">
        <v>4</v>
      </c>
      <c r="L313" s="7">
        <v>4</v>
      </c>
      <c r="M313" s="7">
        <v>4</v>
      </c>
      <c r="N313" s="7" t="e">
        <f>6-#REF!</f>
        <v>#REF!</v>
      </c>
      <c r="O313" s="7">
        <v>4</v>
      </c>
      <c r="P313" s="7">
        <v>2</v>
      </c>
      <c r="Q313" s="7" t="e">
        <f>6-#REF!</f>
        <v>#REF!</v>
      </c>
      <c r="R313" s="7">
        <v>3</v>
      </c>
      <c r="S313" s="7">
        <v>1</v>
      </c>
      <c r="T313" s="7">
        <v>2</v>
      </c>
      <c r="U313" s="6">
        <v>1</v>
      </c>
      <c r="V313" s="29" t="e">
        <f t="shared" si="4"/>
        <v>#REF!</v>
      </c>
    </row>
    <row r="314" spans="1:22" x14ac:dyDescent="0.3">
      <c r="A314" s="1" t="s">
        <v>691</v>
      </c>
      <c r="B314" s="2" t="s">
        <v>50</v>
      </c>
      <c r="C314" s="2">
        <v>2003</v>
      </c>
      <c r="D314" s="2" t="s">
        <v>692</v>
      </c>
      <c r="F314" s="7">
        <v>1</v>
      </c>
      <c r="G314" s="7">
        <v>4</v>
      </c>
      <c r="H314" s="7">
        <v>5</v>
      </c>
      <c r="I314" s="7">
        <v>5</v>
      </c>
      <c r="J314" s="7">
        <v>5</v>
      </c>
      <c r="K314" s="7">
        <v>4</v>
      </c>
      <c r="L314" s="7">
        <v>5</v>
      </c>
      <c r="M314" s="7">
        <v>5</v>
      </c>
      <c r="N314" s="7" t="e">
        <f>6-#REF!</f>
        <v>#REF!</v>
      </c>
      <c r="O314" s="7">
        <v>5</v>
      </c>
      <c r="P314" s="7">
        <v>5</v>
      </c>
      <c r="Q314" s="7" t="e">
        <f>6-#REF!</f>
        <v>#REF!</v>
      </c>
      <c r="R314" s="7">
        <v>5</v>
      </c>
      <c r="S314" s="7">
        <v>4</v>
      </c>
      <c r="T314" s="7">
        <v>5</v>
      </c>
      <c r="U314" s="6">
        <v>3</v>
      </c>
      <c r="V314" s="29" t="e">
        <f t="shared" si="4"/>
        <v>#REF!</v>
      </c>
    </row>
    <row r="315" spans="1:22" x14ac:dyDescent="0.3">
      <c r="A315" s="3" t="s">
        <v>693</v>
      </c>
      <c r="B315" s="4" t="s">
        <v>50</v>
      </c>
      <c r="C315" s="4">
        <v>1999</v>
      </c>
      <c r="D315" s="4" t="s">
        <v>694</v>
      </c>
      <c r="F315" s="9">
        <v>1</v>
      </c>
      <c r="G315" s="9">
        <v>4</v>
      </c>
      <c r="H315" s="9">
        <v>4</v>
      </c>
      <c r="I315" s="9">
        <v>5</v>
      </c>
      <c r="J315" s="9">
        <v>5</v>
      </c>
      <c r="K315" s="9">
        <v>2</v>
      </c>
      <c r="L315" s="9">
        <v>4</v>
      </c>
      <c r="M315" s="9">
        <v>5</v>
      </c>
      <c r="N315" s="7" t="e">
        <f>6-#REF!</f>
        <v>#REF!</v>
      </c>
      <c r="O315" s="9">
        <v>4</v>
      </c>
      <c r="P315" s="9">
        <v>4</v>
      </c>
      <c r="Q315" s="7" t="e">
        <f>6-#REF!</f>
        <v>#REF!</v>
      </c>
      <c r="R315" s="9">
        <v>2</v>
      </c>
      <c r="S315" s="9">
        <v>2</v>
      </c>
      <c r="T315" s="9">
        <v>2</v>
      </c>
      <c r="U315" s="8">
        <v>0</v>
      </c>
      <c r="V315" s="29" t="e">
        <f t="shared" si="4"/>
        <v>#REF!</v>
      </c>
    </row>
    <row r="316" spans="1:22" x14ac:dyDescent="0.3">
      <c r="A316" s="1" t="s">
        <v>695</v>
      </c>
      <c r="B316" s="2" t="s">
        <v>50</v>
      </c>
      <c r="C316" s="2">
        <v>1974</v>
      </c>
      <c r="D316" s="2" t="s">
        <v>696</v>
      </c>
      <c r="E316" s="64"/>
      <c r="F316" s="7">
        <v>2</v>
      </c>
      <c r="G316" s="7">
        <v>2</v>
      </c>
      <c r="H316" s="7">
        <v>2</v>
      </c>
      <c r="I316" s="7">
        <v>4</v>
      </c>
      <c r="J316" s="7">
        <v>4</v>
      </c>
      <c r="K316" s="7">
        <v>1</v>
      </c>
      <c r="L316" s="7">
        <v>2</v>
      </c>
      <c r="M316" s="7">
        <v>4</v>
      </c>
      <c r="N316" s="7" t="e">
        <f>6-#REF!</f>
        <v>#REF!</v>
      </c>
      <c r="O316" s="7">
        <v>4</v>
      </c>
      <c r="P316" s="7">
        <v>2</v>
      </c>
      <c r="Q316" s="7" t="e">
        <f>6-#REF!</f>
        <v>#REF!</v>
      </c>
      <c r="R316" s="7">
        <v>3</v>
      </c>
      <c r="S316" s="7">
        <v>2</v>
      </c>
      <c r="T316" s="7">
        <v>4</v>
      </c>
      <c r="U316" s="6" t="s">
        <v>52</v>
      </c>
      <c r="V316" s="29" t="e">
        <f t="shared" si="4"/>
        <v>#REF!</v>
      </c>
    </row>
    <row r="317" spans="1:22" x14ac:dyDescent="0.3">
      <c r="A317" s="3" t="s">
        <v>697</v>
      </c>
      <c r="B317" s="4" t="s">
        <v>50</v>
      </c>
      <c r="C317" s="4">
        <v>1976</v>
      </c>
      <c r="D317" s="4" t="s">
        <v>698</v>
      </c>
      <c r="E317" s="64"/>
      <c r="F317" s="9">
        <v>4</v>
      </c>
      <c r="G317" s="9">
        <v>4</v>
      </c>
      <c r="H317" s="9">
        <v>5</v>
      </c>
      <c r="I317" s="9">
        <v>5</v>
      </c>
      <c r="J317" s="9">
        <v>5</v>
      </c>
      <c r="K317" s="9">
        <v>4</v>
      </c>
      <c r="L317" s="9">
        <v>4</v>
      </c>
      <c r="M317" s="9">
        <v>4</v>
      </c>
      <c r="N317" s="7" t="e">
        <f>6-#REF!</f>
        <v>#REF!</v>
      </c>
      <c r="O317" s="9">
        <v>5</v>
      </c>
      <c r="P317" s="9">
        <v>5</v>
      </c>
      <c r="Q317" s="7" t="e">
        <f>6-#REF!</f>
        <v>#REF!</v>
      </c>
      <c r="R317" s="9">
        <v>4</v>
      </c>
      <c r="S317" s="9">
        <v>4</v>
      </c>
      <c r="T317" s="9">
        <v>4</v>
      </c>
      <c r="U317" s="8" t="s">
        <v>52</v>
      </c>
      <c r="V317" s="29" t="e">
        <f t="shared" si="4"/>
        <v>#REF!</v>
      </c>
    </row>
    <row r="318" spans="1:22" x14ac:dyDescent="0.3">
      <c r="A318" s="1" t="s">
        <v>798</v>
      </c>
      <c r="B318" s="2" t="s">
        <v>50</v>
      </c>
      <c r="C318" s="2">
        <v>2000</v>
      </c>
      <c r="D318" s="2" t="s">
        <v>799</v>
      </c>
      <c r="F318" s="7">
        <v>1</v>
      </c>
      <c r="G318" s="7">
        <v>4</v>
      </c>
      <c r="H318" s="7">
        <v>1</v>
      </c>
      <c r="I318" s="7">
        <v>4</v>
      </c>
      <c r="J318" s="7">
        <v>5</v>
      </c>
      <c r="K318" s="7">
        <v>3</v>
      </c>
      <c r="L318" s="7">
        <v>4</v>
      </c>
      <c r="M318" s="7">
        <v>4</v>
      </c>
      <c r="N318" s="7" t="e">
        <f>6-#REF!</f>
        <v>#REF!</v>
      </c>
      <c r="O318" s="7">
        <v>4</v>
      </c>
      <c r="P318" s="7">
        <v>4</v>
      </c>
      <c r="Q318" s="7" t="e">
        <f>6-#REF!</f>
        <v>#REF!</v>
      </c>
      <c r="R318" s="7">
        <v>2</v>
      </c>
      <c r="S318" s="7">
        <v>2</v>
      </c>
      <c r="T318" s="7">
        <v>2</v>
      </c>
      <c r="U318" s="6">
        <v>1</v>
      </c>
      <c r="V318" s="29" t="e">
        <f t="shared" si="4"/>
        <v>#REF!</v>
      </c>
    </row>
    <row r="319" spans="1:22" x14ac:dyDescent="0.3">
      <c r="A319" s="3" t="s">
        <v>701</v>
      </c>
      <c r="B319" s="4" t="s">
        <v>50</v>
      </c>
      <c r="C319" s="4">
        <v>1999</v>
      </c>
      <c r="D319" s="4" t="s">
        <v>702</v>
      </c>
      <c r="E319" s="64"/>
      <c r="F319" s="9">
        <v>1</v>
      </c>
      <c r="G319" s="9">
        <v>5</v>
      </c>
      <c r="H319" s="9">
        <v>2</v>
      </c>
      <c r="I319" s="9">
        <v>5</v>
      </c>
      <c r="J319" s="9">
        <v>5</v>
      </c>
      <c r="K319" s="9">
        <v>2</v>
      </c>
      <c r="L319" s="9">
        <v>4</v>
      </c>
      <c r="M319" s="9">
        <v>5</v>
      </c>
      <c r="N319" s="7" t="e">
        <f>6-#REF!</f>
        <v>#REF!</v>
      </c>
      <c r="O319" s="9">
        <v>4</v>
      </c>
      <c r="P319" s="9">
        <v>4</v>
      </c>
      <c r="Q319" s="7" t="e">
        <f>6-#REF!</f>
        <v>#REF!</v>
      </c>
      <c r="R319" s="9">
        <v>3</v>
      </c>
      <c r="S319" s="9">
        <v>4</v>
      </c>
      <c r="T319" s="9">
        <v>3</v>
      </c>
      <c r="U319" s="8" t="s">
        <v>52</v>
      </c>
      <c r="V319" s="29" t="e">
        <f t="shared" si="4"/>
        <v>#REF!</v>
      </c>
    </row>
    <row r="320" spans="1:22" x14ac:dyDescent="0.3">
      <c r="A320" s="1" t="s">
        <v>703</v>
      </c>
      <c r="B320" s="2" t="s">
        <v>50</v>
      </c>
      <c r="C320" s="2">
        <v>1997</v>
      </c>
      <c r="D320" s="2" t="s">
        <v>704</v>
      </c>
      <c r="F320" s="7">
        <v>4</v>
      </c>
      <c r="G320" s="7">
        <v>5</v>
      </c>
      <c r="H320" s="7">
        <v>2</v>
      </c>
      <c r="I320" s="7">
        <v>5</v>
      </c>
      <c r="J320" s="7">
        <v>5</v>
      </c>
      <c r="K320" s="7">
        <v>3</v>
      </c>
      <c r="L320" s="7">
        <v>4</v>
      </c>
      <c r="M320" s="7">
        <v>5</v>
      </c>
      <c r="N320" s="7" t="e">
        <f>6-#REF!</f>
        <v>#REF!</v>
      </c>
      <c r="O320" s="7">
        <v>4</v>
      </c>
      <c r="P320" s="7">
        <v>5</v>
      </c>
      <c r="Q320" s="7" t="e">
        <f>6-#REF!</f>
        <v>#REF!</v>
      </c>
      <c r="R320" s="7">
        <v>4</v>
      </c>
      <c r="S320" s="7">
        <v>2</v>
      </c>
      <c r="T320" s="7">
        <v>4</v>
      </c>
      <c r="U320" s="6">
        <v>3</v>
      </c>
      <c r="V320" s="29" t="e">
        <f t="shared" si="4"/>
        <v>#REF!</v>
      </c>
    </row>
    <row r="321" spans="1:22" x14ac:dyDescent="0.3">
      <c r="A321" s="3" t="s">
        <v>705</v>
      </c>
      <c r="B321" s="4" t="s">
        <v>50</v>
      </c>
      <c r="C321" s="4">
        <v>1996</v>
      </c>
      <c r="D321" s="4" t="s">
        <v>706</v>
      </c>
      <c r="E321" s="64"/>
      <c r="F321" s="9">
        <v>5</v>
      </c>
      <c r="G321" s="9">
        <v>5</v>
      </c>
      <c r="H321" s="9">
        <v>5</v>
      </c>
      <c r="I321" s="9">
        <v>5</v>
      </c>
      <c r="J321" s="9">
        <v>5</v>
      </c>
      <c r="K321" s="9">
        <v>5</v>
      </c>
      <c r="L321" s="9">
        <v>5</v>
      </c>
      <c r="M321" s="9">
        <v>5</v>
      </c>
      <c r="N321" s="7" t="e">
        <f>6-#REF!</f>
        <v>#REF!</v>
      </c>
      <c r="O321" s="9">
        <v>5</v>
      </c>
      <c r="P321" s="9">
        <v>5</v>
      </c>
      <c r="Q321" s="7" t="e">
        <f>6-#REF!</f>
        <v>#REF!</v>
      </c>
      <c r="R321" s="9">
        <v>5</v>
      </c>
      <c r="S321" s="9">
        <v>5</v>
      </c>
      <c r="T321" s="9">
        <v>5</v>
      </c>
      <c r="U321" s="8" t="s">
        <v>52</v>
      </c>
      <c r="V321" s="29" t="e">
        <f t="shared" si="4"/>
        <v>#REF!</v>
      </c>
    </row>
    <row r="322" spans="1:22" x14ac:dyDescent="0.3">
      <c r="A322" s="1" t="s">
        <v>707</v>
      </c>
      <c r="B322" s="2" t="s">
        <v>50</v>
      </c>
      <c r="C322" s="2">
        <v>1997</v>
      </c>
      <c r="D322" s="2" t="s">
        <v>708</v>
      </c>
      <c r="F322" s="7">
        <v>4</v>
      </c>
      <c r="G322" s="7">
        <v>4</v>
      </c>
      <c r="H322" s="7">
        <v>2</v>
      </c>
      <c r="I322" s="7">
        <v>5</v>
      </c>
      <c r="J322" s="7">
        <v>4</v>
      </c>
      <c r="K322" s="7">
        <v>2</v>
      </c>
      <c r="L322" s="7">
        <v>1</v>
      </c>
      <c r="M322" s="7">
        <v>2</v>
      </c>
      <c r="N322" s="7" t="e">
        <f>6-#REF!</f>
        <v>#REF!</v>
      </c>
      <c r="O322" s="7">
        <v>2</v>
      </c>
      <c r="P322" s="7">
        <v>4</v>
      </c>
      <c r="Q322" s="7" t="e">
        <f>6-#REF!</f>
        <v>#REF!</v>
      </c>
      <c r="R322" s="7">
        <v>4</v>
      </c>
      <c r="S322" s="7">
        <v>4</v>
      </c>
      <c r="T322" s="7">
        <v>4</v>
      </c>
      <c r="U322" s="6">
        <v>2</v>
      </c>
      <c r="V322" s="29" t="e">
        <f t="shared" si="4"/>
        <v>#REF!</v>
      </c>
    </row>
    <row r="323" spans="1:22" x14ac:dyDescent="0.3">
      <c r="A323" s="1" t="s">
        <v>716</v>
      </c>
      <c r="B323" s="2" t="s">
        <v>50</v>
      </c>
      <c r="C323" s="2">
        <v>1999</v>
      </c>
      <c r="D323" s="2" t="s">
        <v>717</v>
      </c>
      <c r="F323" s="7">
        <v>1</v>
      </c>
      <c r="G323" s="7">
        <v>5</v>
      </c>
      <c r="H323" s="7">
        <v>1</v>
      </c>
      <c r="I323" s="7">
        <v>4</v>
      </c>
      <c r="J323" s="7">
        <v>4</v>
      </c>
      <c r="K323" s="7">
        <v>2</v>
      </c>
      <c r="L323" s="7">
        <v>4</v>
      </c>
      <c r="M323" s="7">
        <v>2</v>
      </c>
      <c r="N323" s="7" t="e">
        <f>6-#REF!</f>
        <v>#REF!</v>
      </c>
      <c r="O323" s="7">
        <v>2</v>
      </c>
      <c r="P323" s="7">
        <v>1</v>
      </c>
      <c r="Q323" s="7" t="e">
        <f>6-#REF!</f>
        <v>#REF!</v>
      </c>
      <c r="R323" s="7">
        <v>1</v>
      </c>
      <c r="S323" s="7">
        <v>1</v>
      </c>
      <c r="T323" s="7">
        <v>2</v>
      </c>
      <c r="U323" s="6">
        <v>1</v>
      </c>
      <c r="V323" s="29" t="e">
        <f t="shared" ref="V323:V386" si="5">SUM(H323:T323)</f>
        <v>#REF!</v>
      </c>
    </row>
    <row r="324" spans="1:22" x14ac:dyDescent="0.3">
      <c r="A324" s="3" t="s">
        <v>718</v>
      </c>
      <c r="B324" s="4" t="s">
        <v>50</v>
      </c>
      <c r="C324" s="4">
        <v>2000</v>
      </c>
      <c r="D324" s="4" t="s">
        <v>719</v>
      </c>
      <c r="F324" s="9">
        <v>2</v>
      </c>
      <c r="G324" s="9">
        <v>5</v>
      </c>
      <c r="H324" s="9">
        <v>4</v>
      </c>
      <c r="I324" s="9">
        <v>5</v>
      </c>
      <c r="J324" s="9">
        <v>5</v>
      </c>
      <c r="K324" s="9">
        <v>4</v>
      </c>
      <c r="L324" s="9">
        <v>4</v>
      </c>
      <c r="M324" s="9">
        <v>4</v>
      </c>
      <c r="N324" s="7" t="e">
        <f>6-#REF!</f>
        <v>#REF!</v>
      </c>
      <c r="O324" s="9">
        <v>4</v>
      </c>
      <c r="P324" s="9">
        <v>4</v>
      </c>
      <c r="Q324" s="7" t="e">
        <f>6-#REF!</f>
        <v>#REF!</v>
      </c>
      <c r="R324" s="9">
        <v>4</v>
      </c>
      <c r="S324" s="9">
        <v>4</v>
      </c>
      <c r="T324" s="9">
        <v>4</v>
      </c>
      <c r="U324" s="8">
        <v>1</v>
      </c>
      <c r="V324" s="29" t="e">
        <f t="shared" si="5"/>
        <v>#REF!</v>
      </c>
    </row>
    <row r="325" spans="1:22" x14ac:dyDescent="0.3">
      <c r="A325" s="3" t="s">
        <v>722</v>
      </c>
      <c r="B325" s="4" t="s">
        <v>50</v>
      </c>
      <c r="C325" s="4">
        <v>1999</v>
      </c>
      <c r="D325" s="4" t="s">
        <v>723</v>
      </c>
      <c r="E325" s="64"/>
      <c r="F325" s="9">
        <v>5</v>
      </c>
      <c r="G325" s="9">
        <v>1</v>
      </c>
      <c r="H325" s="9">
        <v>5</v>
      </c>
      <c r="I325" s="9">
        <v>5</v>
      </c>
      <c r="J325" s="9">
        <v>5</v>
      </c>
      <c r="K325" s="9">
        <v>4</v>
      </c>
      <c r="L325" s="9">
        <v>5</v>
      </c>
      <c r="M325" s="9">
        <v>5</v>
      </c>
      <c r="N325" s="7" t="e">
        <f>6-#REF!</f>
        <v>#REF!</v>
      </c>
      <c r="O325" s="9">
        <v>5</v>
      </c>
      <c r="P325" s="9">
        <v>5</v>
      </c>
      <c r="Q325" s="7" t="e">
        <f>6-#REF!</f>
        <v>#REF!</v>
      </c>
      <c r="R325" s="9">
        <v>5</v>
      </c>
      <c r="S325" s="9">
        <v>5</v>
      </c>
      <c r="T325" s="9">
        <v>4</v>
      </c>
      <c r="U325" s="8" t="s">
        <v>52</v>
      </c>
      <c r="V325" s="29" t="e">
        <f t="shared" si="5"/>
        <v>#REF!</v>
      </c>
    </row>
    <row r="326" spans="1:22" x14ac:dyDescent="0.3">
      <c r="A326" s="1" t="s">
        <v>724</v>
      </c>
      <c r="B326" s="2" t="s">
        <v>50</v>
      </c>
      <c r="C326" s="2">
        <v>1999</v>
      </c>
      <c r="D326" s="2" t="s">
        <v>725</v>
      </c>
      <c r="F326" s="7">
        <v>1</v>
      </c>
      <c r="G326" s="7">
        <v>5</v>
      </c>
      <c r="H326" s="7">
        <v>4</v>
      </c>
      <c r="I326" s="7">
        <v>5</v>
      </c>
      <c r="J326" s="7">
        <v>5</v>
      </c>
      <c r="K326" s="7">
        <v>3</v>
      </c>
      <c r="L326" s="7">
        <v>2</v>
      </c>
      <c r="M326" s="7">
        <v>4</v>
      </c>
      <c r="N326" s="7" t="e">
        <f>6-#REF!</f>
        <v>#REF!</v>
      </c>
      <c r="O326" s="7">
        <v>4</v>
      </c>
      <c r="P326" s="7">
        <v>4</v>
      </c>
      <c r="Q326" s="7" t="e">
        <f>6-#REF!</f>
        <v>#REF!</v>
      </c>
      <c r="R326" s="7">
        <v>2</v>
      </c>
      <c r="S326" s="7">
        <v>3</v>
      </c>
      <c r="T326" s="7">
        <v>2</v>
      </c>
      <c r="U326" s="6">
        <v>2</v>
      </c>
      <c r="V326" s="29" t="e">
        <f t="shared" si="5"/>
        <v>#REF!</v>
      </c>
    </row>
    <row r="327" spans="1:22" x14ac:dyDescent="0.3">
      <c r="A327" s="3" t="s">
        <v>730</v>
      </c>
      <c r="B327" s="4" t="s">
        <v>50</v>
      </c>
      <c r="C327" s="4">
        <v>1967</v>
      </c>
      <c r="D327" s="4" t="s">
        <v>731</v>
      </c>
      <c r="F327" s="9">
        <v>2</v>
      </c>
      <c r="G327" s="9">
        <v>4</v>
      </c>
      <c r="H327" s="9">
        <v>2</v>
      </c>
      <c r="I327" s="9">
        <v>5</v>
      </c>
      <c r="J327" s="9">
        <v>4</v>
      </c>
      <c r="K327" s="9">
        <v>2</v>
      </c>
      <c r="L327" s="9">
        <v>4</v>
      </c>
      <c r="M327" s="9">
        <v>4</v>
      </c>
      <c r="N327" s="7" t="e">
        <f>6-#REF!</f>
        <v>#REF!</v>
      </c>
      <c r="O327" s="9">
        <v>5</v>
      </c>
      <c r="P327" s="9">
        <v>5</v>
      </c>
      <c r="Q327" s="7" t="e">
        <f>6-#REF!</f>
        <v>#REF!</v>
      </c>
      <c r="R327" s="9">
        <v>4</v>
      </c>
      <c r="S327" s="9">
        <v>4</v>
      </c>
      <c r="T327" s="9">
        <v>4</v>
      </c>
      <c r="U327" s="8">
        <v>0</v>
      </c>
      <c r="V327" s="29" t="e">
        <f t="shared" si="5"/>
        <v>#REF!</v>
      </c>
    </row>
    <row r="328" spans="1:22" x14ac:dyDescent="0.3">
      <c r="A328" s="3" t="s">
        <v>726</v>
      </c>
      <c r="B328" s="4" t="s">
        <v>50</v>
      </c>
      <c r="C328" s="4">
        <v>2001</v>
      </c>
      <c r="D328" s="4" t="s">
        <v>727</v>
      </c>
      <c r="E328" s="64"/>
      <c r="F328" s="9">
        <v>2</v>
      </c>
      <c r="G328" s="9">
        <v>4</v>
      </c>
      <c r="H328" s="9">
        <v>2</v>
      </c>
      <c r="I328" s="9">
        <v>5</v>
      </c>
      <c r="J328" s="9">
        <v>4</v>
      </c>
      <c r="K328" s="9">
        <v>3</v>
      </c>
      <c r="L328" s="9">
        <v>3</v>
      </c>
      <c r="M328" s="9">
        <v>4</v>
      </c>
      <c r="N328" s="7" t="e">
        <f>6-#REF!</f>
        <v>#REF!</v>
      </c>
      <c r="O328" s="9">
        <v>4</v>
      </c>
      <c r="P328" s="9">
        <v>3</v>
      </c>
      <c r="Q328" s="7" t="e">
        <f>6-#REF!</f>
        <v>#REF!</v>
      </c>
      <c r="R328" s="9">
        <v>2</v>
      </c>
      <c r="S328" s="9">
        <v>2</v>
      </c>
      <c r="T328" s="9">
        <v>2</v>
      </c>
      <c r="U328" s="8" t="s">
        <v>52</v>
      </c>
      <c r="V328" s="29" t="e">
        <f t="shared" si="5"/>
        <v>#REF!</v>
      </c>
    </row>
    <row r="329" spans="1:22" x14ac:dyDescent="0.3">
      <c r="A329" s="1" t="s">
        <v>728</v>
      </c>
      <c r="B329" s="2" t="s">
        <v>50</v>
      </c>
      <c r="C329" s="2">
        <v>1990</v>
      </c>
      <c r="D329" s="2" t="s">
        <v>729</v>
      </c>
      <c r="E329" s="64"/>
      <c r="F329" s="7">
        <v>4</v>
      </c>
      <c r="G329" s="7">
        <v>4</v>
      </c>
      <c r="H329" s="7">
        <v>2</v>
      </c>
      <c r="I329" s="7">
        <v>5</v>
      </c>
      <c r="J329" s="7">
        <v>4</v>
      </c>
      <c r="K329" s="7">
        <v>4</v>
      </c>
      <c r="L329" s="7">
        <v>4</v>
      </c>
      <c r="M329" s="7">
        <v>4</v>
      </c>
      <c r="N329" s="7" t="e">
        <f>6-#REF!</f>
        <v>#REF!</v>
      </c>
      <c r="O329" s="7">
        <v>4</v>
      </c>
      <c r="P329" s="7">
        <v>3</v>
      </c>
      <c r="Q329" s="7" t="e">
        <f>6-#REF!</f>
        <v>#REF!</v>
      </c>
      <c r="R329" s="7">
        <v>4</v>
      </c>
      <c r="S329" s="7">
        <v>2</v>
      </c>
      <c r="T329" s="7">
        <v>4</v>
      </c>
      <c r="U329" s="6" t="s">
        <v>52</v>
      </c>
      <c r="V329" s="29" t="e">
        <f t="shared" si="5"/>
        <v>#REF!</v>
      </c>
    </row>
    <row r="330" spans="1:22" x14ac:dyDescent="0.3">
      <c r="A330" s="1" t="s">
        <v>732</v>
      </c>
      <c r="B330" s="2" t="s">
        <v>50</v>
      </c>
      <c r="C330" s="2">
        <v>1992</v>
      </c>
      <c r="D330" s="2" t="s">
        <v>733</v>
      </c>
      <c r="F330" s="7">
        <v>4</v>
      </c>
      <c r="G330" s="7">
        <v>4</v>
      </c>
      <c r="H330" s="7">
        <v>2</v>
      </c>
      <c r="I330" s="7">
        <v>4</v>
      </c>
      <c r="J330" s="7">
        <v>4</v>
      </c>
      <c r="K330" s="7">
        <v>3</v>
      </c>
      <c r="L330" s="7">
        <v>3</v>
      </c>
      <c r="M330" s="7">
        <v>4</v>
      </c>
      <c r="N330" s="7" t="e">
        <f>6-#REF!</f>
        <v>#REF!</v>
      </c>
      <c r="O330" s="7">
        <v>4</v>
      </c>
      <c r="P330" s="7">
        <v>4</v>
      </c>
      <c r="Q330" s="7" t="e">
        <f>6-#REF!</f>
        <v>#REF!</v>
      </c>
      <c r="R330" s="7">
        <v>4</v>
      </c>
      <c r="S330" s="7">
        <v>4</v>
      </c>
      <c r="T330" s="7">
        <v>2</v>
      </c>
      <c r="U330" s="6">
        <v>0</v>
      </c>
      <c r="V330" s="29" t="e">
        <f t="shared" si="5"/>
        <v>#REF!</v>
      </c>
    </row>
    <row r="331" spans="1:22" x14ac:dyDescent="0.3">
      <c r="A331" s="3" t="s">
        <v>734</v>
      </c>
      <c r="B331" s="4" t="s">
        <v>50</v>
      </c>
      <c r="C331" s="4">
        <v>1997</v>
      </c>
      <c r="D331" s="4" t="s">
        <v>735</v>
      </c>
      <c r="F331" s="9">
        <v>5</v>
      </c>
      <c r="G331" s="9">
        <v>5</v>
      </c>
      <c r="H331" s="9">
        <v>4</v>
      </c>
      <c r="I331" s="9">
        <v>5</v>
      </c>
      <c r="J331" s="9">
        <v>5</v>
      </c>
      <c r="K331" s="9">
        <v>4</v>
      </c>
      <c r="L331" s="9">
        <v>5</v>
      </c>
      <c r="M331" s="9">
        <v>5</v>
      </c>
      <c r="N331" s="7" t="e">
        <f>6-#REF!</f>
        <v>#REF!</v>
      </c>
      <c r="O331" s="9">
        <v>4</v>
      </c>
      <c r="P331" s="9">
        <v>5</v>
      </c>
      <c r="Q331" s="7" t="e">
        <f>6-#REF!</f>
        <v>#REF!</v>
      </c>
      <c r="R331" s="9">
        <v>4</v>
      </c>
      <c r="S331" s="9">
        <v>5</v>
      </c>
      <c r="T331" s="9">
        <v>5</v>
      </c>
      <c r="U331" s="8">
        <v>0</v>
      </c>
      <c r="V331" s="29" t="e">
        <f t="shared" si="5"/>
        <v>#REF!</v>
      </c>
    </row>
    <row r="332" spans="1:22" x14ac:dyDescent="0.3">
      <c r="A332" s="1" t="s">
        <v>736</v>
      </c>
      <c r="B332" s="2" t="s">
        <v>50</v>
      </c>
      <c r="C332" s="2">
        <v>1993</v>
      </c>
      <c r="D332" s="2" t="s">
        <v>737</v>
      </c>
      <c r="F332" s="7">
        <v>2</v>
      </c>
      <c r="G332" s="7">
        <v>4</v>
      </c>
      <c r="H332" s="7">
        <v>2</v>
      </c>
      <c r="I332" s="7">
        <v>4</v>
      </c>
      <c r="J332" s="7">
        <v>4</v>
      </c>
      <c r="K332" s="7">
        <v>3</v>
      </c>
      <c r="L332" s="7">
        <v>4</v>
      </c>
      <c r="M332" s="7">
        <v>4</v>
      </c>
      <c r="N332" s="7" t="e">
        <f>6-#REF!</f>
        <v>#REF!</v>
      </c>
      <c r="O332" s="7">
        <v>4</v>
      </c>
      <c r="P332" s="7">
        <v>4</v>
      </c>
      <c r="Q332" s="7" t="e">
        <f>6-#REF!</f>
        <v>#REF!</v>
      </c>
      <c r="R332" s="7">
        <v>3</v>
      </c>
      <c r="S332" s="7">
        <v>2</v>
      </c>
      <c r="T332" s="7">
        <v>2</v>
      </c>
      <c r="U332" s="6">
        <v>2</v>
      </c>
      <c r="V332" s="29" t="e">
        <f t="shared" si="5"/>
        <v>#REF!</v>
      </c>
    </row>
    <row r="333" spans="1:22" x14ac:dyDescent="0.3">
      <c r="A333" s="3" t="s">
        <v>738</v>
      </c>
      <c r="B333" s="4" t="s">
        <v>50</v>
      </c>
      <c r="C333" s="4">
        <v>2002</v>
      </c>
      <c r="D333" s="4" t="s">
        <v>739</v>
      </c>
      <c r="E333" s="64"/>
      <c r="F333" s="9">
        <v>2</v>
      </c>
      <c r="G333" s="9">
        <v>5</v>
      </c>
      <c r="H333" s="9">
        <v>3</v>
      </c>
      <c r="I333" s="9">
        <v>5</v>
      </c>
      <c r="J333" s="9">
        <v>4</v>
      </c>
      <c r="K333" s="9">
        <v>3</v>
      </c>
      <c r="L333" s="9">
        <v>4</v>
      </c>
      <c r="M333" s="9">
        <v>4</v>
      </c>
      <c r="N333" s="7" t="e">
        <f>6-#REF!</f>
        <v>#REF!</v>
      </c>
      <c r="O333" s="9">
        <v>4</v>
      </c>
      <c r="P333" s="9">
        <v>5</v>
      </c>
      <c r="Q333" s="7" t="e">
        <f>6-#REF!</f>
        <v>#REF!</v>
      </c>
      <c r="R333" s="9">
        <v>3</v>
      </c>
      <c r="S333" s="9">
        <v>4</v>
      </c>
      <c r="T333" s="9">
        <v>3</v>
      </c>
      <c r="U333" s="8" t="s">
        <v>52</v>
      </c>
      <c r="V333" s="29" t="e">
        <f t="shared" si="5"/>
        <v>#REF!</v>
      </c>
    </row>
    <row r="334" spans="1:22" x14ac:dyDescent="0.3">
      <c r="A334" s="1" t="s">
        <v>745</v>
      </c>
      <c r="B334" s="2" t="s">
        <v>50</v>
      </c>
      <c r="C334" s="2">
        <v>1979</v>
      </c>
      <c r="D334" s="2" t="s">
        <v>746</v>
      </c>
      <c r="F334" s="7">
        <v>2</v>
      </c>
      <c r="G334" s="7">
        <v>4</v>
      </c>
      <c r="H334" s="7">
        <v>4</v>
      </c>
      <c r="I334" s="7">
        <v>5</v>
      </c>
      <c r="J334" s="7">
        <v>5</v>
      </c>
      <c r="K334" s="7">
        <v>2</v>
      </c>
      <c r="L334" s="7">
        <v>1</v>
      </c>
      <c r="M334" s="7">
        <v>2</v>
      </c>
      <c r="N334" s="7" t="e">
        <f>6-#REF!</f>
        <v>#REF!</v>
      </c>
      <c r="O334" s="7">
        <v>4</v>
      </c>
      <c r="P334" s="7">
        <v>2</v>
      </c>
      <c r="Q334" s="7" t="e">
        <f>6-#REF!</f>
        <v>#REF!</v>
      </c>
      <c r="R334" s="7">
        <v>1</v>
      </c>
      <c r="S334" s="7">
        <v>1</v>
      </c>
      <c r="T334" s="7">
        <v>1</v>
      </c>
      <c r="U334" s="6">
        <v>2</v>
      </c>
      <c r="V334" s="29" t="e">
        <f t="shared" si="5"/>
        <v>#REF!</v>
      </c>
    </row>
    <row r="335" spans="1:22" x14ac:dyDescent="0.3">
      <c r="A335" s="3" t="s">
        <v>747</v>
      </c>
      <c r="B335" s="4" t="s">
        <v>50</v>
      </c>
      <c r="C335" s="4">
        <v>1965</v>
      </c>
      <c r="D335" s="4" t="s">
        <v>748</v>
      </c>
      <c r="F335" s="9">
        <v>1</v>
      </c>
      <c r="G335" s="9">
        <v>5</v>
      </c>
      <c r="H335" s="9">
        <v>2</v>
      </c>
      <c r="I335" s="9">
        <v>5</v>
      </c>
      <c r="J335" s="9">
        <v>5</v>
      </c>
      <c r="K335" s="9">
        <v>2</v>
      </c>
      <c r="L335" s="9">
        <v>2</v>
      </c>
      <c r="M335" s="9">
        <v>5</v>
      </c>
      <c r="N335" s="7" t="e">
        <f>6-#REF!</f>
        <v>#REF!</v>
      </c>
      <c r="O335" s="9">
        <v>5</v>
      </c>
      <c r="P335" s="9">
        <v>4</v>
      </c>
      <c r="Q335" s="7" t="e">
        <f>6-#REF!</f>
        <v>#REF!</v>
      </c>
      <c r="R335" s="9">
        <v>2</v>
      </c>
      <c r="S335" s="9">
        <v>4</v>
      </c>
      <c r="T335" s="9">
        <v>3</v>
      </c>
      <c r="U335" s="8">
        <v>2</v>
      </c>
      <c r="V335" s="29" t="e">
        <f t="shared" si="5"/>
        <v>#REF!</v>
      </c>
    </row>
    <row r="336" spans="1:22" x14ac:dyDescent="0.3">
      <c r="A336" s="1" t="s">
        <v>749</v>
      </c>
      <c r="B336" s="2" t="s">
        <v>50</v>
      </c>
      <c r="C336" s="2">
        <v>2000</v>
      </c>
      <c r="D336" s="2" t="s">
        <v>750</v>
      </c>
      <c r="F336" s="7">
        <v>5</v>
      </c>
      <c r="G336" s="7">
        <v>5</v>
      </c>
      <c r="H336" s="7">
        <v>2</v>
      </c>
      <c r="I336" s="7">
        <v>5</v>
      </c>
      <c r="J336" s="7">
        <v>5</v>
      </c>
      <c r="K336" s="7">
        <v>3</v>
      </c>
      <c r="L336" s="7">
        <v>4</v>
      </c>
      <c r="M336" s="7">
        <v>5</v>
      </c>
      <c r="N336" s="7" t="e">
        <f>6-#REF!</f>
        <v>#REF!</v>
      </c>
      <c r="O336" s="7">
        <v>5</v>
      </c>
      <c r="P336" s="7">
        <v>4</v>
      </c>
      <c r="Q336" s="7" t="e">
        <f>6-#REF!</f>
        <v>#REF!</v>
      </c>
      <c r="R336" s="7">
        <v>3</v>
      </c>
      <c r="S336" s="7">
        <v>5</v>
      </c>
      <c r="T336" s="7">
        <v>3</v>
      </c>
      <c r="U336" s="6">
        <v>0</v>
      </c>
      <c r="V336" s="29" t="e">
        <f t="shared" si="5"/>
        <v>#REF!</v>
      </c>
    </row>
    <row r="337" spans="1:22" x14ac:dyDescent="0.3">
      <c r="A337" s="3" t="s">
        <v>751</v>
      </c>
      <c r="B337" s="4" t="s">
        <v>50</v>
      </c>
      <c r="C337" s="4">
        <v>1997</v>
      </c>
      <c r="D337" s="4" t="s">
        <v>752</v>
      </c>
      <c r="F337" s="9">
        <v>1</v>
      </c>
      <c r="G337" s="9">
        <v>5</v>
      </c>
      <c r="H337" s="9">
        <v>2</v>
      </c>
      <c r="I337" s="9">
        <v>5</v>
      </c>
      <c r="J337" s="9">
        <v>5</v>
      </c>
      <c r="K337" s="9">
        <v>2</v>
      </c>
      <c r="L337" s="9">
        <v>4</v>
      </c>
      <c r="M337" s="9">
        <v>4</v>
      </c>
      <c r="N337" s="7" t="e">
        <f>6-#REF!</f>
        <v>#REF!</v>
      </c>
      <c r="O337" s="9">
        <v>5</v>
      </c>
      <c r="P337" s="9">
        <v>4</v>
      </c>
      <c r="Q337" s="7" t="e">
        <f>6-#REF!</f>
        <v>#REF!</v>
      </c>
      <c r="R337" s="9">
        <v>4</v>
      </c>
      <c r="S337" s="9">
        <v>2</v>
      </c>
      <c r="T337" s="9">
        <v>3</v>
      </c>
      <c r="U337" s="8">
        <v>0</v>
      </c>
      <c r="V337" s="29" t="e">
        <f t="shared" si="5"/>
        <v>#REF!</v>
      </c>
    </row>
    <row r="338" spans="1:22" x14ac:dyDescent="0.3">
      <c r="A338" s="1" t="s">
        <v>753</v>
      </c>
      <c r="B338" s="2" t="s">
        <v>50</v>
      </c>
      <c r="C338" s="2">
        <v>1999</v>
      </c>
      <c r="D338" s="2" t="s">
        <v>754</v>
      </c>
      <c r="F338" s="7">
        <v>1</v>
      </c>
      <c r="G338" s="7">
        <v>5</v>
      </c>
      <c r="H338" s="7">
        <v>2</v>
      </c>
      <c r="I338" s="7">
        <v>5</v>
      </c>
      <c r="J338" s="7">
        <v>4</v>
      </c>
      <c r="K338" s="7">
        <v>2</v>
      </c>
      <c r="L338" s="7">
        <v>2</v>
      </c>
      <c r="M338" s="7">
        <v>4</v>
      </c>
      <c r="N338" s="7" t="e">
        <f>6-#REF!</f>
        <v>#REF!</v>
      </c>
      <c r="O338" s="7">
        <v>4</v>
      </c>
      <c r="P338" s="7">
        <v>4</v>
      </c>
      <c r="Q338" s="7" t="e">
        <f>6-#REF!</f>
        <v>#REF!</v>
      </c>
      <c r="R338" s="7">
        <v>1</v>
      </c>
      <c r="S338" s="7">
        <v>4</v>
      </c>
      <c r="T338" s="7">
        <v>3</v>
      </c>
      <c r="U338" s="6">
        <v>2</v>
      </c>
      <c r="V338" s="29" t="e">
        <f t="shared" si="5"/>
        <v>#REF!</v>
      </c>
    </row>
    <row r="339" spans="1:22" x14ac:dyDescent="0.3">
      <c r="A339" s="3" t="s">
        <v>755</v>
      </c>
      <c r="B339" s="4" t="s">
        <v>50</v>
      </c>
      <c r="C339" s="4">
        <v>1983</v>
      </c>
      <c r="D339" s="4" t="s">
        <v>756</v>
      </c>
      <c r="F339" s="9">
        <v>1</v>
      </c>
      <c r="G339" s="9">
        <v>5</v>
      </c>
      <c r="H339" s="9">
        <v>5</v>
      </c>
      <c r="I339" s="9">
        <v>5</v>
      </c>
      <c r="J339" s="9">
        <v>5</v>
      </c>
      <c r="K339" s="9">
        <v>2</v>
      </c>
      <c r="L339" s="9">
        <v>2</v>
      </c>
      <c r="M339" s="9">
        <v>4</v>
      </c>
      <c r="N339" s="7" t="e">
        <f>6-#REF!</f>
        <v>#REF!</v>
      </c>
      <c r="O339" s="9">
        <v>4</v>
      </c>
      <c r="P339" s="9">
        <v>4</v>
      </c>
      <c r="Q339" s="7" t="e">
        <f>6-#REF!</f>
        <v>#REF!</v>
      </c>
      <c r="R339" s="9">
        <v>4</v>
      </c>
      <c r="S339" s="9">
        <v>4</v>
      </c>
      <c r="T339" s="9">
        <v>4</v>
      </c>
      <c r="U339" s="8">
        <v>3</v>
      </c>
      <c r="V339" s="29" t="e">
        <f t="shared" si="5"/>
        <v>#REF!</v>
      </c>
    </row>
    <row r="340" spans="1:22" x14ac:dyDescent="0.3">
      <c r="A340" s="1" t="s">
        <v>757</v>
      </c>
      <c r="B340" s="2" t="s">
        <v>50</v>
      </c>
      <c r="C340" s="2">
        <v>2000</v>
      </c>
      <c r="D340" s="2" t="s">
        <v>758</v>
      </c>
      <c r="E340" s="64"/>
      <c r="F340" s="7">
        <v>1</v>
      </c>
      <c r="G340" s="7">
        <v>5</v>
      </c>
      <c r="H340" s="7">
        <v>4</v>
      </c>
      <c r="I340" s="7">
        <v>4</v>
      </c>
      <c r="J340" s="7">
        <v>4</v>
      </c>
      <c r="K340" s="7">
        <v>4</v>
      </c>
      <c r="L340" s="7">
        <v>4</v>
      </c>
      <c r="M340" s="7">
        <v>5</v>
      </c>
      <c r="N340" s="7" t="e">
        <f>6-#REF!</f>
        <v>#REF!</v>
      </c>
      <c r="O340" s="7">
        <v>5</v>
      </c>
      <c r="P340" s="7">
        <v>2</v>
      </c>
      <c r="Q340" s="7" t="e">
        <f>6-#REF!</f>
        <v>#REF!</v>
      </c>
      <c r="R340" s="7">
        <v>4</v>
      </c>
      <c r="S340" s="7">
        <v>4</v>
      </c>
      <c r="T340" s="7">
        <v>3</v>
      </c>
      <c r="U340" s="6" t="s">
        <v>52</v>
      </c>
      <c r="V340" s="29" t="e">
        <f t="shared" si="5"/>
        <v>#REF!</v>
      </c>
    </row>
    <row r="341" spans="1:22" x14ac:dyDescent="0.3">
      <c r="A341" s="3" t="s">
        <v>759</v>
      </c>
      <c r="B341" s="4" t="s">
        <v>50</v>
      </c>
      <c r="C341" s="4">
        <v>1998</v>
      </c>
      <c r="D341" s="4" t="s">
        <v>760</v>
      </c>
      <c r="F341" s="9">
        <v>1</v>
      </c>
      <c r="G341" s="9">
        <v>5</v>
      </c>
      <c r="H341" s="9">
        <v>2</v>
      </c>
      <c r="I341" s="9">
        <v>5</v>
      </c>
      <c r="J341" s="9">
        <v>5</v>
      </c>
      <c r="K341" s="9">
        <v>2</v>
      </c>
      <c r="L341" s="9">
        <v>2</v>
      </c>
      <c r="M341" s="9">
        <v>4</v>
      </c>
      <c r="N341" s="7" t="e">
        <f>6-#REF!</f>
        <v>#REF!</v>
      </c>
      <c r="O341" s="9">
        <v>5</v>
      </c>
      <c r="P341" s="9">
        <v>3</v>
      </c>
      <c r="Q341" s="7" t="e">
        <f>6-#REF!</f>
        <v>#REF!</v>
      </c>
      <c r="R341" s="9">
        <v>1</v>
      </c>
      <c r="S341" s="9">
        <v>1</v>
      </c>
      <c r="T341" s="9">
        <v>1</v>
      </c>
      <c r="U341" s="8">
        <v>1</v>
      </c>
      <c r="V341" s="29" t="e">
        <f t="shared" si="5"/>
        <v>#REF!</v>
      </c>
    </row>
    <row r="342" spans="1:22" x14ac:dyDescent="0.3">
      <c r="A342" s="3" t="s">
        <v>763</v>
      </c>
      <c r="B342" s="4" t="s">
        <v>50</v>
      </c>
      <c r="C342" s="4">
        <v>1965</v>
      </c>
      <c r="D342" s="4" t="s">
        <v>764</v>
      </c>
      <c r="F342" s="9">
        <v>4</v>
      </c>
      <c r="G342" s="9">
        <v>4</v>
      </c>
      <c r="H342" s="9">
        <v>2</v>
      </c>
      <c r="I342" s="9">
        <v>5</v>
      </c>
      <c r="J342" s="9">
        <v>4</v>
      </c>
      <c r="K342" s="9">
        <v>2</v>
      </c>
      <c r="L342" s="9">
        <v>2</v>
      </c>
      <c r="M342" s="9">
        <v>4</v>
      </c>
      <c r="N342" s="7" t="e">
        <f>6-#REF!</f>
        <v>#REF!</v>
      </c>
      <c r="O342" s="9">
        <v>4</v>
      </c>
      <c r="P342" s="9">
        <v>4</v>
      </c>
      <c r="Q342" s="7" t="e">
        <f>6-#REF!</f>
        <v>#REF!</v>
      </c>
      <c r="R342" s="9">
        <v>4</v>
      </c>
      <c r="S342" s="9">
        <v>2</v>
      </c>
      <c r="T342" s="9">
        <v>4</v>
      </c>
      <c r="U342" s="8">
        <v>0</v>
      </c>
      <c r="V342" s="29" t="e">
        <f t="shared" si="5"/>
        <v>#REF!</v>
      </c>
    </row>
    <row r="343" spans="1:22" x14ac:dyDescent="0.3">
      <c r="A343" s="1" t="s">
        <v>761</v>
      </c>
      <c r="B343" s="2" t="s">
        <v>50</v>
      </c>
      <c r="C343" s="2">
        <v>1998</v>
      </c>
      <c r="D343" s="2" t="s">
        <v>762</v>
      </c>
      <c r="F343" s="7">
        <v>4</v>
      </c>
      <c r="G343" s="7">
        <v>5</v>
      </c>
      <c r="H343" s="7">
        <v>4</v>
      </c>
      <c r="I343" s="7">
        <v>5</v>
      </c>
      <c r="J343" s="7">
        <v>5</v>
      </c>
      <c r="K343" s="7">
        <v>4</v>
      </c>
      <c r="L343" s="7">
        <v>5</v>
      </c>
      <c r="M343" s="7">
        <v>4</v>
      </c>
      <c r="N343" s="7" t="e">
        <f>6-#REF!</f>
        <v>#REF!</v>
      </c>
      <c r="O343" s="7">
        <v>4</v>
      </c>
      <c r="P343" s="7">
        <v>5</v>
      </c>
      <c r="Q343" s="7" t="e">
        <f>6-#REF!</f>
        <v>#REF!</v>
      </c>
      <c r="R343" s="7">
        <v>4</v>
      </c>
      <c r="S343" s="7">
        <v>4</v>
      </c>
      <c r="T343" s="7">
        <v>4</v>
      </c>
      <c r="U343" s="6">
        <v>1</v>
      </c>
      <c r="V343" s="29" t="e">
        <f t="shared" si="5"/>
        <v>#REF!</v>
      </c>
    </row>
    <row r="344" spans="1:22" x14ac:dyDescent="0.3">
      <c r="A344" s="1" t="s">
        <v>765</v>
      </c>
      <c r="B344" s="2" t="s">
        <v>50</v>
      </c>
      <c r="C344" s="2">
        <v>1952</v>
      </c>
      <c r="D344" s="2" t="s">
        <v>766</v>
      </c>
      <c r="F344" s="7">
        <v>2</v>
      </c>
      <c r="G344" s="7">
        <v>4</v>
      </c>
      <c r="H344" s="7">
        <v>4</v>
      </c>
      <c r="I344" s="7">
        <v>4</v>
      </c>
      <c r="J344" s="7">
        <v>4</v>
      </c>
      <c r="K344" s="7">
        <v>2</v>
      </c>
      <c r="L344" s="7">
        <v>3</v>
      </c>
      <c r="M344" s="7">
        <v>2</v>
      </c>
      <c r="N344" s="7" t="e">
        <f>6-#REF!</f>
        <v>#REF!</v>
      </c>
      <c r="O344" s="7">
        <v>2</v>
      </c>
      <c r="P344" s="7">
        <v>2</v>
      </c>
      <c r="Q344" s="7" t="e">
        <f>6-#REF!</f>
        <v>#REF!</v>
      </c>
      <c r="R344" s="7">
        <v>2</v>
      </c>
      <c r="S344" s="7">
        <v>4</v>
      </c>
      <c r="T344" s="7">
        <v>2</v>
      </c>
      <c r="U344" s="6">
        <v>3</v>
      </c>
      <c r="V344" s="29" t="e">
        <f t="shared" si="5"/>
        <v>#REF!</v>
      </c>
    </row>
    <row r="345" spans="1:22" x14ac:dyDescent="0.3">
      <c r="A345" s="3" t="s">
        <v>767</v>
      </c>
      <c r="B345" s="4" t="s">
        <v>50</v>
      </c>
      <c r="C345" s="4">
        <v>2001</v>
      </c>
      <c r="D345" s="4" t="s">
        <v>768</v>
      </c>
      <c r="F345" s="9">
        <v>1</v>
      </c>
      <c r="G345" s="9">
        <v>5</v>
      </c>
      <c r="H345" s="9">
        <v>3</v>
      </c>
      <c r="I345" s="9">
        <v>4</v>
      </c>
      <c r="J345" s="9">
        <v>5</v>
      </c>
      <c r="K345" s="9">
        <v>3</v>
      </c>
      <c r="L345" s="9">
        <v>4</v>
      </c>
      <c r="M345" s="9">
        <v>5</v>
      </c>
      <c r="N345" s="7" t="e">
        <f>6-#REF!</f>
        <v>#REF!</v>
      </c>
      <c r="O345" s="9">
        <v>5</v>
      </c>
      <c r="P345" s="9">
        <v>4</v>
      </c>
      <c r="Q345" s="7" t="e">
        <f>6-#REF!</f>
        <v>#REF!</v>
      </c>
      <c r="R345" s="9">
        <v>4</v>
      </c>
      <c r="S345" s="9">
        <v>2</v>
      </c>
      <c r="T345" s="9">
        <v>4</v>
      </c>
      <c r="U345" s="8">
        <v>2</v>
      </c>
      <c r="V345" s="29" t="e">
        <f t="shared" si="5"/>
        <v>#REF!</v>
      </c>
    </row>
    <row r="346" spans="1:22" x14ac:dyDescent="0.3">
      <c r="A346" s="1" t="s">
        <v>769</v>
      </c>
      <c r="B346" s="2" t="s">
        <v>50</v>
      </c>
      <c r="C346" s="2">
        <v>1998</v>
      </c>
      <c r="D346" s="2" t="s">
        <v>770</v>
      </c>
      <c r="E346" s="64"/>
      <c r="F346" s="7">
        <v>5</v>
      </c>
      <c r="G346" s="7">
        <v>5</v>
      </c>
      <c r="H346" s="7">
        <v>5</v>
      </c>
      <c r="I346" s="7">
        <v>5</v>
      </c>
      <c r="J346" s="7">
        <v>5</v>
      </c>
      <c r="K346" s="7">
        <v>5</v>
      </c>
      <c r="L346" s="7">
        <v>5</v>
      </c>
      <c r="M346" s="7">
        <v>5</v>
      </c>
      <c r="N346" s="7" t="e">
        <f>6-#REF!</f>
        <v>#REF!</v>
      </c>
      <c r="O346" s="7">
        <v>5</v>
      </c>
      <c r="P346" s="7">
        <v>5</v>
      </c>
      <c r="Q346" s="7" t="e">
        <f>6-#REF!</f>
        <v>#REF!</v>
      </c>
      <c r="R346" s="7">
        <v>5</v>
      </c>
      <c r="S346" s="7">
        <v>5</v>
      </c>
      <c r="T346" s="7">
        <v>5</v>
      </c>
      <c r="U346" s="6" t="s">
        <v>52</v>
      </c>
      <c r="V346" s="29" t="e">
        <f t="shared" si="5"/>
        <v>#REF!</v>
      </c>
    </row>
    <row r="347" spans="1:22" x14ac:dyDescent="0.3">
      <c r="A347" s="1" t="s">
        <v>773</v>
      </c>
      <c r="B347" s="2" t="s">
        <v>50</v>
      </c>
      <c r="C347" s="2">
        <v>1963</v>
      </c>
      <c r="D347" s="2" t="s">
        <v>774</v>
      </c>
      <c r="F347" s="7">
        <v>1</v>
      </c>
      <c r="G347" s="7">
        <v>5</v>
      </c>
      <c r="H347" s="7">
        <v>4</v>
      </c>
      <c r="I347" s="7">
        <v>1</v>
      </c>
      <c r="J347" s="7">
        <v>4</v>
      </c>
      <c r="K347" s="7">
        <v>2</v>
      </c>
      <c r="L347" s="7">
        <v>2</v>
      </c>
      <c r="M347" s="7">
        <v>4</v>
      </c>
      <c r="N347" s="7" t="e">
        <f>6-#REF!</f>
        <v>#REF!</v>
      </c>
      <c r="O347" s="7">
        <v>4</v>
      </c>
      <c r="P347" s="7">
        <v>4</v>
      </c>
      <c r="Q347" s="7" t="e">
        <f>6-#REF!</f>
        <v>#REF!</v>
      </c>
      <c r="R347" s="7">
        <v>4</v>
      </c>
      <c r="S347" s="7">
        <v>4</v>
      </c>
      <c r="T347" s="7">
        <v>4</v>
      </c>
      <c r="U347" s="6">
        <v>3</v>
      </c>
      <c r="V347" s="29" t="e">
        <f t="shared" si="5"/>
        <v>#REF!</v>
      </c>
    </row>
    <row r="348" spans="1:22" x14ac:dyDescent="0.3">
      <c r="A348" s="3" t="s">
        <v>775</v>
      </c>
      <c r="B348" s="4" t="s">
        <v>50</v>
      </c>
      <c r="C348" s="4">
        <v>2002</v>
      </c>
      <c r="D348" s="4" t="s">
        <v>776</v>
      </c>
      <c r="E348" s="64"/>
      <c r="F348" s="9">
        <v>5</v>
      </c>
      <c r="G348" s="9">
        <v>5</v>
      </c>
      <c r="H348" s="9">
        <v>2</v>
      </c>
      <c r="I348" s="9">
        <v>5</v>
      </c>
      <c r="J348" s="9">
        <v>5</v>
      </c>
      <c r="K348" s="9">
        <v>4</v>
      </c>
      <c r="L348" s="9">
        <v>4</v>
      </c>
      <c r="M348" s="9">
        <v>4</v>
      </c>
      <c r="N348" s="7" t="e">
        <f>6-#REF!</f>
        <v>#REF!</v>
      </c>
      <c r="O348" s="9">
        <v>4</v>
      </c>
      <c r="P348" s="9">
        <v>5</v>
      </c>
      <c r="Q348" s="7" t="e">
        <f>6-#REF!</f>
        <v>#REF!</v>
      </c>
      <c r="R348" s="9">
        <v>4</v>
      </c>
      <c r="S348" s="9">
        <v>5</v>
      </c>
      <c r="T348" s="9">
        <v>4</v>
      </c>
      <c r="U348" s="8" t="s">
        <v>52</v>
      </c>
      <c r="V348" s="29" t="e">
        <f t="shared" si="5"/>
        <v>#REF!</v>
      </c>
    </row>
    <row r="349" spans="1:22" x14ac:dyDescent="0.3">
      <c r="A349" s="1" t="s">
        <v>777</v>
      </c>
      <c r="B349" s="2" t="s">
        <v>50</v>
      </c>
      <c r="C349" s="2">
        <v>1994</v>
      </c>
      <c r="D349" s="2" t="s">
        <v>778</v>
      </c>
      <c r="F349" s="7">
        <v>3</v>
      </c>
      <c r="G349" s="7">
        <v>5</v>
      </c>
      <c r="H349" s="7">
        <v>2</v>
      </c>
      <c r="I349" s="7">
        <v>4</v>
      </c>
      <c r="J349" s="7">
        <v>4</v>
      </c>
      <c r="K349" s="7">
        <v>3</v>
      </c>
      <c r="L349" s="7">
        <v>3</v>
      </c>
      <c r="M349" s="7">
        <v>2</v>
      </c>
      <c r="N349" s="7" t="e">
        <f>6-#REF!</f>
        <v>#REF!</v>
      </c>
      <c r="O349" s="7">
        <v>2</v>
      </c>
      <c r="P349" s="7">
        <v>2</v>
      </c>
      <c r="Q349" s="7" t="e">
        <f>6-#REF!</f>
        <v>#REF!</v>
      </c>
      <c r="R349" s="7">
        <v>3</v>
      </c>
      <c r="S349" s="7">
        <v>1</v>
      </c>
      <c r="T349" s="7">
        <v>1</v>
      </c>
      <c r="U349" s="6">
        <v>0</v>
      </c>
      <c r="V349" s="29" t="e">
        <f t="shared" si="5"/>
        <v>#REF!</v>
      </c>
    </row>
    <row r="350" spans="1:22" x14ac:dyDescent="0.3">
      <c r="A350" s="1" t="s">
        <v>781</v>
      </c>
      <c r="B350" s="2" t="s">
        <v>50</v>
      </c>
      <c r="C350" s="2">
        <v>1970</v>
      </c>
      <c r="D350" s="2" t="s">
        <v>782</v>
      </c>
      <c r="F350" s="7">
        <v>1</v>
      </c>
      <c r="G350" s="7">
        <v>2</v>
      </c>
      <c r="H350" s="7">
        <v>1</v>
      </c>
      <c r="I350" s="7">
        <v>4</v>
      </c>
      <c r="J350" s="7">
        <v>4</v>
      </c>
      <c r="K350" s="7">
        <v>2</v>
      </c>
      <c r="L350" s="7">
        <v>2</v>
      </c>
      <c r="M350" s="7">
        <v>2</v>
      </c>
      <c r="N350" s="7" t="e">
        <f>6-#REF!</f>
        <v>#REF!</v>
      </c>
      <c r="O350" s="7">
        <v>2</v>
      </c>
      <c r="P350" s="7">
        <v>2</v>
      </c>
      <c r="Q350" s="7" t="e">
        <f>6-#REF!</f>
        <v>#REF!</v>
      </c>
      <c r="R350" s="7">
        <v>2</v>
      </c>
      <c r="S350" s="7">
        <v>2</v>
      </c>
      <c r="T350" s="7">
        <v>2</v>
      </c>
      <c r="U350" s="6">
        <v>0</v>
      </c>
      <c r="V350" s="29" t="e">
        <f t="shared" si="5"/>
        <v>#REF!</v>
      </c>
    </row>
    <row r="351" spans="1:22" x14ac:dyDescent="0.3">
      <c r="A351" s="3" t="s">
        <v>779</v>
      </c>
      <c r="B351" s="4" t="s">
        <v>50</v>
      </c>
      <c r="C351" s="4">
        <v>2000</v>
      </c>
      <c r="D351" s="4" t="s">
        <v>780</v>
      </c>
      <c r="F351" s="9">
        <v>4</v>
      </c>
      <c r="G351" s="9">
        <v>5</v>
      </c>
      <c r="H351" s="9">
        <v>4</v>
      </c>
      <c r="I351" s="9">
        <v>5</v>
      </c>
      <c r="J351" s="9">
        <v>5</v>
      </c>
      <c r="K351" s="9">
        <v>2</v>
      </c>
      <c r="L351" s="9">
        <v>4</v>
      </c>
      <c r="M351" s="9">
        <v>5</v>
      </c>
      <c r="N351" s="7" t="e">
        <f>6-#REF!</f>
        <v>#REF!</v>
      </c>
      <c r="O351" s="9">
        <v>5</v>
      </c>
      <c r="P351" s="9">
        <v>5</v>
      </c>
      <c r="Q351" s="7" t="e">
        <f>6-#REF!</f>
        <v>#REF!</v>
      </c>
      <c r="R351" s="9">
        <v>5</v>
      </c>
      <c r="S351" s="9">
        <v>5</v>
      </c>
      <c r="T351" s="9">
        <v>5</v>
      </c>
      <c r="U351" s="8">
        <v>1</v>
      </c>
      <c r="V351" s="29" t="e">
        <f t="shared" si="5"/>
        <v>#REF!</v>
      </c>
    </row>
    <row r="352" spans="1:22" x14ac:dyDescent="0.3">
      <c r="A352" s="3" t="s">
        <v>783</v>
      </c>
      <c r="B352" s="4" t="s">
        <v>50</v>
      </c>
      <c r="C352" s="4">
        <v>2001</v>
      </c>
      <c r="D352" s="4" t="s">
        <v>784</v>
      </c>
      <c r="F352" s="9">
        <v>1</v>
      </c>
      <c r="G352" s="9">
        <v>2</v>
      </c>
      <c r="H352" s="9">
        <v>2</v>
      </c>
      <c r="I352" s="9">
        <v>4</v>
      </c>
      <c r="J352" s="9">
        <v>4</v>
      </c>
      <c r="K352" s="9">
        <v>2</v>
      </c>
      <c r="L352" s="9">
        <v>2</v>
      </c>
      <c r="M352" s="9">
        <v>4</v>
      </c>
      <c r="N352" s="7" t="e">
        <f>6-#REF!</f>
        <v>#REF!</v>
      </c>
      <c r="O352" s="9">
        <v>4</v>
      </c>
      <c r="P352" s="9">
        <v>2</v>
      </c>
      <c r="Q352" s="7" t="e">
        <f>6-#REF!</f>
        <v>#REF!</v>
      </c>
      <c r="R352" s="9">
        <v>2</v>
      </c>
      <c r="S352" s="9">
        <v>4</v>
      </c>
      <c r="T352" s="9">
        <v>2</v>
      </c>
      <c r="U352" s="8">
        <v>0</v>
      </c>
      <c r="V352" s="29" t="e">
        <f t="shared" si="5"/>
        <v>#REF!</v>
      </c>
    </row>
    <row r="353" spans="1:22" x14ac:dyDescent="0.3">
      <c r="A353" s="3" t="s">
        <v>788</v>
      </c>
      <c r="B353" s="4" t="s">
        <v>50</v>
      </c>
      <c r="C353" s="4">
        <v>1999</v>
      </c>
      <c r="D353" s="4" t="s">
        <v>789</v>
      </c>
      <c r="F353" s="9">
        <v>4</v>
      </c>
      <c r="G353" s="9">
        <v>5</v>
      </c>
      <c r="H353" s="9">
        <v>5</v>
      </c>
      <c r="I353" s="9">
        <v>5</v>
      </c>
      <c r="J353" s="9">
        <v>5</v>
      </c>
      <c r="K353" s="9">
        <v>2</v>
      </c>
      <c r="L353" s="9">
        <v>4</v>
      </c>
      <c r="M353" s="9">
        <v>5</v>
      </c>
      <c r="N353" s="7" t="e">
        <f>6-#REF!</f>
        <v>#REF!</v>
      </c>
      <c r="O353" s="9">
        <v>5</v>
      </c>
      <c r="P353" s="9">
        <v>5</v>
      </c>
      <c r="Q353" s="7" t="e">
        <f>6-#REF!</f>
        <v>#REF!</v>
      </c>
      <c r="R353" s="9">
        <v>3</v>
      </c>
      <c r="S353" s="9">
        <v>5</v>
      </c>
      <c r="T353" s="9">
        <v>4</v>
      </c>
      <c r="U353" s="8">
        <v>2</v>
      </c>
      <c r="V353" s="29" t="e">
        <f t="shared" si="5"/>
        <v>#REF!</v>
      </c>
    </row>
    <row r="354" spans="1:22" x14ac:dyDescent="0.3">
      <c r="A354" s="1" t="s">
        <v>790</v>
      </c>
      <c r="B354" s="2" t="s">
        <v>50</v>
      </c>
      <c r="C354" s="2">
        <v>1994</v>
      </c>
      <c r="D354" s="2" t="s">
        <v>791</v>
      </c>
      <c r="E354" s="64"/>
      <c r="F354" s="7">
        <v>2</v>
      </c>
      <c r="G354" s="7">
        <v>5</v>
      </c>
      <c r="H354" s="7">
        <v>5</v>
      </c>
      <c r="I354" s="7">
        <v>5</v>
      </c>
      <c r="J354" s="7">
        <v>4</v>
      </c>
      <c r="K354" s="7">
        <v>4</v>
      </c>
      <c r="L354" s="7">
        <v>5</v>
      </c>
      <c r="M354" s="7">
        <v>5</v>
      </c>
      <c r="N354" s="7" t="e">
        <f>6-#REF!</f>
        <v>#REF!</v>
      </c>
      <c r="O354" s="7">
        <v>5</v>
      </c>
      <c r="P354" s="7">
        <v>4</v>
      </c>
      <c r="Q354" s="7" t="e">
        <f>6-#REF!</f>
        <v>#REF!</v>
      </c>
      <c r="R354" s="7">
        <v>3</v>
      </c>
      <c r="S354" s="7">
        <v>4</v>
      </c>
      <c r="T354" s="7">
        <v>3</v>
      </c>
      <c r="U354" s="6" t="s">
        <v>52</v>
      </c>
      <c r="V354" s="29" t="e">
        <f t="shared" si="5"/>
        <v>#REF!</v>
      </c>
    </row>
    <row r="355" spans="1:22" x14ac:dyDescent="0.3">
      <c r="A355" s="3" t="s">
        <v>792</v>
      </c>
      <c r="B355" s="4" t="s">
        <v>50</v>
      </c>
      <c r="C355" s="4">
        <v>2000</v>
      </c>
      <c r="D355" s="4" t="s">
        <v>793</v>
      </c>
      <c r="F355" s="9">
        <v>5</v>
      </c>
      <c r="G355" s="9">
        <v>4</v>
      </c>
      <c r="H355" s="9">
        <v>2</v>
      </c>
      <c r="I355" s="9">
        <v>5</v>
      </c>
      <c r="J355" s="9">
        <v>4</v>
      </c>
      <c r="K355" s="9">
        <v>4</v>
      </c>
      <c r="L355" s="9">
        <v>2</v>
      </c>
      <c r="M355" s="9">
        <v>3</v>
      </c>
      <c r="N355" s="7" t="e">
        <f>6-#REF!</f>
        <v>#REF!</v>
      </c>
      <c r="O355" s="9">
        <v>3</v>
      </c>
      <c r="P355" s="9">
        <v>3</v>
      </c>
      <c r="Q355" s="7" t="e">
        <f>6-#REF!</f>
        <v>#REF!</v>
      </c>
      <c r="R355" s="9">
        <v>3</v>
      </c>
      <c r="S355" s="9">
        <v>4</v>
      </c>
      <c r="T355" s="9">
        <v>3</v>
      </c>
      <c r="U355" s="8">
        <v>0</v>
      </c>
      <c r="V355" s="29" t="e">
        <f t="shared" si="5"/>
        <v>#REF!</v>
      </c>
    </row>
    <row r="356" spans="1:22" x14ac:dyDescent="0.3">
      <c r="A356" s="1" t="s">
        <v>794</v>
      </c>
      <c r="B356" s="2" t="s">
        <v>50</v>
      </c>
      <c r="C356" s="2">
        <v>2002</v>
      </c>
      <c r="D356" s="2" t="s">
        <v>795</v>
      </c>
      <c r="E356" s="64"/>
      <c r="F356" s="7">
        <v>1</v>
      </c>
      <c r="G356" s="7">
        <v>5</v>
      </c>
      <c r="H356" s="7">
        <v>4</v>
      </c>
      <c r="I356" s="7">
        <v>5</v>
      </c>
      <c r="J356" s="7">
        <v>5</v>
      </c>
      <c r="K356" s="7">
        <v>3</v>
      </c>
      <c r="L356" s="7">
        <v>4</v>
      </c>
      <c r="M356" s="7">
        <v>4</v>
      </c>
      <c r="N356" s="7" t="e">
        <f>6-#REF!</f>
        <v>#REF!</v>
      </c>
      <c r="O356" s="7">
        <v>4</v>
      </c>
      <c r="P356" s="7">
        <v>4</v>
      </c>
      <c r="Q356" s="7" t="e">
        <f>6-#REF!</f>
        <v>#REF!</v>
      </c>
      <c r="R356" s="7">
        <v>4</v>
      </c>
      <c r="S356" s="7">
        <v>2</v>
      </c>
      <c r="T356" s="7">
        <v>3</v>
      </c>
      <c r="U356" s="6" t="s">
        <v>52</v>
      </c>
      <c r="V356" s="29" t="e">
        <f t="shared" si="5"/>
        <v>#REF!</v>
      </c>
    </row>
    <row r="357" spans="1:22" x14ac:dyDescent="0.3">
      <c r="A357" s="3" t="s">
        <v>796</v>
      </c>
      <c r="B357" s="4" t="s">
        <v>50</v>
      </c>
      <c r="C357" s="4">
        <v>1999</v>
      </c>
      <c r="D357" s="4" t="s">
        <v>797</v>
      </c>
      <c r="E357" s="64"/>
      <c r="F357" s="9">
        <v>5</v>
      </c>
      <c r="G357" s="9">
        <v>5</v>
      </c>
      <c r="H357" s="9">
        <v>5</v>
      </c>
      <c r="I357" s="9">
        <v>5</v>
      </c>
      <c r="J357" s="9">
        <v>5</v>
      </c>
      <c r="K357" s="9">
        <v>5</v>
      </c>
      <c r="L357" s="9">
        <v>5</v>
      </c>
      <c r="M357" s="9">
        <v>5</v>
      </c>
      <c r="N357" s="7" t="e">
        <f>6-#REF!</f>
        <v>#REF!</v>
      </c>
      <c r="O357" s="9">
        <v>5</v>
      </c>
      <c r="P357" s="9">
        <v>5</v>
      </c>
      <c r="Q357" s="7" t="e">
        <f>6-#REF!</f>
        <v>#REF!</v>
      </c>
      <c r="R357" s="9">
        <v>5</v>
      </c>
      <c r="S357" s="9">
        <v>5</v>
      </c>
      <c r="T357" s="9">
        <v>5</v>
      </c>
      <c r="U357" s="8" t="s">
        <v>52</v>
      </c>
      <c r="V357" s="29" t="e">
        <f t="shared" si="5"/>
        <v>#REF!</v>
      </c>
    </row>
    <row r="358" spans="1:22" x14ac:dyDescent="0.3">
      <c r="A358" s="3" t="s">
        <v>800</v>
      </c>
      <c r="B358" s="4" t="s">
        <v>50</v>
      </c>
      <c r="C358" s="4">
        <v>1995</v>
      </c>
      <c r="D358" s="4" t="s">
        <v>801</v>
      </c>
      <c r="F358" s="9">
        <v>5</v>
      </c>
      <c r="G358" s="9">
        <v>4</v>
      </c>
      <c r="H358" s="9">
        <v>4</v>
      </c>
      <c r="I358" s="9">
        <v>5</v>
      </c>
      <c r="J358" s="9">
        <v>5</v>
      </c>
      <c r="K358" s="9">
        <v>5</v>
      </c>
      <c r="L358" s="9">
        <v>4</v>
      </c>
      <c r="M358" s="9">
        <v>5</v>
      </c>
      <c r="N358" s="7" t="e">
        <f>6-#REF!</f>
        <v>#REF!</v>
      </c>
      <c r="O358" s="9">
        <v>4</v>
      </c>
      <c r="P358" s="9">
        <v>4</v>
      </c>
      <c r="Q358" s="7" t="e">
        <f>6-#REF!</f>
        <v>#REF!</v>
      </c>
      <c r="R358" s="9">
        <v>4</v>
      </c>
      <c r="S358" s="9">
        <v>3</v>
      </c>
      <c r="T358" s="9">
        <v>4</v>
      </c>
      <c r="U358" s="8">
        <v>0</v>
      </c>
      <c r="V358" s="29" t="e">
        <f t="shared" si="5"/>
        <v>#REF!</v>
      </c>
    </row>
    <row r="359" spans="1:22" x14ac:dyDescent="0.3">
      <c r="A359" s="1" t="s">
        <v>802</v>
      </c>
      <c r="B359" s="2" t="s">
        <v>50</v>
      </c>
      <c r="C359" s="2">
        <v>1999</v>
      </c>
      <c r="D359" s="2" t="s">
        <v>803</v>
      </c>
      <c r="F359" s="7">
        <v>2</v>
      </c>
      <c r="G359" s="7">
        <v>4</v>
      </c>
      <c r="H359" s="7">
        <v>4</v>
      </c>
      <c r="I359" s="7">
        <v>5</v>
      </c>
      <c r="J359" s="7">
        <v>5</v>
      </c>
      <c r="K359" s="7">
        <v>3</v>
      </c>
      <c r="L359" s="7">
        <v>4</v>
      </c>
      <c r="M359" s="7">
        <v>4</v>
      </c>
      <c r="N359" s="7" t="e">
        <f>6-#REF!</f>
        <v>#REF!</v>
      </c>
      <c r="O359" s="7">
        <v>5</v>
      </c>
      <c r="P359" s="7">
        <v>4</v>
      </c>
      <c r="Q359" s="7" t="e">
        <f>6-#REF!</f>
        <v>#REF!</v>
      </c>
      <c r="R359" s="7">
        <v>4</v>
      </c>
      <c r="S359" s="7">
        <v>4</v>
      </c>
      <c r="T359" s="7">
        <v>2</v>
      </c>
      <c r="U359" s="6">
        <v>3</v>
      </c>
      <c r="V359" s="29" t="e">
        <f t="shared" si="5"/>
        <v>#REF!</v>
      </c>
    </row>
    <row r="360" spans="1:22" x14ac:dyDescent="0.3">
      <c r="A360" s="3" t="s">
        <v>804</v>
      </c>
      <c r="B360" s="4" t="s">
        <v>50</v>
      </c>
      <c r="C360" s="4">
        <v>1999</v>
      </c>
      <c r="D360" s="4" t="s">
        <v>805</v>
      </c>
      <c r="E360" s="64"/>
      <c r="F360" s="9">
        <v>4</v>
      </c>
      <c r="G360" s="9">
        <v>5</v>
      </c>
      <c r="H360" s="9">
        <v>4</v>
      </c>
      <c r="I360" s="9">
        <v>5</v>
      </c>
      <c r="J360" s="9">
        <v>5</v>
      </c>
      <c r="K360" s="9">
        <v>4</v>
      </c>
      <c r="L360" s="9">
        <v>5</v>
      </c>
      <c r="M360" s="9">
        <v>5</v>
      </c>
      <c r="N360" s="7" t="e">
        <f>6-#REF!</f>
        <v>#REF!</v>
      </c>
      <c r="O360" s="9">
        <v>5</v>
      </c>
      <c r="P360" s="9">
        <v>5</v>
      </c>
      <c r="Q360" s="7" t="e">
        <f>6-#REF!</f>
        <v>#REF!</v>
      </c>
      <c r="R360" s="9">
        <v>5</v>
      </c>
      <c r="S360" s="9">
        <v>5</v>
      </c>
      <c r="T360" s="9">
        <v>5</v>
      </c>
      <c r="U360" s="8" t="s">
        <v>52</v>
      </c>
      <c r="V360" s="29" t="e">
        <f t="shared" si="5"/>
        <v>#REF!</v>
      </c>
    </row>
    <row r="361" spans="1:22" x14ac:dyDescent="0.3">
      <c r="A361" s="3" t="s">
        <v>808</v>
      </c>
      <c r="B361" s="4" t="s">
        <v>50</v>
      </c>
      <c r="C361" s="4">
        <v>1996</v>
      </c>
      <c r="D361" s="4" t="s">
        <v>809</v>
      </c>
      <c r="F361" s="9">
        <v>1</v>
      </c>
      <c r="G361" s="9">
        <v>5</v>
      </c>
      <c r="H361" s="9">
        <v>4</v>
      </c>
      <c r="I361" s="9">
        <v>5</v>
      </c>
      <c r="J361" s="9">
        <v>5</v>
      </c>
      <c r="K361" s="9">
        <v>2</v>
      </c>
      <c r="L361" s="9">
        <v>2</v>
      </c>
      <c r="M361" s="9">
        <v>5</v>
      </c>
      <c r="N361" s="7" t="e">
        <f>6-#REF!</f>
        <v>#REF!</v>
      </c>
      <c r="O361" s="9">
        <v>5</v>
      </c>
      <c r="P361" s="9">
        <v>4</v>
      </c>
      <c r="Q361" s="7" t="e">
        <f>6-#REF!</f>
        <v>#REF!</v>
      </c>
      <c r="R361" s="9">
        <v>3</v>
      </c>
      <c r="S361" s="9">
        <v>5</v>
      </c>
      <c r="T361" s="9">
        <v>4</v>
      </c>
      <c r="U361" s="8">
        <v>0</v>
      </c>
      <c r="V361" s="29" t="e">
        <f t="shared" si="5"/>
        <v>#REF!</v>
      </c>
    </row>
    <row r="362" spans="1:22" x14ac:dyDescent="0.3">
      <c r="A362" s="1" t="s">
        <v>806</v>
      </c>
      <c r="B362" s="2" t="s">
        <v>50</v>
      </c>
      <c r="C362" s="2">
        <v>1996</v>
      </c>
      <c r="D362" s="2" t="s">
        <v>807</v>
      </c>
      <c r="E362" s="64"/>
      <c r="F362" s="7">
        <v>2</v>
      </c>
      <c r="G362" s="7">
        <v>5</v>
      </c>
      <c r="H362" s="7">
        <v>5</v>
      </c>
      <c r="I362" s="7">
        <v>2</v>
      </c>
      <c r="J362" s="7">
        <v>5</v>
      </c>
      <c r="K362" s="7">
        <v>5</v>
      </c>
      <c r="L362" s="7">
        <v>1</v>
      </c>
      <c r="M362" s="7">
        <v>5</v>
      </c>
      <c r="N362" s="7" t="e">
        <f>6-#REF!</f>
        <v>#REF!</v>
      </c>
      <c r="O362" s="7">
        <v>5</v>
      </c>
      <c r="P362" s="7">
        <v>5</v>
      </c>
      <c r="Q362" s="7" t="e">
        <f>6-#REF!</f>
        <v>#REF!</v>
      </c>
      <c r="R362" s="7">
        <v>5</v>
      </c>
      <c r="S362" s="7">
        <v>5</v>
      </c>
      <c r="T362" s="7">
        <v>1</v>
      </c>
      <c r="U362" s="6" t="s">
        <v>52</v>
      </c>
      <c r="V362" s="29" t="e">
        <f t="shared" si="5"/>
        <v>#REF!</v>
      </c>
    </row>
    <row r="363" spans="1:22" x14ac:dyDescent="0.3">
      <c r="A363" s="1" t="s">
        <v>810</v>
      </c>
      <c r="B363" s="2" t="s">
        <v>50</v>
      </c>
      <c r="C363" s="2">
        <v>2000</v>
      </c>
      <c r="D363" s="2" t="s">
        <v>811</v>
      </c>
      <c r="E363" s="64"/>
      <c r="F363" s="7">
        <v>1</v>
      </c>
      <c r="G363" s="7">
        <v>2</v>
      </c>
      <c r="H363" s="7">
        <v>4</v>
      </c>
      <c r="I363" s="7">
        <v>5</v>
      </c>
      <c r="J363" s="7">
        <v>5</v>
      </c>
      <c r="K363" s="7">
        <v>2</v>
      </c>
      <c r="L363" s="7">
        <v>4</v>
      </c>
      <c r="M363" s="7">
        <v>4</v>
      </c>
      <c r="N363" s="7" t="e">
        <f>6-#REF!</f>
        <v>#REF!</v>
      </c>
      <c r="O363" s="7">
        <v>5</v>
      </c>
      <c r="P363" s="7">
        <v>4</v>
      </c>
      <c r="Q363" s="7" t="e">
        <f>6-#REF!</f>
        <v>#REF!</v>
      </c>
      <c r="R363" s="7">
        <v>4</v>
      </c>
      <c r="S363" s="7">
        <v>2</v>
      </c>
      <c r="T363" s="7">
        <v>4</v>
      </c>
      <c r="U363" s="6" t="s">
        <v>52</v>
      </c>
      <c r="V363" s="29" t="e">
        <f t="shared" si="5"/>
        <v>#REF!</v>
      </c>
    </row>
    <row r="364" spans="1:22" x14ac:dyDescent="0.3">
      <c r="A364" s="3" t="s">
        <v>812</v>
      </c>
      <c r="B364" s="4" t="s">
        <v>50</v>
      </c>
      <c r="C364" s="4">
        <v>2000</v>
      </c>
      <c r="D364" s="4" t="s">
        <v>813</v>
      </c>
      <c r="E364" s="64"/>
      <c r="F364" s="9">
        <v>2</v>
      </c>
      <c r="G364" s="9">
        <v>2</v>
      </c>
      <c r="H364" s="9">
        <v>1</v>
      </c>
      <c r="I364" s="9">
        <v>5</v>
      </c>
      <c r="J364" s="9">
        <v>5</v>
      </c>
      <c r="K364" s="9">
        <v>2</v>
      </c>
      <c r="L364" s="9">
        <v>4</v>
      </c>
      <c r="M364" s="9">
        <v>4</v>
      </c>
      <c r="N364" s="7" t="e">
        <f>6-#REF!</f>
        <v>#REF!</v>
      </c>
      <c r="O364" s="9">
        <v>4</v>
      </c>
      <c r="P364" s="9">
        <v>1</v>
      </c>
      <c r="Q364" s="7" t="e">
        <f>6-#REF!</f>
        <v>#REF!</v>
      </c>
      <c r="R364" s="9">
        <v>2</v>
      </c>
      <c r="S364" s="9">
        <v>4</v>
      </c>
      <c r="T364" s="9">
        <v>1</v>
      </c>
      <c r="U364" s="8" t="s">
        <v>52</v>
      </c>
      <c r="V364" s="29" t="e">
        <f t="shared" si="5"/>
        <v>#REF!</v>
      </c>
    </row>
    <row r="365" spans="1:22" x14ac:dyDescent="0.3">
      <c r="A365" s="1" t="s">
        <v>814</v>
      </c>
      <c r="B365" s="2" t="s">
        <v>50</v>
      </c>
      <c r="C365" s="2">
        <v>2000</v>
      </c>
      <c r="D365" s="2" t="s">
        <v>815</v>
      </c>
      <c r="F365" s="7">
        <v>2</v>
      </c>
      <c r="G365" s="7">
        <v>5</v>
      </c>
      <c r="H365" s="7">
        <v>2</v>
      </c>
      <c r="I365" s="7">
        <v>5</v>
      </c>
      <c r="J365" s="7">
        <v>5</v>
      </c>
      <c r="K365" s="7">
        <v>2</v>
      </c>
      <c r="L365" s="7">
        <v>4</v>
      </c>
      <c r="M365" s="7">
        <v>4</v>
      </c>
      <c r="N365" s="7" t="e">
        <f>6-#REF!</f>
        <v>#REF!</v>
      </c>
      <c r="O365" s="7">
        <v>5</v>
      </c>
      <c r="P365" s="7">
        <v>4</v>
      </c>
      <c r="Q365" s="7" t="e">
        <f>6-#REF!</f>
        <v>#REF!</v>
      </c>
      <c r="R365" s="7">
        <v>3</v>
      </c>
      <c r="S365" s="7">
        <v>4</v>
      </c>
      <c r="T365" s="7">
        <v>4</v>
      </c>
      <c r="U365" s="6">
        <v>1</v>
      </c>
      <c r="V365" s="29" t="e">
        <f t="shared" si="5"/>
        <v>#REF!</v>
      </c>
    </row>
    <row r="366" spans="1:22" x14ac:dyDescent="0.3">
      <c r="A366" s="3" t="s">
        <v>816</v>
      </c>
      <c r="B366" s="4" t="s">
        <v>50</v>
      </c>
      <c r="C366" s="4">
        <v>1974</v>
      </c>
      <c r="D366" s="4" t="s">
        <v>817</v>
      </c>
      <c r="F366" s="9">
        <v>4</v>
      </c>
      <c r="G366" s="9">
        <v>5</v>
      </c>
      <c r="H366" s="9">
        <v>5</v>
      </c>
      <c r="I366" s="9">
        <v>5</v>
      </c>
      <c r="J366" s="9">
        <v>5</v>
      </c>
      <c r="K366" s="9">
        <v>3</v>
      </c>
      <c r="L366" s="9">
        <v>3</v>
      </c>
      <c r="M366" s="9">
        <v>4</v>
      </c>
      <c r="N366" s="7" t="e">
        <f>6-#REF!</f>
        <v>#REF!</v>
      </c>
      <c r="O366" s="9">
        <v>4</v>
      </c>
      <c r="P366" s="9">
        <v>5</v>
      </c>
      <c r="Q366" s="7" t="e">
        <f>6-#REF!</f>
        <v>#REF!</v>
      </c>
      <c r="R366" s="9">
        <v>2</v>
      </c>
      <c r="S366" s="9">
        <v>3</v>
      </c>
      <c r="T366" s="9">
        <v>2</v>
      </c>
      <c r="U366" s="8">
        <v>0</v>
      </c>
      <c r="V366" s="29" t="e">
        <f t="shared" si="5"/>
        <v>#REF!</v>
      </c>
    </row>
    <row r="367" spans="1:22" x14ac:dyDescent="0.3">
      <c r="A367" s="1" t="s">
        <v>818</v>
      </c>
      <c r="B367" s="2" t="s">
        <v>50</v>
      </c>
      <c r="C367" s="2">
        <v>1997</v>
      </c>
      <c r="D367" s="2" t="s">
        <v>819</v>
      </c>
      <c r="F367" s="7">
        <v>4</v>
      </c>
      <c r="G367" s="7">
        <v>5</v>
      </c>
      <c r="H367" s="7">
        <v>2</v>
      </c>
      <c r="I367" s="7">
        <v>5</v>
      </c>
      <c r="J367" s="7">
        <v>5</v>
      </c>
      <c r="K367" s="7">
        <v>2</v>
      </c>
      <c r="L367" s="7">
        <v>4</v>
      </c>
      <c r="M367" s="7">
        <v>4</v>
      </c>
      <c r="N367" s="7" t="e">
        <f>6-#REF!</f>
        <v>#REF!</v>
      </c>
      <c r="O367" s="7">
        <v>5</v>
      </c>
      <c r="P367" s="7">
        <v>4</v>
      </c>
      <c r="Q367" s="7" t="e">
        <f>6-#REF!</f>
        <v>#REF!</v>
      </c>
      <c r="R367" s="7">
        <v>4</v>
      </c>
      <c r="S367" s="7">
        <v>4</v>
      </c>
      <c r="T367" s="7">
        <v>4</v>
      </c>
      <c r="U367" s="6">
        <v>1</v>
      </c>
      <c r="V367" s="29" t="e">
        <f t="shared" si="5"/>
        <v>#REF!</v>
      </c>
    </row>
    <row r="368" spans="1:22" x14ac:dyDescent="0.3">
      <c r="A368" s="1" t="s">
        <v>822</v>
      </c>
      <c r="B368" s="2" t="s">
        <v>50</v>
      </c>
      <c r="C368" s="2">
        <v>2001</v>
      </c>
      <c r="D368" s="2" t="s">
        <v>823</v>
      </c>
      <c r="F368" s="7">
        <v>1</v>
      </c>
      <c r="G368" s="7">
        <v>4</v>
      </c>
      <c r="H368" s="7">
        <v>4</v>
      </c>
      <c r="I368" s="7">
        <v>5</v>
      </c>
      <c r="J368" s="7">
        <v>5</v>
      </c>
      <c r="K368" s="7">
        <v>2</v>
      </c>
      <c r="L368" s="7">
        <v>2</v>
      </c>
      <c r="M368" s="7">
        <v>4</v>
      </c>
      <c r="N368" s="7" t="e">
        <f>6-#REF!</f>
        <v>#REF!</v>
      </c>
      <c r="O368" s="7">
        <v>4</v>
      </c>
      <c r="P368" s="7">
        <v>4</v>
      </c>
      <c r="Q368" s="7" t="e">
        <f>6-#REF!</f>
        <v>#REF!</v>
      </c>
      <c r="R368" s="7">
        <v>2</v>
      </c>
      <c r="S368" s="7">
        <v>4</v>
      </c>
      <c r="T368" s="7">
        <v>2</v>
      </c>
      <c r="U368" s="6">
        <v>1</v>
      </c>
      <c r="V368" s="29" t="e">
        <f t="shared" si="5"/>
        <v>#REF!</v>
      </c>
    </row>
    <row r="369" spans="1:22" x14ac:dyDescent="0.3">
      <c r="A369" s="5" t="s">
        <v>826</v>
      </c>
      <c r="B369" s="5" t="s">
        <v>50</v>
      </c>
      <c r="C369" s="5">
        <v>2000</v>
      </c>
      <c r="D369" s="5" t="s">
        <v>827</v>
      </c>
      <c r="F369" s="11">
        <v>1</v>
      </c>
      <c r="G369" s="11">
        <v>4</v>
      </c>
      <c r="H369" s="11">
        <v>4</v>
      </c>
      <c r="I369" s="11">
        <v>4</v>
      </c>
      <c r="J369" s="11">
        <v>4</v>
      </c>
      <c r="K369" s="11">
        <v>2</v>
      </c>
      <c r="L369" s="11">
        <v>1</v>
      </c>
      <c r="M369" s="11">
        <v>2</v>
      </c>
      <c r="N369" s="7" t="e">
        <f>6-#REF!</f>
        <v>#REF!</v>
      </c>
      <c r="O369" s="11">
        <v>2</v>
      </c>
      <c r="P369" s="11">
        <v>2</v>
      </c>
      <c r="Q369" s="7" t="e">
        <f>6-#REF!</f>
        <v>#REF!</v>
      </c>
      <c r="R369" s="11">
        <v>2</v>
      </c>
      <c r="S369" s="11">
        <v>2</v>
      </c>
      <c r="T369" s="11">
        <v>1</v>
      </c>
      <c r="U369" s="10">
        <v>2</v>
      </c>
      <c r="V369" s="29" t="e">
        <f t="shared" si="5"/>
        <v>#REF!</v>
      </c>
    </row>
    <row r="370" spans="1:22" x14ac:dyDescent="0.3">
      <c r="A370" s="3" t="s">
        <v>824</v>
      </c>
      <c r="B370" s="4" t="s">
        <v>50</v>
      </c>
      <c r="C370" s="4">
        <v>2004</v>
      </c>
      <c r="D370" s="4" t="s">
        <v>825</v>
      </c>
      <c r="F370" s="9">
        <v>2</v>
      </c>
      <c r="G370" s="9">
        <v>5</v>
      </c>
      <c r="H370" s="9">
        <v>2</v>
      </c>
      <c r="I370" s="9">
        <v>5</v>
      </c>
      <c r="J370" s="9">
        <v>5</v>
      </c>
      <c r="K370" s="9">
        <v>2</v>
      </c>
      <c r="L370" s="9">
        <v>4</v>
      </c>
      <c r="M370" s="9">
        <v>5</v>
      </c>
      <c r="N370" s="7" t="e">
        <f>6-#REF!</f>
        <v>#REF!</v>
      </c>
      <c r="O370" s="9">
        <v>4</v>
      </c>
      <c r="P370" s="9">
        <v>4</v>
      </c>
      <c r="Q370" s="7" t="e">
        <f>6-#REF!</f>
        <v>#REF!</v>
      </c>
      <c r="R370" s="9">
        <v>4</v>
      </c>
      <c r="S370" s="9">
        <v>4</v>
      </c>
      <c r="T370" s="9">
        <v>3</v>
      </c>
      <c r="U370" s="8">
        <v>3</v>
      </c>
      <c r="V370" s="29" t="e">
        <f t="shared" si="5"/>
        <v>#REF!</v>
      </c>
    </row>
    <row r="371" spans="1:22" x14ac:dyDescent="0.3">
      <c r="A371" s="3" t="s">
        <v>832</v>
      </c>
      <c r="B371" s="4" t="s">
        <v>50</v>
      </c>
      <c r="C371" s="4">
        <v>1996</v>
      </c>
      <c r="D371" s="4" t="s">
        <v>833</v>
      </c>
      <c r="F371" s="9">
        <v>2</v>
      </c>
      <c r="G371" s="9">
        <v>3</v>
      </c>
      <c r="H371" s="9">
        <v>1</v>
      </c>
      <c r="I371" s="9">
        <v>2</v>
      </c>
      <c r="J371" s="9">
        <v>4</v>
      </c>
      <c r="K371" s="9">
        <v>1</v>
      </c>
      <c r="L371" s="9">
        <v>2</v>
      </c>
      <c r="M371" s="9">
        <v>4</v>
      </c>
      <c r="N371" s="7" t="e">
        <f>6-#REF!</f>
        <v>#REF!</v>
      </c>
      <c r="O371" s="9">
        <v>4</v>
      </c>
      <c r="P371" s="9">
        <v>2</v>
      </c>
      <c r="Q371" s="7" t="e">
        <f>6-#REF!</f>
        <v>#REF!</v>
      </c>
      <c r="R371" s="9">
        <v>2</v>
      </c>
      <c r="S371" s="9">
        <v>1</v>
      </c>
      <c r="T371" s="9">
        <v>1</v>
      </c>
      <c r="U371" s="8">
        <v>0</v>
      </c>
      <c r="V371" s="29" t="e">
        <f t="shared" si="5"/>
        <v>#REF!</v>
      </c>
    </row>
    <row r="372" spans="1:22" x14ac:dyDescent="0.3">
      <c r="A372" s="3" t="s">
        <v>828</v>
      </c>
      <c r="B372" s="4" t="s">
        <v>50</v>
      </c>
      <c r="C372" s="4">
        <v>2000</v>
      </c>
      <c r="D372" s="4" t="s">
        <v>829</v>
      </c>
      <c r="F372" s="9">
        <v>2</v>
      </c>
      <c r="G372" s="9">
        <v>1</v>
      </c>
      <c r="H372" s="9">
        <v>1</v>
      </c>
      <c r="I372" s="9">
        <v>4</v>
      </c>
      <c r="J372" s="9">
        <v>4</v>
      </c>
      <c r="K372" s="9">
        <v>2</v>
      </c>
      <c r="L372" s="9">
        <v>2</v>
      </c>
      <c r="M372" s="9">
        <v>2</v>
      </c>
      <c r="N372" s="7" t="e">
        <f>6-#REF!</f>
        <v>#REF!</v>
      </c>
      <c r="O372" s="9">
        <v>4</v>
      </c>
      <c r="P372" s="9">
        <v>2</v>
      </c>
      <c r="Q372" s="7" t="e">
        <f>6-#REF!</f>
        <v>#REF!</v>
      </c>
      <c r="R372" s="9">
        <v>2</v>
      </c>
      <c r="S372" s="9">
        <v>1</v>
      </c>
      <c r="T372" s="9">
        <v>2</v>
      </c>
      <c r="U372" s="8">
        <v>0</v>
      </c>
      <c r="V372" s="29" t="e">
        <f t="shared" si="5"/>
        <v>#REF!</v>
      </c>
    </row>
    <row r="373" spans="1:22" x14ac:dyDescent="0.3">
      <c r="A373" s="1" t="s">
        <v>830</v>
      </c>
      <c r="B373" s="2" t="s">
        <v>50</v>
      </c>
      <c r="C373" s="2">
        <v>1996</v>
      </c>
      <c r="D373" s="2" t="s">
        <v>831</v>
      </c>
      <c r="F373" s="7">
        <v>2</v>
      </c>
      <c r="G373" s="7">
        <v>5</v>
      </c>
      <c r="H373" s="7">
        <v>2</v>
      </c>
      <c r="I373" s="7">
        <v>5</v>
      </c>
      <c r="J373" s="7">
        <v>5</v>
      </c>
      <c r="K373" s="7">
        <v>4</v>
      </c>
      <c r="L373" s="7">
        <v>4</v>
      </c>
      <c r="M373" s="7">
        <v>2</v>
      </c>
      <c r="N373" s="7" t="e">
        <f>6-#REF!</f>
        <v>#REF!</v>
      </c>
      <c r="O373" s="7">
        <v>4</v>
      </c>
      <c r="P373" s="7">
        <v>3</v>
      </c>
      <c r="Q373" s="7" t="e">
        <f>6-#REF!</f>
        <v>#REF!</v>
      </c>
      <c r="R373" s="7">
        <v>4</v>
      </c>
      <c r="S373" s="7">
        <v>2</v>
      </c>
      <c r="T373" s="7">
        <v>5</v>
      </c>
      <c r="U373" s="6">
        <v>1</v>
      </c>
      <c r="V373" s="29" t="e">
        <f t="shared" si="5"/>
        <v>#REF!</v>
      </c>
    </row>
    <row r="374" spans="1:22" x14ac:dyDescent="0.3">
      <c r="A374" s="3" t="s">
        <v>836</v>
      </c>
      <c r="B374" s="4" t="s">
        <v>50</v>
      </c>
      <c r="C374" s="4">
        <v>2002</v>
      </c>
      <c r="D374" s="4" t="s">
        <v>837</v>
      </c>
      <c r="E374" s="64"/>
      <c r="F374" s="9">
        <v>1</v>
      </c>
      <c r="G374" s="9">
        <v>4</v>
      </c>
      <c r="H374" s="9">
        <v>2</v>
      </c>
      <c r="I374" s="9">
        <v>5</v>
      </c>
      <c r="J374" s="9">
        <v>4</v>
      </c>
      <c r="K374" s="9">
        <v>2</v>
      </c>
      <c r="L374" s="9">
        <v>2</v>
      </c>
      <c r="M374" s="9">
        <v>4</v>
      </c>
      <c r="N374" s="7" t="e">
        <f>6-#REF!</f>
        <v>#REF!</v>
      </c>
      <c r="O374" s="9">
        <v>4</v>
      </c>
      <c r="P374" s="9">
        <v>2</v>
      </c>
      <c r="Q374" s="7" t="e">
        <f>6-#REF!</f>
        <v>#REF!</v>
      </c>
      <c r="R374" s="9">
        <v>4</v>
      </c>
      <c r="S374" s="9">
        <v>4</v>
      </c>
      <c r="T374" s="9">
        <v>4</v>
      </c>
      <c r="U374" s="8" t="s">
        <v>52</v>
      </c>
      <c r="V374" s="29" t="e">
        <f t="shared" si="5"/>
        <v>#REF!</v>
      </c>
    </row>
    <row r="375" spans="1:22" x14ac:dyDescent="0.3">
      <c r="A375" s="1" t="s">
        <v>838</v>
      </c>
      <c r="B375" s="2" t="s">
        <v>50</v>
      </c>
      <c r="C375" s="2">
        <v>1997</v>
      </c>
      <c r="D375" s="2" t="s">
        <v>839</v>
      </c>
      <c r="F375" s="7">
        <v>2</v>
      </c>
      <c r="G375" s="7">
        <v>4</v>
      </c>
      <c r="H375" s="7">
        <v>1</v>
      </c>
      <c r="I375" s="7">
        <v>5</v>
      </c>
      <c r="J375" s="7">
        <v>2</v>
      </c>
      <c r="K375" s="7">
        <v>4</v>
      </c>
      <c r="L375" s="7">
        <v>4</v>
      </c>
      <c r="M375" s="7">
        <v>5</v>
      </c>
      <c r="N375" s="7" t="e">
        <f>6-#REF!</f>
        <v>#REF!</v>
      </c>
      <c r="O375" s="7">
        <v>4</v>
      </c>
      <c r="P375" s="7">
        <v>1</v>
      </c>
      <c r="Q375" s="7" t="e">
        <f>6-#REF!</f>
        <v>#REF!</v>
      </c>
      <c r="R375" s="7">
        <v>1</v>
      </c>
      <c r="S375" s="7">
        <v>4</v>
      </c>
      <c r="T375" s="7">
        <v>1</v>
      </c>
      <c r="U375" s="6">
        <v>0</v>
      </c>
      <c r="V375" s="29" t="e">
        <f t="shared" si="5"/>
        <v>#REF!</v>
      </c>
    </row>
    <row r="376" spans="1:22" x14ac:dyDescent="0.3">
      <c r="A376" s="3" t="s">
        <v>840</v>
      </c>
      <c r="B376" s="4" t="s">
        <v>50</v>
      </c>
      <c r="C376" s="4">
        <v>2004</v>
      </c>
      <c r="D376" s="4" t="s">
        <v>841</v>
      </c>
      <c r="E376" s="64"/>
      <c r="F376" s="9">
        <v>2</v>
      </c>
      <c r="G376" s="9">
        <v>5</v>
      </c>
      <c r="H376" s="9">
        <v>5</v>
      </c>
      <c r="I376" s="9">
        <v>5</v>
      </c>
      <c r="J376" s="9">
        <v>5</v>
      </c>
      <c r="K376" s="9">
        <v>4</v>
      </c>
      <c r="L376" s="9">
        <v>5</v>
      </c>
      <c r="M376" s="9">
        <v>5</v>
      </c>
      <c r="N376" s="7" t="e">
        <f>6-#REF!</f>
        <v>#REF!</v>
      </c>
      <c r="O376" s="9">
        <v>5</v>
      </c>
      <c r="P376" s="9">
        <v>5</v>
      </c>
      <c r="Q376" s="7" t="e">
        <f>6-#REF!</f>
        <v>#REF!</v>
      </c>
      <c r="R376" s="9">
        <v>5</v>
      </c>
      <c r="S376" s="9">
        <v>5</v>
      </c>
      <c r="T376" s="9">
        <v>5</v>
      </c>
      <c r="U376" s="8" t="s">
        <v>52</v>
      </c>
      <c r="V376" s="29" t="e">
        <f t="shared" si="5"/>
        <v>#REF!</v>
      </c>
    </row>
    <row r="377" spans="1:22" x14ac:dyDescent="0.3">
      <c r="A377" s="1" t="s">
        <v>842</v>
      </c>
      <c r="B377" s="2" t="s">
        <v>50</v>
      </c>
      <c r="C377" s="2">
        <v>1999</v>
      </c>
      <c r="D377" s="2" t="s">
        <v>843</v>
      </c>
      <c r="E377" s="64"/>
      <c r="F377" s="7">
        <v>1</v>
      </c>
      <c r="G377" s="7">
        <v>5</v>
      </c>
      <c r="H377" s="7">
        <v>2</v>
      </c>
      <c r="I377" s="7">
        <v>5</v>
      </c>
      <c r="J377" s="7">
        <v>4</v>
      </c>
      <c r="K377" s="7">
        <v>2</v>
      </c>
      <c r="L377" s="7">
        <v>4</v>
      </c>
      <c r="M377" s="7">
        <v>4</v>
      </c>
      <c r="N377" s="7" t="e">
        <f>6-#REF!</f>
        <v>#REF!</v>
      </c>
      <c r="O377" s="7">
        <v>5</v>
      </c>
      <c r="P377" s="7">
        <v>5</v>
      </c>
      <c r="Q377" s="7" t="e">
        <f>6-#REF!</f>
        <v>#REF!</v>
      </c>
      <c r="R377" s="7">
        <v>4</v>
      </c>
      <c r="S377" s="7">
        <v>2</v>
      </c>
      <c r="T377" s="7">
        <v>4</v>
      </c>
      <c r="U377" s="6" t="s">
        <v>52</v>
      </c>
      <c r="V377" s="29" t="e">
        <f t="shared" si="5"/>
        <v>#REF!</v>
      </c>
    </row>
    <row r="378" spans="1:22" x14ac:dyDescent="0.3">
      <c r="A378" s="3" t="s">
        <v>844</v>
      </c>
      <c r="B378" s="4" t="s">
        <v>50</v>
      </c>
      <c r="C378" s="4">
        <v>2000</v>
      </c>
      <c r="D378" s="4" t="s">
        <v>845</v>
      </c>
      <c r="E378" s="64"/>
      <c r="F378" s="9">
        <v>2</v>
      </c>
      <c r="G378" s="9">
        <v>5</v>
      </c>
      <c r="H378" s="9">
        <v>5</v>
      </c>
      <c r="I378" s="9">
        <v>5</v>
      </c>
      <c r="J378" s="9">
        <v>4</v>
      </c>
      <c r="K378" s="9">
        <v>3</v>
      </c>
      <c r="L378" s="9">
        <v>4</v>
      </c>
      <c r="M378" s="9">
        <v>5</v>
      </c>
      <c r="N378" s="7" t="e">
        <f>6-#REF!</f>
        <v>#REF!</v>
      </c>
      <c r="O378" s="9">
        <v>4</v>
      </c>
      <c r="P378" s="9">
        <v>5</v>
      </c>
      <c r="Q378" s="7" t="e">
        <f>6-#REF!</f>
        <v>#REF!</v>
      </c>
      <c r="R378" s="9">
        <v>4</v>
      </c>
      <c r="S378" s="9">
        <v>4</v>
      </c>
      <c r="T378" s="9">
        <v>5</v>
      </c>
      <c r="U378" s="8" t="s">
        <v>52</v>
      </c>
      <c r="V378" s="29" t="e">
        <f t="shared" si="5"/>
        <v>#REF!</v>
      </c>
    </row>
    <row r="379" spans="1:22" x14ac:dyDescent="0.3">
      <c r="A379" s="3" t="s">
        <v>848</v>
      </c>
      <c r="B379" s="4" t="s">
        <v>50</v>
      </c>
      <c r="C379" s="4">
        <v>1991</v>
      </c>
      <c r="D379" s="4" t="s">
        <v>849</v>
      </c>
      <c r="E379" s="64"/>
      <c r="F379" s="9">
        <v>2</v>
      </c>
      <c r="G379" s="9">
        <v>2</v>
      </c>
      <c r="H379" s="9">
        <v>3</v>
      </c>
      <c r="I379" s="9">
        <v>4</v>
      </c>
      <c r="J379" s="9">
        <v>4</v>
      </c>
      <c r="K379" s="9">
        <v>1</v>
      </c>
      <c r="L379" s="9">
        <v>2</v>
      </c>
      <c r="M379" s="9">
        <v>2</v>
      </c>
      <c r="N379" s="7" t="e">
        <f>6-#REF!</f>
        <v>#REF!</v>
      </c>
      <c r="O379" s="9">
        <v>2</v>
      </c>
      <c r="P379" s="9">
        <v>2</v>
      </c>
      <c r="Q379" s="7" t="e">
        <f>6-#REF!</f>
        <v>#REF!</v>
      </c>
      <c r="R379" s="9">
        <v>2</v>
      </c>
      <c r="S379" s="9">
        <v>2</v>
      </c>
      <c r="T379" s="9">
        <v>2</v>
      </c>
      <c r="U379" s="8" t="s">
        <v>52</v>
      </c>
      <c r="V379" s="29" t="e">
        <f t="shared" si="5"/>
        <v>#REF!</v>
      </c>
    </row>
    <row r="380" spans="1:22" x14ac:dyDescent="0.3">
      <c r="A380" s="1" t="s">
        <v>846</v>
      </c>
      <c r="B380" s="2" t="s">
        <v>50</v>
      </c>
      <c r="C380" s="2">
        <v>1992</v>
      </c>
      <c r="D380" s="2" t="s">
        <v>847</v>
      </c>
      <c r="E380" s="64"/>
      <c r="F380" s="7">
        <v>1</v>
      </c>
      <c r="G380" s="7">
        <v>1</v>
      </c>
      <c r="H380" s="7">
        <v>1</v>
      </c>
      <c r="I380" s="7">
        <v>1</v>
      </c>
      <c r="J380" s="7">
        <v>2</v>
      </c>
      <c r="K380" s="7">
        <v>1</v>
      </c>
      <c r="L380" s="7">
        <v>1</v>
      </c>
      <c r="M380" s="7">
        <v>1</v>
      </c>
      <c r="N380" s="7" t="e">
        <f>6-#REF!</f>
        <v>#REF!</v>
      </c>
      <c r="O380" s="7">
        <v>1</v>
      </c>
      <c r="P380" s="7">
        <v>1</v>
      </c>
      <c r="Q380" s="7" t="e">
        <f>6-#REF!</f>
        <v>#REF!</v>
      </c>
      <c r="R380" s="7">
        <v>1</v>
      </c>
      <c r="S380" s="7">
        <v>1</v>
      </c>
      <c r="T380" s="7">
        <v>1</v>
      </c>
      <c r="U380" s="6" t="s">
        <v>52</v>
      </c>
      <c r="V380" s="29" t="e">
        <f t="shared" si="5"/>
        <v>#REF!</v>
      </c>
    </row>
    <row r="381" spans="1:22" x14ac:dyDescent="0.3">
      <c r="A381" s="1" t="s">
        <v>850</v>
      </c>
      <c r="B381" s="2" t="s">
        <v>50</v>
      </c>
      <c r="C381" s="2">
        <v>1965</v>
      </c>
      <c r="D381" s="2" t="s">
        <v>851</v>
      </c>
      <c r="E381" s="64"/>
      <c r="F381" s="7">
        <v>1</v>
      </c>
      <c r="G381" s="7">
        <v>4</v>
      </c>
      <c r="H381" s="7">
        <v>4</v>
      </c>
      <c r="I381" s="7">
        <v>5</v>
      </c>
      <c r="J381" s="7">
        <v>4</v>
      </c>
      <c r="K381" s="7">
        <v>3</v>
      </c>
      <c r="L381" s="7">
        <v>3</v>
      </c>
      <c r="M381" s="7">
        <v>3</v>
      </c>
      <c r="N381" s="7" t="e">
        <f>6-#REF!</f>
        <v>#REF!</v>
      </c>
      <c r="O381" s="7">
        <v>4</v>
      </c>
      <c r="P381" s="7">
        <v>4</v>
      </c>
      <c r="Q381" s="7" t="e">
        <f>6-#REF!</f>
        <v>#REF!</v>
      </c>
      <c r="R381" s="7">
        <v>3</v>
      </c>
      <c r="S381" s="7">
        <v>4</v>
      </c>
      <c r="T381" s="7">
        <v>3</v>
      </c>
      <c r="U381" s="6" t="s">
        <v>52</v>
      </c>
      <c r="V381" s="29" t="e">
        <f t="shared" si="5"/>
        <v>#REF!</v>
      </c>
    </row>
    <row r="382" spans="1:22" x14ac:dyDescent="0.3">
      <c r="A382" s="3" t="s">
        <v>852</v>
      </c>
      <c r="B382" s="4" t="s">
        <v>50</v>
      </c>
      <c r="C382" s="4">
        <v>1999</v>
      </c>
      <c r="D382" s="4" t="s">
        <v>853</v>
      </c>
      <c r="F382" s="9">
        <v>4</v>
      </c>
      <c r="G382" s="9">
        <v>5</v>
      </c>
      <c r="H382" s="9">
        <v>4</v>
      </c>
      <c r="I382" s="9">
        <v>5</v>
      </c>
      <c r="J382" s="9">
        <v>5</v>
      </c>
      <c r="K382" s="9">
        <v>4</v>
      </c>
      <c r="L382" s="9">
        <v>4</v>
      </c>
      <c r="M382" s="9">
        <v>4</v>
      </c>
      <c r="N382" s="7" t="e">
        <f>6-#REF!</f>
        <v>#REF!</v>
      </c>
      <c r="O382" s="9">
        <v>4</v>
      </c>
      <c r="P382" s="9">
        <v>5</v>
      </c>
      <c r="Q382" s="7" t="e">
        <f>6-#REF!</f>
        <v>#REF!</v>
      </c>
      <c r="R382" s="9">
        <v>3</v>
      </c>
      <c r="S382" s="9">
        <v>4</v>
      </c>
      <c r="T382" s="9">
        <v>2</v>
      </c>
      <c r="U382" s="8">
        <v>0</v>
      </c>
      <c r="V382" s="29" t="e">
        <f t="shared" si="5"/>
        <v>#REF!</v>
      </c>
    </row>
    <row r="383" spans="1:22" x14ac:dyDescent="0.3">
      <c r="A383" s="1" t="s">
        <v>854</v>
      </c>
      <c r="B383" s="2" t="s">
        <v>50</v>
      </c>
      <c r="C383" s="2">
        <v>1999</v>
      </c>
      <c r="D383" s="2" t="s">
        <v>855</v>
      </c>
      <c r="F383" s="7">
        <v>2</v>
      </c>
      <c r="G383" s="7">
        <v>4</v>
      </c>
      <c r="H383" s="7">
        <v>3</v>
      </c>
      <c r="I383" s="7">
        <v>1</v>
      </c>
      <c r="J383" s="7">
        <v>4</v>
      </c>
      <c r="K383" s="7">
        <v>2</v>
      </c>
      <c r="L383" s="7">
        <v>2</v>
      </c>
      <c r="M383" s="7">
        <v>4</v>
      </c>
      <c r="N383" s="7" t="e">
        <f>6-#REF!</f>
        <v>#REF!</v>
      </c>
      <c r="O383" s="7">
        <v>4</v>
      </c>
      <c r="P383" s="7">
        <v>4</v>
      </c>
      <c r="Q383" s="7" t="e">
        <f>6-#REF!</f>
        <v>#REF!</v>
      </c>
      <c r="R383" s="7">
        <v>4</v>
      </c>
      <c r="S383" s="7">
        <v>4</v>
      </c>
      <c r="T383" s="7">
        <v>4</v>
      </c>
      <c r="U383" s="6">
        <v>2</v>
      </c>
      <c r="V383" s="29" t="e">
        <f t="shared" si="5"/>
        <v>#REF!</v>
      </c>
    </row>
    <row r="384" spans="1:22" x14ac:dyDescent="0.3">
      <c r="A384" s="3" t="s">
        <v>856</v>
      </c>
      <c r="B384" s="4" t="s">
        <v>50</v>
      </c>
      <c r="C384" s="4">
        <v>1997</v>
      </c>
      <c r="D384" s="4" t="s">
        <v>857</v>
      </c>
      <c r="F384" s="9">
        <v>5</v>
      </c>
      <c r="G384" s="9">
        <v>2</v>
      </c>
      <c r="H384" s="9">
        <v>2</v>
      </c>
      <c r="I384" s="9">
        <v>1</v>
      </c>
      <c r="J384" s="9">
        <v>4</v>
      </c>
      <c r="K384" s="9">
        <v>3</v>
      </c>
      <c r="L384" s="9">
        <v>2</v>
      </c>
      <c r="M384" s="9">
        <v>1</v>
      </c>
      <c r="N384" s="7" t="e">
        <f>6-#REF!</f>
        <v>#REF!</v>
      </c>
      <c r="O384" s="9">
        <v>2</v>
      </c>
      <c r="P384" s="9">
        <v>1</v>
      </c>
      <c r="Q384" s="7" t="e">
        <f>6-#REF!</f>
        <v>#REF!</v>
      </c>
      <c r="R384" s="9">
        <v>2</v>
      </c>
      <c r="S384" s="9">
        <v>1</v>
      </c>
      <c r="T384" s="9">
        <v>1</v>
      </c>
      <c r="U384" s="8">
        <v>0</v>
      </c>
      <c r="V384" s="29" t="e">
        <f t="shared" si="5"/>
        <v>#REF!</v>
      </c>
    </row>
    <row r="385" spans="1:22" x14ac:dyDescent="0.3">
      <c r="A385" s="3" t="s">
        <v>860</v>
      </c>
      <c r="B385" s="4" t="s">
        <v>50</v>
      </c>
      <c r="C385" s="4">
        <v>1982</v>
      </c>
      <c r="D385" s="4" t="s">
        <v>861</v>
      </c>
      <c r="F385" s="9">
        <v>1</v>
      </c>
      <c r="G385" s="9">
        <v>4</v>
      </c>
      <c r="H385" s="9">
        <v>1</v>
      </c>
      <c r="I385" s="9">
        <v>4</v>
      </c>
      <c r="J385" s="9">
        <v>2</v>
      </c>
      <c r="K385" s="9">
        <v>1</v>
      </c>
      <c r="L385" s="9">
        <v>2</v>
      </c>
      <c r="M385" s="9">
        <v>2</v>
      </c>
      <c r="N385" s="7" t="e">
        <f>6-#REF!</f>
        <v>#REF!</v>
      </c>
      <c r="O385" s="9">
        <v>2</v>
      </c>
      <c r="P385" s="9">
        <v>2</v>
      </c>
      <c r="Q385" s="7" t="e">
        <f>6-#REF!</f>
        <v>#REF!</v>
      </c>
      <c r="R385" s="9">
        <v>2</v>
      </c>
      <c r="S385" s="9">
        <v>2</v>
      </c>
      <c r="T385" s="9">
        <v>2</v>
      </c>
      <c r="U385" s="8">
        <v>0</v>
      </c>
      <c r="V385" s="29" t="e">
        <f t="shared" si="5"/>
        <v>#REF!</v>
      </c>
    </row>
    <row r="386" spans="1:22" x14ac:dyDescent="0.3">
      <c r="A386" s="1" t="s">
        <v>862</v>
      </c>
      <c r="B386" s="2" t="s">
        <v>50</v>
      </c>
      <c r="C386" s="2">
        <v>1984</v>
      </c>
      <c r="D386" s="2" t="s">
        <v>863</v>
      </c>
      <c r="E386" s="64"/>
      <c r="F386" s="7">
        <v>2</v>
      </c>
      <c r="G386" s="7">
        <v>5</v>
      </c>
      <c r="H386" s="7">
        <v>2</v>
      </c>
      <c r="I386" s="7">
        <v>5</v>
      </c>
      <c r="J386" s="7">
        <v>5</v>
      </c>
      <c r="K386" s="7">
        <v>2</v>
      </c>
      <c r="L386" s="7">
        <v>4</v>
      </c>
      <c r="M386" s="7">
        <v>4</v>
      </c>
      <c r="N386" s="7" t="e">
        <f>6-#REF!</f>
        <v>#REF!</v>
      </c>
      <c r="O386" s="7">
        <v>5</v>
      </c>
      <c r="P386" s="7">
        <v>5</v>
      </c>
      <c r="Q386" s="7" t="e">
        <f>6-#REF!</f>
        <v>#REF!</v>
      </c>
      <c r="R386" s="7">
        <v>3</v>
      </c>
      <c r="S386" s="7">
        <v>5</v>
      </c>
      <c r="T386" s="7">
        <v>3</v>
      </c>
      <c r="U386" s="6" t="s">
        <v>52</v>
      </c>
      <c r="V386" s="29" t="e">
        <f t="shared" si="5"/>
        <v>#REF!</v>
      </c>
    </row>
    <row r="387" spans="1:22" x14ac:dyDescent="0.3">
      <c r="A387" s="3" t="s">
        <v>864</v>
      </c>
      <c r="B387" s="4" t="s">
        <v>50</v>
      </c>
      <c r="C387" s="4">
        <v>1999</v>
      </c>
      <c r="D387" s="4" t="s">
        <v>865</v>
      </c>
      <c r="F387" s="9">
        <v>2</v>
      </c>
      <c r="G387" s="9">
        <v>5</v>
      </c>
      <c r="H387" s="9">
        <v>5</v>
      </c>
      <c r="I387" s="9">
        <v>5</v>
      </c>
      <c r="J387" s="9">
        <v>5</v>
      </c>
      <c r="K387" s="9">
        <v>4</v>
      </c>
      <c r="L387" s="9">
        <v>5</v>
      </c>
      <c r="M387" s="9">
        <v>5</v>
      </c>
      <c r="N387" s="7" t="e">
        <f>6-#REF!</f>
        <v>#REF!</v>
      </c>
      <c r="O387" s="9">
        <v>5</v>
      </c>
      <c r="P387" s="9">
        <v>5</v>
      </c>
      <c r="Q387" s="7" t="e">
        <f>6-#REF!</f>
        <v>#REF!</v>
      </c>
      <c r="R387" s="9">
        <v>5</v>
      </c>
      <c r="S387" s="9">
        <v>5</v>
      </c>
      <c r="T387" s="9">
        <v>5</v>
      </c>
      <c r="U387" s="8">
        <v>1</v>
      </c>
      <c r="V387" s="29" t="e">
        <f t="shared" ref="V387:V450" si="6">SUM(H387:T387)</f>
        <v>#REF!</v>
      </c>
    </row>
    <row r="388" spans="1:22" x14ac:dyDescent="0.3">
      <c r="A388" s="3" t="s">
        <v>868</v>
      </c>
      <c r="B388" s="4" t="s">
        <v>50</v>
      </c>
      <c r="C388" s="4">
        <v>1981</v>
      </c>
      <c r="D388" s="4" t="s">
        <v>869</v>
      </c>
      <c r="E388" s="64"/>
      <c r="F388" s="9">
        <v>4</v>
      </c>
      <c r="G388" s="9">
        <v>5</v>
      </c>
      <c r="H388" s="9">
        <v>4</v>
      </c>
      <c r="I388" s="9">
        <v>5</v>
      </c>
      <c r="J388" s="9">
        <v>5</v>
      </c>
      <c r="K388" s="9">
        <v>2</v>
      </c>
      <c r="L388" s="9">
        <v>2</v>
      </c>
      <c r="M388" s="9">
        <v>4</v>
      </c>
      <c r="N388" s="7" t="e">
        <f>6-#REF!</f>
        <v>#REF!</v>
      </c>
      <c r="O388" s="9">
        <v>4</v>
      </c>
      <c r="P388" s="9">
        <v>5</v>
      </c>
      <c r="Q388" s="7" t="e">
        <f>6-#REF!</f>
        <v>#REF!</v>
      </c>
      <c r="R388" s="9">
        <v>4</v>
      </c>
      <c r="S388" s="9">
        <v>4</v>
      </c>
      <c r="T388" s="9">
        <v>2</v>
      </c>
      <c r="U388" s="8" t="s">
        <v>52</v>
      </c>
      <c r="V388" s="29" t="e">
        <f t="shared" si="6"/>
        <v>#REF!</v>
      </c>
    </row>
    <row r="389" spans="1:22" x14ac:dyDescent="0.3">
      <c r="A389" s="1" t="s">
        <v>870</v>
      </c>
      <c r="B389" s="2" t="s">
        <v>50</v>
      </c>
      <c r="C389" s="2">
        <v>2003</v>
      </c>
      <c r="D389" s="2" t="s">
        <v>871</v>
      </c>
      <c r="E389" s="64"/>
      <c r="F389" s="7">
        <v>1</v>
      </c>
      <c r="G389" s="7">
        <v>4</v>
      </c>
      <c r="H389" s="7">
        <v>1</v>
      </c>
      <c r="I389" s="7">
        <v>5</v>
      </c>
      <c r="J389" s="7">
        <v>5</v>
      </c>
      <c r="K389" s="7">
        <v>2</v>
      </c>
      <c r="L389" s="7">
        <v>3</v>
      </c>
      <c r="M389" s="7">
        <v>4</v>
      </c>
      <c r="N389" s="7" t="e">
        <f>6-#REF!</f>
        <v>#REF!</v>
      </c>
      <c r="O389" s="7">
        <v>4</v>
      </c>
      <c r="P389" s="7">
        <v>4</v>
      </c>
      <c r="Q389" s="7" t="e">
        <f>6-#REF!</f>
        <v>#REF!</v>
      </c>
      <c r="R389" s="7">
        <v>3</v>
      </c>
      <c r="S389" s="7">
        <v>2</v>
      </c>
      <c r="T389" s="7">
        <v>4</v>
      </c>
      <c r="U389" s="6" t="s">
        <v>52</v>
      </c>
      <c r="V389" s="29" t="e">
        <f t="shared" si="6"/>
        <v>#REF!</v>
      </c>
    </row>
    <row r="390" spans="1:22" x14ac:dyDescent="0.3">
      <c r="A390" s="1" t="s">
        <v>874</v>
      </c>
      <c r="B390" s="2" t="s">
        <v>50</v>
      </c>
      <c r="C390" s="2">
        <v>1982</v>
      </c>
      <c r="D390" s="2" t="s">
        <v>875</v>
      </c>
      <c r="E390" s="64"/>
      <c r="F390" s="7">
        <v>1</v>
      </c>
      <c r="G390" s="7">
        <v>4</v>
      </c>
      <c r="H390" s="7">
        <v>5</v>
      </c>
      <c r="I390" s="7">
        <v>4</v>
      </c>
      <c r="J390" s="7">
        <v>4</v>
      </c>
      <c r="K390" s="7">
        <v>3</v>
      </c>
      <c r="L390" s="7">
        <v>4</v>
      </c>
      <c r="M390" s="7">
        <v>4</v>
      </c>
      <c r="N390" s="7" t="e">
        <f>6-#REF!</f>
        <v>#REF!</v>
      </c>
      <c r="O390" s="7">
        <v>4</v>
      </c>
      <c r="P390" s="7">
        <v>4</v>
      </c>
      <c r="Q390" s="7" t="e">
        <f>6-#REF!</f>
        <v>#REF!</v>
      </c>
      <c r="R390" s="7">
        <v>4</v>
      </c>
      <c r="S390" s="7">
        <v>4</v>
      </c>
      <c r="T390" s="7">
        <v>4</v>
      </c>
      <c r="U390" s="6" t="s">
        <v>52</v>
      </c>
      <c r="V390" s="29" t="e">
        <f t="shared" si="6"/>
        <v>#REF!</v>
      </c>
    </row>
    <row r="391" spans="1:22" x14ac:dyDescent="0.3">
      <c r="A391" s="3" t="s">
        <v>872</v>
      </c>
      <c r="B391" s="4" t="s">
        <v>50</v>
      </c>
      <c r="C391" s="4">
        <v>2000</v>
      </c>
      <c r="D391" s="4" t="s">
        <v>873</v>
      </c>
      <c r="E391" s="64"/>
      <c r="F391" s="9">
        <v>4</v>
      </c>
      <c r="G391" s="9">
        <v>4</v>
      </c>
      <c r="H391" s="9">
        <v>4</v>
      </c>
      <c r="I391" s="9">
        <v>5</v>
      </c>
      <c r="J391" s="9">
        <v>4</v>
      </c>
      <c r="K391" s="9">
        <v>2</v>
      </c>
      <c r="L391" s="9">
        <v>5</v>
      </c>
      <c r="M391" s="9">
        <v>4</v>
      </c>
      <c r="N391" s="7" t="e">
        <f>6-#REF!</f>
        <v>#REF!</v>
      </c>
      <c r="O391" s="9">
        <v>4</v>
      </c>
      <c r="P391" s="9">
        <v>4</v>
      </c>
      <c r="Q391" s="7" t="e">
        <f>6-#REF!</f>
        <v>#REF!</v>
      </c>
      <c r="R391" s="9">
        <v>5</v>
      </c>
      <c r="S391" s="9">
        <v>5</v>
      </c>
      <c r="T391" s="9">
        <v>4</v>
      </c>
      <c r="U391" s="8" t="s">
        <v>52</v>
      </c>
      <c r="V391" s="29" t="e">
        <f t="shared" si="6"/>
        <v>#REF!</v>
      </c>
    </row>
    <row r="392" spans="1:22" x14ac:dyDescent="0.3">
      <c r="A392" s="3" t="s">
        <v>876</v>
      </c>
      <c r="B392" s="4" t="s">
        <v>50</v>
      </c>
      <c r="C392" s="4">
        <v>2002</v>
      </c>
      <c r="D392" s="4" t="s">
        <v>877</v>
      </c>
      <c r="F392" s="9">
        <v>4</v>
      </c>
      <c r="G392" s="9">
        <v>4</v>
      </c>
      <c r="H392" s="9">
        <v>2</v>
      </c>
      <c r="I392" s="9">
        <v>5</v>
      </c>
      <c r="J392" s="9">
        <v>5</v>
      </c>
      <c r="K392" s="9">
        <v>4</v>
      </c>
      <c r="L392" s="9">
        <v>5</v>
      </c>
      <c r="M392" s="9">
        <v>4</v>
      </c>
      <c r="N392" s="7" t="e">
        <f>6-#REF!</f>
        <v>#REF!</v>
      </c>
      <c r="O392" s="9">
        <v>5</v>
      </c>
      <c r="P392" s="9">
        <v>4</v>
      </c>
      <c r="Q392" s="7" t="e">
        <f>6-#REF!</f>
        <v>#REF!</v>
      </c>
      <c r="R392" s="9">
        <v>2</v>
      </c>
      <c r="S392" s="9">
        <v>2</v>
      </c>
      <c r="T392" s="9">
        <v>2</v>
      </c>
      <c r="U392" s="8">
        <v>0</v>
      </c>
      <c r="V392" s="29" t="e">
        <f t="shared" si="6"/>
        <v>#REF!</v>
      </c>
    </row>
    <row r="393" spans="1:22" x14ac:dyDescent="0.3">
      <c r="A393" s="1" t="s">
        <v>878</v>
      </c>
      <c r="B393" s="2" t="s">
        <v>50</v>
      </c>
      <c r="C393" s="2">
        <v>2002</v>
      </c>
      <c r="D393" s="2" t="s">
        <v>879</v>
      </c>
      <c r="F393" s="7">
        <v>2</v>
      </c>
      <c r="G393" s="7">
        <v>4</v>
      </c>
      <c r="H393" s="7">
        <v>5</v>
      </c>
      <c r="I393" s="7">
        <v>5</v>
      </c>
      <c r="J393" s="7">
        <v>5</v>
      </c>
      <c r="K393" s="7">
        <v>4</v>
      </c>
      <c r="L393" s="7">
        <v>5</v>
      </c>
      <c r="M393" s="7">
        <v>4</v>
      </c>
      <c r="N393" s="7" t="e">
        <f>6-#REF!</f>
        <v>#REF!</v>
      </c>
      <c r="O393" s="7">
        <v>5</v>
      </c>
      <c r="P393" s="7">
        <v>5</v>
      </c>
      <c r="Q393" s="7" t="e">
        <f>6-#REF!</f>
        <v>#REF!</v>
      </c>
      <c r="R393" s="7">
        <v>4</v>
      </c>
      <c r="S393" s="7">
        <v>5</v>
      </c>
      <c r="T393" s="7">
        <v>2</v>
      </c>
      <c r="U393" s="6">
        <v>1</v>
      </c>
      <c r="V393" s="29" t="e">
        <f t="shared" si="6"/>
        <v>#REF!</v>
      </c>
    </row>
    <row r="394" spans="1:22" x14ac:dyDescent="0.3">
      <c r="A394" s="3" t="s">
        <v>880</v>
      </c>
      <c r="B394" s="4" t="s">
        <v>50</v>
      </c>
      <c r="C394" s="4">
        <v>1998</v>
      </c>
      <c r="D394" s="4" t="s">
        <v>881</v>
      </c>
      <c r="F394" s="9">
        <v>5</v>
      </c>
      <c r="G394" s="9">
        <v>5</v>
      </c>
      <c r="H394" s="9">
        <v>1</v>
      </c>
      <c r="I394" s="9">
        <v>5</v>
      </c>
      <c r="J394" s="9">
        <v>5</v>
      </c>
      <c r="K394" s="9">
        <v>2</v>
      </c>
      <c r="L394" s="9">
        <v>2</v>
      </c>
      <c r="M394" s="9">
        <v>2</v>
      </c>
      <c r="N394" s="7" t="e">
        <f>6-#REF!</f>
        <v>#REF!</v>
      </c>
      <c r="O394" s="9">
        <v>2</v>
      </c>
      <c r="P394" s="9">
        <v>3</v>
      </c>
      <c r="Q394" s="7" t="e">
        <f>6-#REF!</f>
        <v>#REF!</v>
      </c>
      <c r="R394" s="9">
        <v>4</v>
      </c>
      <c r="S394" s="9">
        <v>4</v>
      </c>
      <c r="T394" s="9">
        <v>3</v>
      </c>
      <c r="U394" s="8">
        <v>0</v>
      </c>
      <c r="V394" s="29" t="e">
        <f t="shared" si="6"/>
        <v>#REF!</v>
      </c>
    </row>
    <row r="395" spans="1:22" x14ac:dyDescent="0.3">
      <c r="A395" s="1" t="s">
        <v>882</v>
      </c>
      <c r="B395" s="2" t="s">
        <v>50</v>
      </c>
      <c r="C395" s="2">
        <v>2004</v>
      </c>
      <c r="D395" s="2" t="s">
        <v>883</v>
      </c>
      <c r="F395" s="7">
        <v>2</v>
      </c>
      <c r="G395" s="7">
        <v>4</v>
      </c>
      <c r="H395" s="7">
        <v>2</v>
      </c>
      <c r="I395" s="7">
        <v>5</v>
      </c>
      <c r="J395" s="7">
        <v>5</v>
      </c>
      <c r="K395" s="7">
        <v>4</v>
      </c>
      <c r="L395" s="7">
        <v>5</v>
      </c>
      <c r="M395" s="7">
        <v>5</v>
      </c>
      <c r="N395" s="7" t="e">
        <f>6-#REF!</f>
        <v>#REF!</v>
      </c>
      <c r="O395" s="7">
        <v>4</v>
      </c>
      <c r="P395" s="7">
        <v>4</v>
      </c>
      <c r="Q395" s="7" t="e">
        <f>6-#REF!</f>
        <v>#REF!</v>
      </c>
      <c r="R395" s="7">
        <v>2</v>
      </c>
      <c r="S395" s="7">
        <v>4</v>
      </c>
      <c r="T395" s="7">
        <v>2</v>
      </c>
      <c r="U395" s="6">
        <v>3</v>
      </c>
      <c r="V395" s="29" t="e">
        <f t="shared" si="6"/>
        <v>#REF!</v>
      </c>
    </row>
    <row r="396" spans="1:22" x14ac:dyDescent="0.3">
      <c r="A396" s="3" t="s">
        <v>884</v>
      </c>
      <c r="B396" s="4" t="s">
        <v>50</v>
      </c>
      <c r="C396" s="4">
        <v>1999</v>
      </c>
      <c r="D396" s="4" t="s">
        <v>885</v>
      </c>
      <c r="F396" s="9">
        <v>2</v>
      </c>
      <c r="G396" s="9">
        <v>4</v>
      </c>
      <c r="H396" s="9">
        <v>1</v>
      </c>
      <c r="I396" s="9">
        <v>5</v>
      </c>
      <c r="J396" s="9">
        <v>4</v>
      </c>
      <c r="K396" s="9">
        <v>1</v>
      </c>
      <c r="L396" s="9">
        <v>1</v>
      </c>
      <c r="M396" s="9">
        <v>2</v>
      </c>
      <c r="N396" s="7" t="e">
        <f>6-#REF!</f>
        <v>#REF!</v>
      </c>
      <c r="O396" s="9">
        <v>4</v>
      </c>
      <c r="P396" s="9">
        <v>2</v>
      </c>
      <c r="Q396" s="7" t="e">
        <f>6-#REF!</f>
        <v>#REF!</v>
      </c>
      <c r="R396" s="9">
        <v>1</v>
      </c>
      <c r="S396" s="9">
        <v>1</v>
      </c>
      <c r="T396" s="9">
        <v>1</v>
      </c>
      <c r="U396" s="8">
        <v>1</v>
      </c>
      <c r="V396" s="29" t="e">
        <f t="shared" si="6"/>
        <v>#REF!</v>
      </c>
    </row>
    <row r="397" spans="1:22" x14ac:dyDescent="0.3">
      <c r="A397" s="3" t="s">
        <v>888</v>
      </c>
      <c r="B397" s="4" t="s">
        <v>50</v>
      </c>
      <c r="C397" s="4">
        <v>2001</v>
      </c>
      <c r="D397" s="4" t="s">
        <v>889</v>
      </c>
      <c r="E397" s="64"/>
      <c r="F397" s="9">
        <v>1</v>
      </c>
      <c r="G397" s="9">
        <v>4</v>
      </c>
      <c r="H397" s="9">
        <v>4</v>
      </c>
      <c r="I397" s="9">
        <v>4</v>
      </c>
      <c r="J397" s="9">
        <v>4</v>
      </c>
      <c r="K397" s="9">
        <v>2</v>
      </c>
      <c r="L397" s="9">
        <v>2</v>
      </c>
      <c r="M397" s="9">
        <v>4</v>
      </c>
      <c r="N397" s="7" t="e">
        <f>6-#REF!</f>
        <v>#REF!</v>
      </c>
      <c r="O397" s="9">
        <v>4</v>
      </c>
      <c r="P397" s="9">
        <v>2</v>
      </c>
      <c r="Q397" s="7" t="e">
        <f>6-#REF!</f>
        <v>#REF!</v>
      </c>
      <c r="R397" s="9">
        <v>1</v>
      </c>
      <c r="S397" s="9">
        <v>2</v>
      </c>
      <c r="T397" s="9">
        <v>1</v>
      </c>
      <c r="U397" s="8" t="s">
        <v>52</v>
      </c>
      <c r="V397" s="29" t="e">
        <f t="shared" si="6"/>
        <v>#REF!</v>
      </c>
    </row>
    <row r="398" spans="1:22" x14ac:dyDescent="0.3">
      <c r="A398" s="1" t="s">
        <v>886</v>
      </c>
      <c r="B398" s="2" t="s">
        <v>50</v>
      </c>
      <c r="C398" s="2">
        <v>2002</v>
      </c>
      <c r="D398" s="2" t="s">
        <v>887</v>
      </c>
      <c r="E398" s="64"/>
      <c r="F398" s="7">
        <v>5</v>
      </c>
      <c r="G398" s="7">
        <v>4</v>
      </c>
      <c r="H398" s="7">
        <v>5</v>
      </c>
      <c r="I398" s="7">
        <v>5</v>
      </c>
      <c r="J398" s="7">
        <v>5</v>
      </c>
      <c r="K398" s="7">
        <v>4</v>
      </c>
      <c r="L398" s="7">
        <v>4</v>
      </c>
      <c r="M398" s="7">
        <v>5</v>
      </c>
      <c r="N398" s="7" t="e">
        <f>6-#REF!</f>
        <v>#REF!</v>
      </c>
      <c r="O398" s="7">
        <v>4</v>
      </c>
      <c r="P398" s="7">
        <v>5</v>
      </c>
      <c r="Q398" s="7" t="e">
        <f>6-#REF!</f>
        <v>#REF!</v>
      </c>
      <c r="R398" s="7">
        <v>5</v>
      </c>
      <c r="S398" s="7">
        <v>5</v>
      </c>
      <c r="T398" s="7">
        <v>5</v>
      </c>
      <c r="U398" s="6"/>
      <c r="V398" s="29" t="e">
        <f t="shared" si="6"/>
        <v>#REF!</v>
      </c>
    </row>
    <row r="399" spans="1:22" x14ac:dyDescent="0.3">
      <c r="A399" s="1" t="s">
        <v>890</v>
      </c>
      <c r="B399" s="2" t="s">
        <v>50</v>
      </c>
      <c r="C399" s="2">
        <v>1981</v>
      </c>
      <c r="D399" s="2" t="s">
        <v>891</v>
      </c>
      <c r="E399" s="64"/>
      <c r="F399" s="7">
        <v>2</v>
      </c>
      <c r="G399" s="7">
        <v>4</v>
      </c>
      <c r="H399" s="7">
        <v>2</v>
      </c>
      <c r="I399" s="7">
        <v>4</v>
      </c>
      <c r="J399" s="7">
        <v>4</v>
      </c>
      <c r="K399" s="7">
        <v>2</v>
      </c>
      <c r="L399" s="7">
        <v>3</v>
      </c>
      <c r="M399" s="7">
        <v>4</v>
      </c>
      <c r="N399" s="7" t="e">
        <f>6-#REF!</f>
        <v>#REF!</v>
      </c>
      <c r="O399" s="7">
        <v>3</v>
      </c>
      <c r="P399" s="7">
        <v>4</v>
      </c>
      <c r="Q399" s="7" t="e">
        <f>6-#REF!</f>
        <v>#REF!</v>
      </c>
      <c r="R399" s="7">
        <v>3</v>
      </c>
      <c r="S399" s="7">
        <v>4</v>
      </c>
      <c r="T399" s="7">
        <v>4</v>
      </c>
      <c r="U399" s="6" t="s">
        <v>52</v>
      </c>
      <c r="V399" s="29" t="e">
        <f t="shared" si="6"/>
        <v>#REF!</v>
      </c>
    </row>
    <row r="400" spans="1:22" x14ac:dyDescent="0.3">
      <c r="A400" s="3" t="s">
        <v>892</v>
      </c>
      <c r="B400" s="4" t="s">
        <v>50</v>
      </c>
      <c r="C400" s="4">
        <v>2000</v>
      </c>
      <c r="D400" s="4" t="s">
        <v>893</v>
      </c>
      <c r="F400" s="9">
        <v>2</v>
      </c>
      <c r="G400" s="9">
        <v>4</v>
      </c>
      <c r="H400" s="9">
        <v>4</v>
      </c>
      <c r="I400" s="9">
        <v>5</v>
      </c>
      <c r="J400" s="9">
        <v>4</v>
      </c>
      <c r="K400" s="9">
        <v>4</v>
      </c>
      <c r="L400" s="9">
        <v>4</v>
      </c>
      <c r="M400" s="9">
        <v>5</v>
      </c>
      <c r="N400" s="7" t="e">
        <f>6-#REF!</f>
        <v>#REF!</v>
      </c>
      <c r="O400" s="9">
        <v>5</v>
      </c>
      <c r="P400" s="9">
        <v>4</v>
      </c>
      <c r="Q400" s="7" t="e">
        <f>6-#REF!</f>
        <v>#REF!</v>
      </c>
      <c r="R400" s="9">
        <v>4</v>
      </c>
      <c r="S400" s="9">
        <v>5</v>
      </c>
      <c r="T400" s="9">
        <v>5</v>
      </c>
      <c r="U400" s="8">
        <v>0</v>
      </c>
      <c r="V400" s="29" t="e">
        <f t="shared" si="6"/>
        <v>#REF!</v>
      </c>
    </row>
    <row r="401" spans="1:22" x14ac:dyDescent="0.3">
      <c r="A401" s="1" t="s">
        <v>894</v>
      </c>
      <c r="B401" s="2" t="s">
        <v>50</v>
      </c>
      <c r="C401" s="2">
        <v>2001</v>
      </c>
      <c r="D401" s="2" t="s">
        <v>895</v>
      </c>
      <c r="E401" s="64"/>
      <c r="F401" s="7">
        <v>4</v>
      </c>
      <c r="G401" s="7">
        <v>5</v>
      </c>
      <c r="H401" s="7">
        <v>5</v>
      </c>
      <c r="I401" s="7">
        <v>5</v>
      </c>
      <c r="J401" s="7">
        <v>5</v>
      </c>
      <c r="K401" s="7">
        <v>2</v>
      </c>
      <c r="L401" s="7">
        <v>5</v>
      </c>
      <c r="M401" s="7">
        <v>5</v>
      </c>
      <c r="N401" s="7" t="e">
        <f>6-#REF!</f>
        <v>#REF!</v>
      </c>
      <c r="O401" s="7">
        <v>5</v>
      </c>
      <c r="P401" s="7">
        <v>5</v>
      </c>
      <c r="Q401" s="7" t="e">
        <f>6-#REF!</f>
        <v>#REF!</v>
      </c>
      <c r="R401" s="7">
        <v>5</v>
      </c>
      <c r="S401" s="7">
        <v>5</v>
      </c>
      <c r="T401" s="7">
        <v>4</v>
      </c>
      <c r="U401" s="6" t="s">
        <v>52</v>
      </c>
      <c r="V401" s="29" t="e">
        <f t="shared" si="6"/>
        <v>#REF!</v>
      </c>
    </row>
    <row r="402" spans="1:22" x14ac:dyDescent="0.3">
      <c r="A402" s="3" t="s">
        <v>896</v>
      </c>
      <c r="B402" s="4" t="s">
        <v>50</v>
      </c>
      <c r="C402" s="4">
        <v>2002</v>
      </c>
      <c r="D402" s="4" t="s">
        <v>897</v>
      </c>
      <c r="E402" s="64"/>
      <c r="F402" s="9">
        <v>1</v>
      </c>
      <c r="G402" s="9">
        <v>3</v>
      </c>
      <c r="H402" s="9">
        <v>2</v>
      </c>
      <c r="I402" s="9">
        <v>4</v>
      </c>
      <c r="J402" s="9">
        <v>2</v>
      </c>
      <c r="K402" s="9">
        <v>2</v>
      </c>
      <c r="L402" s="9">
        <v>4</v>
      </c>
      <c r="M402" s="9">
        <v>2</v>
      </c>
      <c r="N402" s="7" t="e">
        <f>6-#REF!</f>
        <v>#REF!</v>
      </c>
      <c r="O402" s="9">
        <v>2</v>
      </c>
      <c r="P402" s="9">
        <v>2</v>
      </c>
      <c r="Q402" s="7" t="e">
        <f>6-#REF!</f>
        <v>#REF!</v>
      </c>
      <c r="R402" s="9">
        <v>1</v>
      </c>
      <c r="S402" s="9">
        <v>2</v>
      </c>
      <c r="T402" s="9">
        <v>1</v>
      </c>
      <c r="U402" s="8" t="s">
        <v>52</v>
      </c>
      <c r="V402" s="29" t="e">
        <f t="shared" si="6"/>
        <v>#REF!</v>
      </c>
    </row>
    <row r="403" spans="1:22" x14ac:dyDescent="0.3">
      <c r="A403" s="1" t="s">
        <v>898</v>
      </c>
      <c r="B403" s="2" t="s">
        <v>50</v>
      </c>
      <c r="C403" s="2">
        <v>2002</v>
      </c>
      <c r="D403" s="2" t="s">
        <v>899</v>
      </c>
      <c r="F403" s="7">
        <v>3</v>
      </c>
      <c r="G403" s="7">
        <v>4</v>
      </c>
      <c r="H403" s="7">
        <v>5</v>
      </c>
      <c r="I403" s="7">
        <v>5</v>
      </c>
      <c r="J403" s="7">
        <v>5</v>
      </c>
      <c r="K403" s="7">
        <v>4</v>
      </c>
      <c r="L403" s="7">
        <v>4</v>
      </c>
      <c r="M403" s="7">
        <v>5</v>
      </c>
      <c r="N403" s="7" t="e">
        <f>6-#REF!</f>
        <v>#REF!</v>
      </c>
      <c r="O403" s="7">
        <v>5</v>
      </c>
      <c r="P403" s="7">
        <v>4</v>
      </c>
      <c r="Q403" s="7" t="e">
        <f>6-#REF!</f>
        <v>#REF!</v>
      </c>
      <c r="R403" s="7">
        <v>5</v>
      </c>
      <c r="S403" s="7">
        <v>4</v>
      </c>
      <c r="T403" s="7">
        <v>4</v>
      </c>
      <c r="U403" s="6">
        <v>3</v>
      </c>
      <c r="V403" s="29" t="e">
        <f t="shared" si="6"/>
        <v>#REF!</v>
      </c>
    </row>
    <row r="404" spans="1:22" x14ac:dyDescent="0.3">
      <c r="A404" s="3" t="s">
        <v>900</v>
      </c>
      <c r="B404" s="4" t="s">
        <v>50</v>
      </c>
      <c r="C404" s="4">
        <v>2003</v>
      </c>
      <c r="D404" s="4" t="s">
        <v>901</v>
      </c>
      <c r="F404" s="9">
        <v>2</v>
      </c>
      <c r="G404" s="9">
        <v>5</v>
      </c>
      <c r="H404" s="9">
        <v>5</v>
      </c>
      <c r="I404" s="9">
        <v>5</v>
      </c>
      <c r="J404" s="9">
        <v>4</v>
      </c>
      <c r="K404" s="9">
        <v>4</v>
      </c>
      <c r="L404" s="9">
        <v>4</v>
      </c>
      <c r="M404" s="9">
        <v>4</v>
      </c>
      <c r="N404" s="7" t="e">
        <f>6-#REF!</f>
        <v>#REF!</v>
      </c>
      <c r="O404" s="9">
        <v>4</v>
      </c>
      <c r="P404" s="9">
        <v>5</v>
      </c>
      <c r="Q404" s="7" t="e">
        <f>6-#REF!</f>
        <v>#REF!</v>
      </c>
      <c r="R404" s="9">
        <v>4</v>
      </c>
      <c r="S404" s="9">
        <v>5</v>
      </c>
      <c r="T404" s="9">
        <v>3</v>
      </c>
      <c r="U404" s="8">
        <v>0</v>
      </c>
      <c r="V404" s="29" t="e">
        <f t="shared" si="6"/>
        <v>#REF!</v>
      </c>
    </row>
    <row r="405" spans="1:22" x14ac:dyDescent="0.3">
      <c r="A405" s="1" t="s">
        <v>902</v>
      </c>
      <c r="B405" s="2" t="s">
        <v>50</v>
      </c>
      <c r="C405" s="2">
        <v>2002</v>
      </c>
      <c r="D405" s="2" t="s">
        <v>903</v>
      </c>
      <c r="F405" s="7">
        <v>4</v>
      </c>
      <c r="G405" s="7">
        <v>3</v>
      </c>
      <c r="H405" s="7">
        <v>5</v>
      </c>
      <c r="I405" s="7">
        <v>5</v>
      </c>
      <c r="J405" s="7">
        <v>5</v>
      </c>
      <c r="K405" s="7">
        <v>4</v>
      </c>
      <c r="L405" s="7">
        <v>4</v>
      </c>
      <c r="M405" s="7">
        <v>5</v>
      </c>
      <c r="N405" s="7" t="e">
        <f>6-#REF!</f>
        <v>#REF!</v>
      </c>
      <c r="O405" s="7">
        <v>5</v>
      </c>
      <c r="P405" s="7">
        <v>5</v>
      </c>
      <c r="Q405" s="7" t="e">
        <f>6-#REF!</f>
        <v>#REF!</v>
      </c>
      <c r="R405" s="7">
        <v>5</v>
      </c>
      <c r="S405" s="7">
        <v>5</v>
      </c>
      <c r="T405" s="7">
        <v>4</v>
      </c>
      <c r="U405" s="6">
        <v>1</v>
      </c>
      <c r="V405" s="29" t="e">
        <f t="shared" si="6"/>
        <v>#REF!</v>
      </c>
    </row>
    <row r="406" spans="1:22" x14ac:dyDescent="0.3">
      <c r="A406" s="3" t="s">
        <v>904</v>
      </c>
      <c r="B406" s="4" t="s">
        <v>50</v>
      </c>
      <c r="C406" s="4">
        <v>1997</v>
      </c>
      <c r="D406" s="4" t="s">
        <v>905</v>
      </c>
      <c r="F406" s="9">
        <v>1</v>
      </c>
      <c r="G406" s="9">
        <v>5</v>
      </c>
      <c r="H406" s="9">
        <v>5</v>
      </c>
      <c r="I406" s="9">
        <v>5</v>
      </c>
      <c r="J406" s="9">
        <v>5</v>
      </c>
      <c r="K406" s="9">
        <v>2</v>
      </c>
      <c r="L406" s="9">
        <v>5</v>
      </c>
      <c r="M406" s="9">
        <v>5</v>
      </c>
      <c r="N406" s="7" t="e">
        <f>6-#REF!</f>
        <v>#REF!</v>
      </c>
      <c r="O406" s="9">
        <v>5</v>
      </c>
      <c r="P406" s="9">
        <v>4</v>
      </c>
      <c r="Q406" s="7" t="e">
        <f>6-#REF!</f>
        <v>#REF!</v>
      </c>
      <c r="R406" s="9">
        <v>2</v>
      </c>
      <c r="S406" s="9">
        <v>4</v>
      </c>
      <c r="T406" s="9">
        <v>2</v>
      </c>
      <c r="U406" s="8">
        <v>2</v>
      </c>
      <c r="V406" s="29" t="e">
        <f t="shared" si="6"/>
        <v>#REF!</v>
      </c>
    </row>
    <row r="407" spans="1:22" x14ac:dyDescent="0.3">
      <c r="A407" s="1" t="s">
        <v>906</v>
      </c>
      <c r="B407" s="2" t="s">
        <v>50</v>
      </c>
      <c r="C407" s="2">
        <v>2002</v>
      </c>
      <c r="D407" s="2" t="s">
        <v>907</v>
      </c>
      <c r="F407" s="7">
        <v>2</v>
      </c>
      <c r="G407" s="7">
        <v>1</v>
      </c>
      <c r="H407" s="7">
        <v>2</v>
      </c>
      <c r="I407" s="7">
        <v>4</v>
      </c>
      <c r="J407" s="7">
        <v>4</v>
      </c>
      <c r="K407" s="7">
        <v>2</v>
      </c>
      <c r="L407" s="7">
        <v>2</v>
      </c>
      <c r="M407" s="7">
        <v>2</v>
      </c>
      <c r="N407" s="7" t="e">
        <f>6-#REF!</f>
        <v>#REF!</v>
      </c>
      <c r="O407" s="7">
        <v>2</v>
      </c>
      <c r="P407" s="7">
        <v>2</v>
      </c>
      <c r="Q407" s="7" t="e">
        <f>6-#REF!</f>
        <v>#REF!</v>
      </c>
      <c r="R407" s="7">
        <v>2</v>
      </c>
      <c r="S407" s="7">
        <v>1</v>
      </c>
      <c r="T407" s="7">
        <v>2</v>
      </c>
      <c r="U407" s="6">
        <v>0</v>
      </c>
      <c r="V407" s="29" t="e">
        <f t="shared" si="6"/>
        <v>#REF!</v>
      </c>
    </row>
    <row r="408" spans="1:22" x14ac:dyDescent="0.3">
      <c r="A408" s="3" t="s">
        <v>908</v>
      </c>
      <c r="B408" s="4" t="s">
        <v>50</v>
      </c>
      <c r="C408" s="4">
        <v>1977</v>
      </c>
      <c r="D408" s="4" t="s">
        <v>909</v>
      </c>
      <c r="E408" s="64"/>
      <c r="F408" s="9">
        <v>1</v>
      </c>
      <c r="G408" s="9">
        <v>5</v>
      </c>
      <c r="H408" s="9">
        <v>5</v>
      </c>
      <c r="I408" s="9">
        <v>5</v>
      </c>
      <c r="J408" s="9">
        <v>5</v>
      </c>
      <c r="K408" s="9">
        <v>4</v>
      </c>
      <c r="L408" s="9">
        <v>2</v>
      </c>
      <c r="M408" s="9">
        <v>5</v>
      </c>
      <c r="N408" s="7" t="e">
        <f>6-#REF!</f>
        <v>#REF!</v>
      </c>
      <c r="O408" s="9">
        <v>5</v>
      </c>
      <c r="P408" s="9">
        <v>4</v>
      </c>
      <c r="Q408" s="7" t="e">
        <f>6-#REF!</f>
        <v>#REF!</v>
      </c>
      <c r="R408" s="9">
        <v>5</v>
      </c>
      <c r="S408" s="9">
        <v>5</v>
      </c>
      <c r="T408" s="9">
        <v>5</v>
      </c>
      <c r="U408" s="8" t="s">
        <v>52</v>
      </c>
      <c r="V408" s="29" t="e">
        <f t="shared" si="6"/>
        <v>#REF!</v>
      </c>
    </row>
    <row r="409" spans="1:22" x14ac:dyDescent="0.3">
      <c r="A409" s="3" t="s">
        <v>912</v>
      </c>
      <c r="B409" s="4" t="s">
        <v>50</v>
      </c>
      <c r="C409" s="4">
        <v>2000</v>
      </c>
      <c r="D409" s="4" t="s">
        <v>913</v>
      </c>
      <c r="F409" s="9">
        <v>5</v>
      </c>
      <c r="G409" s="9">
        <v>4</v>
      </c>
      <c r="H409" s="9">
        <v>2</v>
      </c>
      <c r="I409" s="9">
        <v>5</v>
      </c>
      <c r="J409" s="9">
        <v>5</v>
      </c>
      <c r="K409" s="9">
        <v>4</v>
      </c>
      <c r="L409" s="9">
        <v>4</v>
      </c>
      <c r="M409" s="9">
        <v>4</v>
      </c>
      <c r="N409" s="7" t="e">
        <f>6-#REF!</f>
        <v>#REF!</v>
      </c>
      <c r="O409" s="9">
        <v>5</v>
      </c>
      <c r="P409" s="9">
        <v>4</v>
      </c>
      <c r="Q409" s="7" t="e">
        <f>6-#REF!</f>
        <v>#REF!</v>
      </c>
      <c r="R409" s="9">
        <v>4</v>
      </c>
      <c r="S409" s="9">
        <v>5</v>
      </c>
      <c r="T409" s="9">
        <v>4</v>
      </c>
      <c r="U409" s="8">
        <v>0</v>
      </c>
      <c r="V409" s="29" t="e">
        <f t="shared" si="6"/>
        <v>#REF!</v>
      </c>
    </row>
    <row r="410" spans="1:22" x14ac:dyDescent="0.3">
      <c r="A410" s="1" t="s">
        <v>918</v>
      </c>
      <c r="B410" s="2" t="s">
        <v>50</v>
      </c>
      <c r="C410" s="2">
        <v>2004</v>
      </c>
      <c r="D410" s="2" t="s">
        <v>919</v>
      </c>
      <c r="F410" s="7">
        <v>2</v>
      </c>
      <c r="G410" s="7">
        <v>5</v>
      </c>
      <c r="H410" s="7">
        <v>5</v>
      </c>
      <c r="I410" s="7">
        <v>5</v>
      </c>
      <c r="J410" s="7">
        <v>5</v>
      </c>
      <c r="K410" s="7">
        <v>4</v>
      </c>
      <c r="L410" s="7">
        <v>5</v>
      </c>
      <c r="M410" s="7">
        <v>4</v>
      </c>
      <c r="N410" s="7" t="e">
        <f>6-#REF!</f>
        <v>#REF!</v>
      </c>
      <c r="O410" s="7">
        <v>5</v>
      </c>
      <c r="P410" s="7">
        <v>4</v>
      </c>
      <c r="Q410" s="7" t="e">
        <f>6-#REF!</f>
        <v>#REF!</v>
      </c>
      <c r="R410" s="7">
        <v>4</v>
      </c>
      <c r="S410" s="7">
        <v>4</v>
      </c>
      <c r="T410" s="7">
        <v>4</v>
      </c>
      <c r="U410" s="6">
        <v>3</v>
      </c>
      <c r="V410" s="29" t="e">
        <f t="shared" si="6"/>
        <v>#REF!</v>
      </c>
    </row>
    <row r="411" spans="1:22" x14ac:dyDescent="0.3">
      <c r="A411" s="1" t="s">
        <v>914</v>
      </c>
      <c r="B411" s="2" t="s">
        <v>50</v>
      </c>
      <c r="C411" s="2">
        <v>1989</v>
      </c>
      <c r="D411" s="2" t="s">
        <v>915</v>
      </c>
      <c r="F411" s="7">
        <v>1</v>
      </c>
      <c r="G411" s="7">
        <v>4</v>
      </c>
      <c r="H411" s="7">
        <v>2</v>
      </c>
      <c r="I411" s="7">
        <v>5</v>
      </c>
      <c r="J411" s="7">
        <v>5</v>
      </c>
      <c r="K411" s="7">
        <v>2</v>
      </c>
      <c r="L411" s="7">
        <v>2</v>
      </c>
      <c r="M411" s="7">
        <v>4</v>
      </c>
      <c r="N411" s="7" t="e">
        <f>6-#REF!</f>
        <v>#REF!</v>
      </c>
      <c r="O411" s="7">
        <v>4</v>
      </c>
      <c r="P411" s="7">
        <v>2</v>
      </c>
      <c r="Q411" s="7" t="e">
        <f>6-#REF!</f>
        <v>#REF!</v>
      </c>
      <c r="R411" s="7">
        <v>2</v>
      </c>
      <c r="S411" s="7">
        <v>2</v>
      </c>
      <c r="T411" s="7">
        <v>4</v>
      </c>
      <c r="U411" s="6">
        <v>2</v>
      </c>
      <c r="V411" s="29" t="e">
        <f t="shared" si="6"/>
        <v>#REF!</v>
      </c>
    </row>
    <row r="412" spans="1:22" x14ac:dyDescent="0.3">
      <c r="A412" s="3" t="s">
        <v>916</v>
      </c>
      <c r="B412" s="4" t="s">
        <v>50</v>
      </c>
      <c r="C412" s="4">
        <v>1996</v>
      </c>
      <c r="D412" s="4" t="s">
        <v>917</v>
      </c>
      <c r="F412" s="9">
        <v>4</v>
      </c>
      <c r="G412" s="9">
        <v>4</v>
      </c>
      <c r="H412" s="9">
        <v>2</v>
      </c>
      <c r="I412" s="9">
        <v>5</v>
      </c>
      <c r="J412" s="9">
        <v>5</v>
      </c>
      <c r="K412" s="9">
        <v>2</v>
      </c>
      <c r="L412" s="9">
        <v>4</v>
      </c>
      <c r="M412" s="9">
        <v>4</v>
      </c>
      <c r="N412" s="7" t="e">
        <f>6-#REF!</f>
        <v>#REF!</v>
      </c>
      <c r="O412" s="9">
        <v>4</v>
      </c>
      <c r="P412" s="9">
        <v>4</v>
      </c>
      <c r="Q412" s="7" t="e">
        <f>6-#REF!</f>
        <v>#REF!</v>
      </c>
      <c r="R412" s="9">
        <v>4</v>
      </c>
      <c r="S412" s="9">
        <v>2</v>
      </c>
      <c r="T412" s="9">
        <v>4</v>
      </c>
      <c r="U412" s="8">
        <v>0</v>
      </c>
      <c r="V412" s="29" t="e">
        <f t="shared" si="6"/>
        <v>#REF!</v>
      </c>
    </row>
    <row r="413" spans="1:22" x14ac:dyDescent="0.3">
      <c r="A413" s="1" t="s">
        <v>922</v>
      </c>
      <c r="B413" s="2" t="s">
        <v>50</v>
      </c>
      <c r="C413" s="2">
        <v>2003</v>
      </c>
      <c r="D413" s="2" t="s">
        <v>923</v>
      </c>
      <c r="F413" s="7">
        <v>2</v>
      </c>
      <c r="G413" s="7">
        <v>4</v>
      </c>
      <c r="H413" s="7">
        <v>4</v>
      </c>
      <c r="I413" s="7">
        <v>5</v>
      </c>
      <c r="J413" s="7">
        <v>4</v>
      </c>
      <c r="K413" s="7">
        <v>4</v>
      </c>
      <c r="L413" s="7">
        <v>5</v>
      </c>
      <c r="M413" s="7">
        <v>5</v>
      </c>
      <c r="N413" s="7" t="e">
        <f>6-#REF!</f>
        <v>#REF!</v>
      </c>
      <c r="O413" s="7">
        <v>5</v>
      </c>
      <c r="P413" s="7">
        <v>5</v>
      </c>
      <c r="Q413" s="7" t="e">
        <f>6-#REF!</f>
        <v>#REF!</v>
      </c>
      <c r="R413" s="7">
        <v>5</v>
      </c>
      <c r="S413" s="7">
        <v>5</v>
      </c>
      <c r="T413" s="7">
        <v>5</v>
      </c>
      <c r="U413" s="6">
        <v>2</v>
      </c>
      <c r="V413" s="29" t="e">
        <f t="shared" si="6"/>
        <v>#REF!</v>
      </c>
    </row>
    <row r="414" spans="1:22" x14ac:dyDescent="0.3">
      <c r="A414" s="3" t="s">
        <v>920</v>
      </c>
      <c r="B414" s="4" t="s">
        <v>50</v>
      </c>
      <c r="C414" s="4">
        <v>2001</v>
      </c>
      <c r="D414" s="4" t="s">
        <v>921</v>
      </c>
      <c r="F414" s="9">
        <v>1</v>
      </c>
      <c r="G414" s="9">
        <v>4</v>
      </c>
      <c r="H414" s="9">
        <v>4</v>
      </c>
      <c r="I414" s="9">
        <v>5</v>
      </c>
      <c r="J414" s="9">
        <v>4</v>
      </c>
      <c r="K414" s="9">
        <v>2</v>
      </c>
      <c r="L414" s="9">
        <v>4</v>
      </c>
      <c r="M414" s="9">
        <v>4</v>
      </c>
      <c r="N414" s="7" t="e">
        <f>6-#REF!</f>
        <v>#REF!</v>
      </c>
      <c r="O414" s="9">
        <v>4</v>
      </c>
      <c r="P414" s="9">
        <v>4</v>
      </c>
      <c r="Q414" s="7" t="e">
        <f>6-#REF!</f>
        <v>#REF!</v>
      </c>
      <c r="R414" s="9">
        <v>4</v>
      </c>
      <c r="S414" s="9">
        <v>4</v>
      </c>
      <c r="T414" s="9">
        <v>4</v>
      </c>
      <c r="U414" s="8">
        <v>0</v>
      </c>
      <c r="V414" s="29" t="e">
        <f t="shared" si="6"/>
        <v>#REF!</v>
      </c>
    </row>
    <row r="415" spans="1:22" x14ac:dyDescent="0.3">
      <c r="A415" s="3" t="s">
        <v>924</v>
      </c>
      <c r="B415" s="4" t="s">
        <v>50</v>
      </c>
      <c r="C415" s="4">
        <v>2001</v>
      </c>
      <c r="D415" s="4" t="s">
        <v>925</v>
      </c>
      <c r="F415" s="9">
        <v>2</v>
      </c>
      <c r="G415" s="9">
        <v>5</v>
      </c>
      <c r="H415" s="9">
        <v>2</v>
      </c>
      <c r="I415" s="9">
        <v>5</v>
      </c>
      <c r="J415" s="9">
        <v>4</v>
      </c>
      <c r="K415" s="9">
        <v>2</v>
      </c>
      <c r="L415" s="9">
        <v>4</v>
      </c>
      <c r="M415" s="9">
        <v>4</v>
      </c>
      <c r="N415" s="7" t="e">
        <f>6-#REF!</f>
        <v>#REF!</v>
      </c>
      <c r="O415" s="9">
        <v>4</v>
      </c>
      <c r="P415" s="9">
        <v>4</v>
      </c>
      <c r="Q415" s="7" t="e">
        <f>6-#REF!</f>
        <v>#REF!</v>
      </c>
      <c r="R415" s="9">
        <v>3</v>
      </c>
      <c r="S415" s="9">
        <v>2</v>
      </c>
      <c r="T415" s="9">
        <v>4</v>
      </c>
      <c r="U415" s="8">
        <v>0</v>
      </c>
      <c r="V415" s="29" t="e">
        <f t="shared" si="6"/>
        <v>#REF!</v>
      </c>
    </row>
    <row r="416" spans="1:22" x14ac:dyDescent="0.3">
      <c r="A416" s="1" t="s">
        <v>926</v>
      </c>
      <c r="B416" s="2" t="s">
        <v>50</v>
      </c>
      <c r="C416" s="2">
        <v>2001</v>
      </c>
      <c r="D416" s="2" t="s">
        <v>927</v>
      </c>
      <c r="F416" s="7">
        <v>4</v>
      </c>
      <c r="G416" s="7">
        <v>5</v>
      </c>
      <c r="H416" s="7">
        <v>4</v>
      </c>
      <c r="I416" s="7">
        <v>5</v>
      </c>
      <c r="J416" s="7">
        <v>5</v>
      </c>
      <c r="K416" s="7">
        <v>2</v>
      </c>
      <c r="L416" s="7">
        <v>5</v>
      </c>
      <c r="M416" s="7">
        <v>4</v>
      </c>
      <c r="N416" s="7" t="e">
        <f>6-#REF!</f>
        <v>#REF!</v>
      </c>
      <c r="O416" s="7">
        <v>5</v>
      </c>
      <c r="P416" s="7">
        <v>4</v>
      </c>
      <c r="Q416" s="7" t="e">
        <f>6-#REF!</f>
        <v>#REF!</v>
      </c>
      <c r="R416" s="7">
        <v>3</v>
      </c>
      <c r="S416" s="7">
        <v>4</v>
      </c>
      <c r="T416" s="7">
        <v>3</v>
      </c>
      <c r="U416" s="6">
        <v>2</v>
      </c>
      <c r="V416" s="29" t="e">
        <f t="shared" si="6"/>
        <v>#REF!</v>
      </c>
    </row>
    <row r="417" spans="1:22" x14ac:dyDescent="0.3">
      <c r="A417" s="3" t="s">
        <v>928</v>
      </c>
      <c r="B417" s="4" t="s">
        <v>50</v>
      </c>
      <c r="C417" s="4">
        <v>1983</v>
      </c>
      <c r="D417" s="4" t="s">
        <v>929</v>
      </c>
      <c r="F417" s="9">
        <v>5</v>
      </c>
      <c r="G417" s="9">
        <v>4</v>
      </c>
      <c r="H417" s="9">
        <v>1</v>
      </c>
      <c r="I417" s="9">
        <v>4</v>
      </c>
      <c r="J417" s="9">
        <v>4</v>
      </c>
      <c r="K417" s="9">
        <v>2</v>
      </c>
      <c r="L417" s="9">
        <v>2</v>
      </c>
      <c r="M417" s="9">
        <v>2</v>
      </c>
      <c r="N417" s="7" t="e">
        <f>6-#REF!</f>
        <v>#REF!</v>
      </c>
      <c r="O417" s="9">
        <v>2</v>
      </c>
      <c r="P417" s="9">
        <v>2</v>
      </c>
      <c r="Q417" s="7" t="e">
        <f>6-#REF!</f>
        <v>#REF!</v>
      </c>
      <c r="R417" s="9">
        <v>1</v>
      </c>
      <c r="S417" s="9">
        <v>2</v>
      </c>
      <c r="T417" s="9">
        <v>2</v>
      </c>
      <c r="U417" s="8">
        <v>0</v>
      </c>
      <c r="V417" s="29" t="e">
        <f t="shared" si="6"/>
        <v>#REF!</v>
      </c>
    </row>
    <row r="418" spans="1:22" x14ac:dyDescent="0.3">
      <c r="A418" s="1" t="s">
        <v>930</v>
      </c>
      <c r="B418" s="2" t="s">
        <v>50</v>
      </c>
      <c r="C418" s="2">
        <v>2001</v>
      </c>
      <c r="D418" s="2" t="s">
        <v>931</v>
      </c>
      <c r="F418" s="7">
        <v>5</v>
      </c>
      <c r="G418" s="7">
        <v>4</v>
      </c>
      <c r="H418" s="7">
        <v>3</v>
      </c>
      <c r="I418" s="7">
        <v>5</v>
      </c>
      <c r="J418" s="7">
        <v>5</v>
      </c>
      <c r="K418" s="7">
        <v>4</v>
      </c>
      <c r="L418" s="7">
        <v>4</v>
      </c>
      <c r="M418" s="7">
        <v>4</v>
      </c>
      <c r="N418" s="7" t="e">
        <f>6-#REF!</f>
        <v>#REF!</v>
      </c>
      <c r="O418" s="7">
        <v>4</v>
      </c>
      <c r="P418" s="7">
        <v>4</v>
      </c>
      <c r="Q418" s="7" t="e">
        <f>6-#REF!</f>
        <v>#REF!</v>
      </c>
      <c r="R418" s="7">
        <v>3</v>
      </c>
      <c r="S418" s="7">
        <v>3</v>
      </c>
      <c r="T418" s="7">
        <v>4</v>
      </c>
      <c r="U418" s="6">
        <v>0</v>
      </c>
      <c r="V418" s="29" t="e">
        <f t="shared" si="6"/>
        <v>#REF!</v>
      </c>
    </row>
    <row r="419" spans="1:22" x14ac:dyDescent="0.3">
      <c r="A419" s="3" t="s">
        <v>932</v>
      </c>
      <c r="B419" s="4" t="s">
        <v>50</v>
      </c>
      <c r="C419" s="4">
        <v>2003</v>
      </c>
      <c r="D419" s="4" t="s">
        <v>933</v>
      </c>
      <c r="F419" s="9">
        <v>4</v>
      </c>
      <c r="G419" s="9">
        <v>2</v>
      </c>
      <c r="H419" s="9">
        <v>2</v>
      </c>
      <c r="I419" s="9">
        <v>4</v>
      </c>
      <c r="J419" s="9">
        <v>4</v>
      </c>
      <c r="K419" s="9">
        <v>1</v>
      </c>
      <c r="L419" s="9">
        <v>2</v>
      </c>
      <c r="M419" s="9">
        <v>2</v>
      </c>
      <c r="N419" s="7" t="e">
        <f>6-#REF!</f>
        <v>#REF!</v>
      </c>
      <c r="O419" s="9">
        <v>4</v>
      </c>
      <c r="P419" s="9">
        <v>1</v>
      </c>
      <c r="Q419" s="7" t="e">
        <f>6-#REF!</f>
        <v>#REF!</v>
      </c>
      <c r="R419" s="9">
        <v>2</v>
      </c>
      <c r="S419" s="9">
        <v>2</v>
      </c>
      <c r="T419" s="9">
        <v>2</v>
      </c>
      <c r="U419" s="8">
        <v>1</v>
      </c>
      <c r="V419" s="29" t="e">
        <f t="shared" si="6"/>
        <v>#REF!</v>
      </c>
    </row>
    <row r="420" spans="1:22" x14ac:dyDescent="0.3">
      <c r="A420" s="1" t="s">
        <v>934</v>
      </c>
      <c r="B420" s="2" t="s">
        <v>50</v>
      </c>
      <c r="C420" s="2">
        <v>1998</v>
      </c>
      <c r="D420" s="2" t="s">
        <v>935</v>
      </c>
      <c r="E420" s="64"/>
      <c r="F420" s="7">
        <v>5</v>
      </c>
      <c r="G420" s="7">
        <v>5</v>
      </c>
      <c r="H420" s="7">
        <v>5</v>
      </c>
      <c r="I420" s="7">
        <v>5</v>
      </c>
      <c r="J420" s="7">
        <v>5</v>
      </c>
      <c r="K420" s="7">
        <v>3</v>
      </c>
      <c r="L420" s="7">
        <v>4</v>
      </c>
      <c r="M420" s="7">
        <v>5</v>
      </c>
      <c r="N420" s="7" t="e">
        <f>6-#REF!</f>
        <v>#REF!</v>
      </c>
      <c r="O420" s="7">
        <v>5</v>
      </c>
      <c r="P420" s="7">
        <v>5</v>
      </c>
      <c r="Q420" s="7" t="e">
        <f>6-#REF!</f>
        <v>#REF!</v>
      </c>
      <c r="R420" s="7">
        <v>4</v>
      </c>
      <c r="S420" s="7">
        <v>2</v>
      </c>
      <c r="T420" s="7">
        <v>4</v>
      </c>
      <c r="U420" s="6" t="s">
        <v>52</v>
      </c>
      <c r="V420" s="29" t="e">
        <f t="shared" si="6"/>
        <v>#REF!</v>
      </c>
    </row>
    <row r="421" spans="1:22" x14ac:dyDescent="0.3">
      <c r="A421" s="1" t="s">
        <v>938</v>
      </c>
      <c r="B421" s="2" t="s">
        <v>50</v>
      </c>
      <c r="C421" s="2">
        <v>2000</v>
      </c>
      <c r="D421" s="2" t="s">
        <v>939</v>
      </c>
      <c r="F421" s="7">
        <v>1</v>
      </c>
      <c r="G421" s="7">
        <v>4</v>
      </c>
      <c r="H421" s="7">
        <v>4</v>
      </c>
      <c r="I421" s="7">
        <v>4</v>
      </c>
      <c r="J421" s="7">
        <v>4</v>
      </c>
      <c r="K421" s="7">
        <v>4</v>
      </c>
      <c r="L421" s="7">
        <v>2</v>
      </c>
      <c r="M421" s="7">
        <v>4</v>
      </c>
      <c r="N421" s="7" t="e">
        <f>6-#REF!</f>
        <v>#REF!</v>
      </c>
      <c r="O421" s="7">
        <v>4</v>
      </c>
      <c r="P421" s="7">
        <v>3</v>
      </c>
      <c r="Q421" s="7" t="e">
        <f>6-#REF!</f>
        <v>#REF!</v>
      </c>
      <c r="R421" s="7">
        <v>2</v>
      </c>
      <c r="S421" s="7">
        <v>2</v>
      </c>
      <c r="T421" s="7">
        <v>1</v>
      </c>
      <c r="U421" s="6">
        <v>1</v>
      </c>
      <c r="V421" s="29" t="e">
        <f t="shared" si="6"/>
        <v>#REF!</v>
      </c>
    </row>
    <row r="422" spans="1:22" x14ac:dyDescent="0.3">
      <c r="A422" s="3" t="s">
        <v>940</v>
      </c>
      <c r="B422" s="4" t="s">
        <v>50</v>
      </c>
      <c r="C422" s="4">
        <v>2002</v>
      </c>
      <c r="D422" s="4" t="s">
        <v>941</v>
      </c>
      <c r="F422" s="9">
        <v>2</v>
      </c>
      <c r="G422" s="9">
        <v>5</v>
      </c>
      <c r="H422" s="9">
        <v>5</v>
      </c>
      <c r="I422" s="9">
        <v>5</v>
      </c>
      <c r="J422" s="9">
        <v>5</v>
      </c>
      <c r="K422" s="9">
        <v>4</v>
      </c>
      <c r="L422" s="9">
        <v>5</v>
      </c>
      <c r="M422" s="9">
        <v>5</v>
      </c>
      <c r="N422" s="7" t="e">
        <f>6-#REF!</f>
        <v>#REF!</v>
      </c>
      <c r="O422" s="9">
        <v>5</v>
      </c>
      <c r="P422" s="9">
        <v>5</v>
      </c>
      <c r="Q422" s="7" t="e">
        <f>6-#REF!</f>
        <v>#REF!</v>
      </c>
      <c r="R422" s="9">
        <v>5</v>
      </c>
      <c r="S422" s="9">
        <v>5</v>
      </c>
      <c r="T422" s="9">
        <v>5</v>
      </c>
      <c r="U422" s="8">
        <v>1</v>
      </c>
      <c r="V422" s="29" t="e">
        <f t="shared" si="6"/>
        <v>#REF!</v>
      </c>
    </row>
    <row r="423" spans="1:22" x14ac:dyDescent="0.3">
      <c r="A423" s="1" t="s">
        <v>942</v>
      </c>
      <c r="B423" s="2" t="s">
        <v>50</v>
      </c>
      <c r="C423" s="2">
        <v>2002</v>
      </c>
      <c r="D423" s="2" t="s">
        <v>943</v>
      </c>
      <c r="F423" s="7">
        <v>5</v>
      </c>
      <c r="G423" s="7">
        <v>5</v>
      </c>
      <c r="H423" s="7">
        <v>5</v>
      </c>
      <c r="I423" s="7">
        <v>5</v>
      </c>
      <c r="J423" s="7">
        <v>5</v>
      </c>
      <c r="K423" s="7">
        <v>5</v>
      </c>
      <c r="L423" s="7">
        <v>4</v>
      </c>
      <c r="M423" s="7">
        <v>4</v>
      </c>
      <c r="N423" s="7" t="e">
        <f>6-#REF!</f>
        <v>#REF!</v>
      </c>
      <c r="O423" s="7">
        <v>5</v>
      </c>
      <c r="P423" s="7">
        <v>5</v>
      </c>
      <c r="Q423" s="7" t="e">
        <f>6-#REF!</f>
        <v>#REF!</v>
      </c>
      <c r="R423" s="7">
        <v>4</v>
      </c>
      <c r="S423" s="7">
        <v>4</v>
      </c>
      <c r="T423" s="7">
        <v>4</v>
      </c>
      <c r="U423" s="6">
        <v>0</v>
      </c>
      <c r="V423" s="29" t="e">
        <f t="shared" si="6"/>
        <v>#REF!</v>
      </c>
    </row>
    <row r="424" spans="1:22" x14ac:dyDescent="0.3">
      <c r="A424" s="3" t="s">
        <v>944</v>
      </c>
      <c r="B424" s="4" t="s">
        <v>50</v>
      </c>
      <c r="C424" s="4">
        <v>2003</v>
      </c>
      <c r="D424" s="4" t="s">
        <v>945</v>
      </c>
      <c r="F424" s="9">
        <v>2</v>
      </c>
      <c r="G424" s="9">
        <v>5</v>
      </c>
      <c r="H424" s="9">
        <v>5</v>
      </c>
      <c r="I424" s="9">
        <v>5</v>
      </c>
      <c r="J424" s="9">
        <v>5</v>
      </c>
      <c r="K424" s="9">
        <v>4</v>
      </c>
      <c r="L424" s="9">
        <v>5</v>
      </c>
      <c r="M424" s="9">
        <v>5</v>
      </c>
      <c r="N424" s="7" t="e">
        <f>6-#REF!</f>
        <v>#REF!</v>
      </c>
      <c r="O424" s="9">
        <v>5</v>
      </c>
      <c r="P424" s="9">
        <v>5</v>
      </c>
      <c r="Q424" s="7" t="e">
        <f>6-#REF!</f>
        <v>#REF!</v>
      </c>
      <c r="R424" s="9">
        <v>5</v>
      </c>
      <c r="S424" s="9">
        <v>5</v>
      </c>
      <c r="T424" s="9">
        <v>5</v>
      </c>
      <c r="U424" s="8">
        <v>0</v>
      </c>
      <c r="V424" s="29" t="e">
        <f t="shared" si="6"/>
        <v>#REF!</v>
      </c>
    </row>
    <row r="425" spans="1:22" x14ac:dyDescent="0.3">
      <c r="A425" s="1" t="s">
        <v>946</v>
      </c>
      <c r="B425" s="2" t="s">
        <v>50</v>
      </c>
      <c r="C425" s="2">
        <v>2001</v>
      </c>
      <c r="D425" s="2" t="s">
        <v>947</v>
      </c>
      <c r="F425" s="7">
        <v>4</v>
      </c>
      <c r="G425" s="7">
        <v>4</v>
      </c>
      <c r="H425" s="7">
        <v>4</v>
      </c>
      <c r="I425" s="7">
        <v>4</v>
      </c>
      <c r="J425" s="7">
        <v>4</v>
      </c>
      <c r="K425" s="7">
        <v>3</v>
      </c>
      <c r="L425" s="7">
        <v>4</v>
      </c>
      <c r="M425" s="7">
        <v>4</v>
      </c>
      <c r="N425" s="7" t="e">
        <f>6-#REF!</f>
        <v>#REF!</v>
      </c>
      <c r="O425" s="7">
        <v>4</v>
      </c>
      <c r="P425" s="7">
        <v>4</v>
      </c>
      <c r="Q425" s="7" t="e">
        <f>6-#REF!</f>
        <v>#REF!</v>
      </c>
      <c r="R425" s="7">
        <v>4</v>
      </c>
      <c r="S425" s="7">
        <v>4</v>
      </c>
      <c r="T425" s="7">
        <v>4</v>
      </c>
      <c r="U425" s="6">
        <v>2</v>
      </c>
      <c r="V425" s="29" t="e">
        <f t="shared" si="6"/>
        <v>#REF!</v>
      </c>
    </row>
    <row r="426" spans="1:22" x14ac:dyDescent="0.3">
      <c r="A426" s="3" t="s">
        <v>948</v>
      </c>
      <c r="B426" s="4" t="s">
        <v>50</v>
      </c>
      <c r="C426" s="4">
        <v>2002</v>
      </c>
      <c r="D426" s="4" t="s">
        <v>949</v>
      </c>
      <c r="F426" s="9">
        <v>2</v>
      </c>
      <c r="G426" s="9">
        <v>5</v>
      </c>
      <c r="H426" s="9">
        <v>4</v>
      </c>
      <c r="I426" s="9">
        <v>5</v>
      </c>
      <c r="J426" s="9">
        <v>5</v>
      </c>
      <c r="K426" s="9">
        <v>4</v>
      </c>
      <c r="L426" s="9">
        <v>4</v>
      </c>
      <c r="M426" s="9">
        <v>4</v>
      </c>
      <c r="N426" s="7" t="e">
        <f>6-#REF!</f>
        <v>#REF!</v>
      </c>
      <c r="O426" s="9">
        <v>4</v>
      </c>
      <c r="P426" s="9">
        <v>5</v>
      </c>
      <c r="Q426" s="7" t="e">
        <f>6-#REF!</f>
        <v>#REF!</v>
      </c>
      <c r="R426" s="9">
        <v>5</v>
      </c>
      <c r="S426" s="9">
        <v>5</v>
      </c>
      <c r="T426" s="9">
        <v>5</v>
      </c>
      <c r="U426" s="8">
        <v>2</v>
      </c>
      <c r="V426" s="29" t="e">
        <f t="shared" si="6"/>
        <v>#REF!</v>
      </c>
    </row>
    <row r="427" spans="1:22" x14ac:dyDescent="0.3">
      <c r="A427" s="1" t="s">
        <v>950</v>
      </c>
      <c r="B427" s="2" t="s">
        <v>50</v>
      </c>
      <c r="C427" s="2">
        <v>1999</v>
      </c>
      <c r="D427" s="2" t="s">
        <v>951</v>
      </c>
      <c r="F427" s="7">
        <v>1</v>
      </c>
      <c r="G427" s="7">
        <v>4</v>
      </c>
      <c r="H427" s="7">
        <v>2</v>
      </c>
      <c r="I427" s="7">
        <v>4</v>
      </c>
      <c r="J427" s="7">
        <v>5</v>
      </c>
      <c r="K427" s="7">
        <v>2</v>
      </c>
      <c r="L427" s="7">
        <v>1</v>
      </c>
      <c r="M427" s="7">
        <v>2</v>
      </c>
      <c r="N427" s="7" t="e">
        <f>6-#REF!</f>
        <v>#REF!</v>
      </c>
      <c r="O427" s="7">
        <v>4</v>
      </c>
      <c r="P427" s="7">
        <v>4</v>
      </c>
      <c r="Q427" s="7" t="e">
        <f>6-#REF!</f>
        <v>#REF!</v>
      </c>
      <c r="R427" s="7">
        <v>2</v>
      </c>
      <c r="S427" s="7">
        <v>4</v>
      </c>
      <c r="T427" s="7">
        <v>2</v>
      </c>
      <c r="U427" s="6">
        <v>2</v>
      </c>
      <c r="V427" s="29" t="e">
        <f t="shared" si="6"/>
        <v>#REF!</v>
      </c>
    </row>
    <row r="428" spans="1:22" x14ac:dyDescent="0.3">
      <c r="A428" s="3" t="s">
        <v>952</v>
      </c>
      <c r="B428" s="4" t="s">
        <v>50</v>
      </c>
      <c r="C428" s="4">
        <v>2003</v>
      </c>
      <c r="D428" s="4" t="s">
        <v>953</v>
      </c>
      <c r="F428" s="9">
        <v>5</v>
      </c>
      <c r="G428" s="9">
        <v>4</v>
      </c>
      <c r="H428" s="9">
        <v>2</v>
      </c>
      <c r="I428" s="9">
        <v>5</v>
      </c>
      <c r="J428" s="9">
        <v>4</v>
      </c>
      <c r="K428" s="9">
        <v>5</v>
      </c>
      <c r="L428" s="9">
        <v>4</v>
      </c>
      <c r="M428" s="9">
        <v>2</v>
      </c>
      <c r="N428" s="7" t="e">
        <f>6-#REF!</f>
        <v>#REF!</v>
      </c>
      <c r="O428" s="9">
        <v>2</v>
      </c>
      <c r="P428" s="9">
        <v>2</v>
      </c>
      <c r="Q428" s="7" t="e">
        <f>6-#REF!</f>
        <v>#REF!</v>
      </c>
      <c r="R428" s="9">
        <v>1</v>
      </c>
      <c r="S428" s="9">
        <v>4</v>
      </c>
      <c r="T428" s="9">
        <v>1</v>
      </c>
      <c r="U428" s="8">
        <v>0</v>
      </c>
      <c r="V428" s="29" t="e">
        <f t="shared" si="6"/>
        <v>#REF!</v>
      </c>
    </row>
    <row r="429" spans="1:22" x14ac:dyDescent="0.3">
      <c r="A429" s="1" t="s">
        <v>954</v>
      </c>
      <c r="B429" s="2" t="s">
        <v>50</v>
      </c>
      <c r="C429" s="2">
        <v>2002</v>
      </c>
      <c r="D429" s="2" t="s">
        <v>955</v>
      </c>
      <c r="F429" s="7">
        <v>1</v>
      </c>
      <c r="G429" s="7">
        <v>5</v>
      </c>
      <c r="H429" s="7">
        <v>2</v>
      </c>
      <c r="I429" s="7">
        <v>5</v>
      </c>
      <c r="J429" s="7">
        <v>5</v>
      </c>
      <c r="K429" s="7">
        <v>4</v>
      </c>
      <c r="L429" s="7">
        <v>4</v>
      </c>
      <c r="M429" s="7">
        <v>2</v>
      </c>
      <c r="N429" s="7" t="e">
        <f>6-#REF!</f>
        <v>#REF!</v>
      </c>
      <c r="O429" s="7">
        <v>2</v>
      </c>
      <c r="P429" s="7">
        <v>4</v>
      </c>
      <c r="Q429" s="7" t="e">
        <f>6-#REF!</f>
        <v>#REF!</v>
      </c>
      <c r="R429" s="7">
        <v>2</v>
      </c>
      <c r="S429" s="7">
        <v>4</v>
      </c>
      <c r="T429" s="7">
        <v>2</v>
      </c>
      <c r="U429" s="6">
        <v>0</v>
      </c>
      <c r="V429" s="29" t="e">
        <f t="shared" si="6"/>
        <v>#REF!</v>
      </c>
    </row>
    <row r="430" spans="1:22" x14ac:dyDescent="0.3">
      <c r="A430" s="3" t="s">
        <v>956</v>
      </c>
      <c r="B430" s="4" t="s">
        <v>50</v>
      </c>
      <c r="C430" s="4">
        <v>2002</v>
      </c>
      <c r="D430" s="4" t="s">
        <v>957</v>
      </c>
      <c r="F430" s="9">
        <v>5</v>
      </c>
      <c r="G430" s="9">
        <v>5</v>
      </c>
      <c r="H430" s="9">
        <v>3</v>
      </c>
      <c r="I430" s="9">
        <v>5</v>
      </c>
      <c r="J430" s="9">
        <v>5</v>
      </c>
      <c r="K430" s="9">
        <v>2</v>
      </c>
      <c r="L430" s="9">
        <v>2</v>
      </c>
      <c r="M430" s="9">
        <v>5</v>
      </c>
      <c r="N430" s="7" t="e">
        <f>6-#REF!</f>
        <v>#REF!</v>
      </c>
      <c r="O430" s="9">
        <v>5</v>
      </c>
      <c r="P430" s="9">
        <v>4</v>
      </c>
      <c r="Q430" s="7" t="e">
        <f>6-#REF!</f>
        <v>#REF!</v>
      </c>
      <c r="R430" s="9">
        <v>5</v>
      </c>
      <c r="S430" s="9">
        <v>5</v>
      </c>
      <c r="T430" s="9">
        <v>3</v>
      </c>
      <c r="U430" s="8">
        <v>1</v>
      </c>
      <c r="V430" s="29" t="e">
        <f t="shared" si="6"/>
        <v>#REF!</v>
      </c>
    </row>
    <row r="431" spans="1:22" x14ac:dyDescent="0.3">
      <c r="A431" s="1" t="s">
        <v>958</v>
      </c>
      <c r="B431" s="2" t="s">
        <v>50</v>
      </c>
      <c r="C431" s="2">
        <v>2002</v>
      </c>
      <c r="D431" s="2" t="s">
        <v>959</v>
      </c>
      <c r="E431" s="64"/>
      <c r="F431" s="7">
        <v>2</v>
      </c>
      <c r="G431" s="7">
        <v>5</v>
      </c>
      <c r="H431" s="7">
        <v>4</v>
      </c>
      <c r="I431" s="7">
        <v>5</v>
      </c>
      <c r="J431" s="7">
        <v>5</v>
      </c>
      <c r="K431" s="7">
        <v>4</v>
      </c>
      <c r="L431" s="7">
        <v>5</v>
      </c>
      <c r="M431" s="7">
        <v>5</v>
      </c>
      <c r="N431" s="7" t="e">
        <f>6-#REF!</f>
        <v>#REF!</v>
      </c>
      <c r="O431" s="7">
        <v>5</v>
      </c>
      <c r="P431" s="7">
        <v>5</v>
      </c>
      <c r="Q431" s="7" t="e">
        <f>6-#REF!</f>
        <v>#REF!</v>
      </c>
      <c r="R431" s="7">
        <v>5</v>
      </c>
      <c r="S431" s="7">
        <v>5</v>
      </c>
      <c r="T431" s="7">
        <v>4</v>
      </c>
      <c r="U431" s="6" t="s">
        <v>52</v>
      </c>
      <c r="V431" s="29" t="e">
        <f t="shared" si="6"/>
        <v>#REF!</v>
      </c>
    </row>
    <row r="432" spans="1:22" x14ac:dyDescent="0.3">
      <c r="A432" s="3" t="s">
        <v>960</v>
      </c>
      <c r="B432" s="4" t="s">
        <v>50</v>
      </c>
      <c r="C432" s="4">
        <v>2003</v>
      </c>
      <c r="D432" s="4" t="s">
        <v>961</v>
      </c>
      <c r="E432" s="64"/>
      <c r="F432" s="9">
        <v>5</v>
      </c>
      <c r="G432" s="9">
        <v>4</v>
      </c>
      <c r="H432" s="9">
        <v>4</v>
      </c>
      <c r="I432" s="9">
        <v>5</v>
      </c>
      <c r="J432" s="9">
        <v>5</v>
      </c>
      <c r="K432" s="9">
        <v>3</v>
      </c>
      <c r="L432" s="9">
        <v>5</v>
      </c>
      <c r="M432" s="9">
        <v>4</v>
      </c>
      <c r="N432" s="7" t="e">
        <f>6-#REF!</f>
        <v>#REF!</v>
      </c>
      <c r="O432" s="9">
        <v>5</v>
      </c>
      <c r="P432" s="9">
        <v>3</v>
      </c>
      <c r="Q432" s="7" t="e">
        <f>6-#REF!</f>
        <v>#REF!</v>
      </c>
      <c r="R432" s="9">
        <v>2</v>
      </c>
      <c r="S432" s="9">
        <v>4</v>
      </c>
      <c r="T432" s="9">
        <v>3</v>
      </c>
      <c r="U432" s="8" t="s">
        <v>52</v>
      </c>
      <c r="V432" s="29" t="e">
        <f t="shared" si="6"/>
        <v>#REF!</v>
      </c>
    </row>
    <row r="433" spans="1:22" x14ac:dyDescent="0.3">
      <c r="A433" s="3" t="s">
        <v>964</v>
      </c>
      <c r="B433" s="4" t="s">
        <v>50</v>
      </c>
      <c r="C433" s="4">
        <v>2003</v>
      </c>
      <c r="D433" s="4" t="s">
        <v>965</v>
      </c>
      <c r="F433" s="9">
        <v>5</v>
      </c>
      <c r="G433" s="9">
        <v>5</v>
      </c>
      <c r="H433" s="9">
        <v>5</v>
      </c>
      <c r="I433" s="9">
        <v>5</v>
      </c>
      <c r="J433" s="9">
        <v>5</v>
      </c>
      <c r="K433" s="9">
        <v>2</v>
      </c>
      <c r="L433" s="9">
        <v>5</v>
      </c>
      <c r="M433" s="9">
        <v>4</v>
      </c>
      <c r="N433" s="7" t="e">
        <f>6-#REF!</f>
        <v>#REF!</v>
      </c>
      <c r="O433" s="9">
        <v>4</v>
      </c>
      <c r="P433" s="9">
        <v>4</v>
      </c>
      <c r="Q433" s="7" t="e">
        <f>6-#REF!</f>
        <v>#REF!</v>
      </c>
      <c r="R433" s="9">
        <v>3</v>
      </c>
      <c r="S433" s="9">
        <v>2</v>
      </c>
      <c r="T433" s="9">
        <v>4</v>
      </c>
      <c r="U433" s="8">
        <v>3</v>
      </c>
      <c r="V433" s="29" t="e">
        <f t="shared" si="6"/>
        <v>#REF!</v>
      </c>
    </row>
    <row r="434" spans="1:22" x14ac:dyDescent="0.3">
      <c r="A434" s="1" t="s">
        <v>966</v>
      </c>
      <c r="B434" s="2" t="s">
        <v>50</v>
      </c>
      <c r="C434" s="2">
        <v>1998</v>
      </c>
      <c r="D434" s="2" t="s">
        <v>967</v>
      </c>
      <c r="F434" s="7">
        <v>4</v>
      </c>
      <c r="G434" s="7">
        <v>5</v>
      </c>
      <c r="H434" s="7">
        <v>4</v>
      </c>
      <c r="I434" s="7">
        <v>5</v>
      </c>
      <c r="J434" s="7">
        <v>5</v>
      </c>
      <c r="K434" s="7">
        <v>4</v>
      </c>
      <c r="L434" s="7">
        <v>4</v>
      </c>
      <c r="M434" s="7">
        <v>5</v>
      </c>
      <c r="N434" s="7" t="e">
        <f>6-#REF!</f>
        <v>#REF!</v>
      </c>
      <c r="O434" s="7">
        <v>5</v>
      </c>
      <c r="P434" s="7">
        <v>5</v>
      </c>
      <c r="Q434" s="7" t="e">
        <f>6-#REF!</f>
        <v>#REF!</v>
      </c>
      <c r="R434" s="7">
        <v>4</v>
      </c>
      <c r="S434" s="7">
        <v>5</v>
      </c>
      <c r="T434" s="7">
        <v>3</v>
      </c>
      <c r="U434" s="6">
        <v>2</v>
      </c>
      <c r="V434" s="29" t="e">
        <f t="shared" si="6"/>
        <v>#REF!</v>
      </c>
    </row>
    <row r="435" spans="1:22" x14ac:dyDescent="0.3">
      <c r="A435" s="3" t="s">
        <v>968</v>
      </c>
      <c r="B435" s="4" t="s">
        <v>50</v>
      </c>
      <c r="C435" s="4">
        <v>2003</v>
      </c>
      <c r="D435" s="4" t="s">
        <v>969</v>
      </c>
      <c r="F435" s="9">
        <v>4</v>
      </c>
      <c r="G435" s="9">
        <v>4</v>
      </c>
      <c r="H435" s="9">
        <v>4</v>
      </c>
      <c r="I435" s="9">
        <v>4</v>
      </c>
      <c r="J435" s="9">
        <v>5</v>
      </c>
      <c r="K435" s="9">
        <v>2</v>
      </c>
      <c r="L435" s="9">
        <v>2</v>
      </c>
      <c r="M435" s="9">
        <v>4</v>
      </c>
      <c r="N435" s="7" t="e">
        <f>6-#REF!</f>
        <v>#REF!</v>
      </c>
      <c r="O435" s="9">
        <v>4</v>
      </c>
      <c r="P435" s="9">
        <v>3</v>
      </c>
      <c r="Q435" s="7" t="e">
        <f>6-#REF!</f>
        <v>#REF!</v>
      </c>
      <c r="R435" s="9">
        <v>2</v>
      </c>
      <c r="S435" s="9">
        <v>4</v>
      </c>
      <c r="T435" s="9">
        <v>2</v>
      </c>
      <c r="U435" s="8">
        <v>0</v>
      </c>
      <c r="V435" s="29" t="e">
        <f t="shared" si="6"/>
        <v>#REF!</v>
      </c>
    </row>
    <row r="436" spans="1:22" x14ac:dyDescent="0.3">
      <c r="A436" s="1" t="s">
        <v>970</v>
      </c>
      <c r="B436" s="2" t="s">
        <v>50</v>
      </c>
      <c r="C436" s="2">
        <v>2003</v>
      </c>
      <c r="D436" s="2" t="s">
        <v>971</v>
      </c>
      <c r="F436" s="7">
        <v>4</v>
      </c>
      <c r="G436" s="7">
        <v>5</v>
      </c>
      <c r="H436" s="7">
        <v>1</v>
      </c>
      <c r="I436" s="7">
        <v>5</v>
      </c>
      <c r="J436" s="7">
        <v>5</v>
      </c>
      <c r="K436" s="7">
        <v>2</v>
      </c>
      <c r="L436" s="7">
        <v>4</v>
      </c>
      <c r="M436" s="7">
        <v>2</v>
      </c>
      <c r="N436" s="7" t="e">
        <f>6-#REF!</f>
        <v>#REF!</v>
      </c>
      <c r="O436" s="7">
        <v>4</v>
      </c>
      <c r="P436" s="7">
        <v>5</v>
      </c>
      <c r="Q436" s="7" t="e">
        <f>6-#REF!</f>
        <v>#REF!</v>
      </c>
      <c r="R436" s="7">
        <v>4</v>
      </c>
      <c r="S436" s="7">
        <v>4</v>
      </c>
      <c r="T436" s="7">
        <v>2</v>
      </c>
      <c r="U436" s="6">
        <v>3</v>
      </c>
      <c r="V436" s="29" t="e">
        <f t="shared" si="6"/>
        <v>#REF!</v>
      </c>
    </row>
    <row r="437" spans="1:22" x14ac:dyDescent="0.3">
      <c r="A437" s="3" t="s">
        <v>972</v>
      </c>
      <c r="B437" s="4" t="s">
        <v>50</v>
      </c>
      <c r="C437" s="4">
        <v>1974</v>
      </c>
      <c r="D437" s="4" t="s">
        <v>973</v>
      </c>
      <c r="F437" s="9">
        <v>5</v>
      </c>
      <c r="G437" s="9">
        <v>1</v>
      </c>
      <c r="H437" s="9">
        <v>5</v>
      </c>
      <c r="I437" s="9">
        <v>4</v>
      </c>
      <c r="J437" s="9">
        <v>4</v>
      </c>
      <c r="K437" s="9">
        <v>2</v>
      </c>
      <c r="L437" s="9">
        <v>2</v>
      </c>
      <c r="M437" s="9">
        <v>2</v>
      </c>
      <c r="N437" s="7" t="e">
        <f>6-#REF!</f>
        <v>#REF!</v>
      </c>
      <c r="O437" s="9">
        <v>4</v>
      </c>
      <c r="P437" s="9">
        <v>2</v>
      </c>
      <c r="Q437" s="7" t="e">
        <f>6-#REF!</f>
        <v>#REF!</v>
      </c>
      <c r="R437" s="9">
        <v>2</v>
      </c>
      <c r="S437" s="9">
        <v>2</v>
      </c>
      <c r="T437" s="9">
        <v>2</v>
      </c>
      <c r="U437" s="8">
        <v>0</v>
      </c>
      <c r="V437" s="29" t="e">
        <f t="shared" si="6"/>
        <v>#REF!</v>
      </c>
    </row>
    <row r="438" spans="1:22" x14ac:dyDescent="0.3">
      <c r="A438" s="1" t="s">
        <v>974</v>
      </c>
      <c r="B438" s="2" t="s">
        <v>50</v>
      </c>
      <c r="C438" s="2">
        <v>1963</v>
      </c>
      <c r="D438" s="2" t="s">
        <v>975</v>
      </c>
      <c r="F438" s="7">
        <v>2</v>
      </c>
      <c r="G438" s="7">
        <v>4</v>
      </c>
      <c r="H438" s="7">
        <v>4</v>
      </c>
      <c r="I438" s="7">
        <v>4</v>
      </c>
      <c r="J438" s="7">
        <v>4</v>
      </c>
      <c r="K438" s="7">
        <v>2</v>
      </c>
      <c r="L438" s="7">
        <v>2</v>
      </c>
      <c r="M438" s="7">
        <v>4</v>
      </c>
      <c r="N438" s="7" t="e">
        <f>6-#REF!</f>
        <v>#REF!</v>
      </c>
      <c r="O438" s="7">
        <v>4</v>
      </c>
      <c r="P438" s="7">
        <v>4</v>
      </c>
      <c r="Q438" s="7" t="e">
        <f>6-#REF!</f>
        <v>#REF!</v>
      </c>
      <c r="R438" s="7">
        <v>4</v>
      </c>
      <c r="S438" s="7">
        <v>3</v>
      </c>
      <c r="T438" s="7">
        <v>4</v>
      </c>
      <c r="U438" s="6">
        <v>0</v>
      </c>
      <c r="V438" s="29" t="e">
        <f t="shared" si="6"/>
        <v>#REF!</v>
      </c>
    </row>
    <row r="439" spans="1:22" x14ac:dyDescent="0.3">
      <c r="A439" s="3" t="s">
        <v>976</v>
      </c>
      <c r="B439" s="4" t="s">
        <v>50</v>
      </c>
      <c r="C439" s="4">
        <v>2003</v>
      </c>
      <c r="D439" s="4" t="s">
        <v>977</v>
      </c>
      <c r="F439" s="9">
        <v>1</v>
      </c>
      <c r="G439" s="9">
        <v>4</v>
      </c>
      <c r="H439" s="9">
        <v>2</v>
      </c>
      <c r="I439" s="9">
        <v>5</v>
      </c>
      <c r="J439" s="9">
        <v>5</v>
      </c>
      <c r="K439" s="9">
        <v>3</v>
      </c>
      <c r="L439" s="9">
        <v>4</v>
      </c>
      <c r="M439" s="9">
        <v>5</v>
      </c>
      <c r="N439" s="7" t="e">
        <f>6-#REF!</f>
        <v>#REF!</v>
      </c>
      <c r="O439" s="9">
        <v>5</v>
      </c>
      <c r="P439" s="9">
        <v>4</v>
      </c>
      <c r="Q439" s="7" t="e">
        <f>6-#REF!</f>
        <v>#REF!</v>
      </c>
      <c r="R439" s="9">
        <v>4</v>
      </c>
      <c r="S439" s="9">
        <v>4</v>
      </c>
      <c r="T439" s="9">
        <v>2</v>
      </c>
      <c r="U439" s="8">
        <v>2</v>
      </c>
      <c r="V439" s="29" t="e">
        <f t="shared" si="6"/>
        <v>#REF!</v>
      </c>
    </row>
    <row r="440" spans="1:22" x14ac:dyDescent="0.3">
      <c r="A440" s="1" t="s">
        <v>978</v>
      </c>
      <c r="B440" s="2" t="s">
        <v>50</v>
      </c>
      <c r="C440" s="2">
        <v>2002</v>
      </c>
      <c r="D440" s="2" t="s">
        <v>979</v>
      </c>
      <c r="F440" s="7">
        <v>2</v>
      </c>
      <c r="G440" s="7">
        <v>5</v>
      </c>
      <c r="H440" s="7">
        <v>5</v>
      </c>
      <c r="I440" s="7">
        <v>5</v>
      </c>
      <c r="J440" s="7">
        <v>5</v>
      </c>
      <c r="K440" s="7">
        <v>4</v>
      </c>
      <c r="L440" s="7">
        <v>4</v>
      </c>
      <c r="M440" s="7">
        <v>5</v>
      </c>
      <c r="N440" s="7" t="e">
        <f>6-#REF!</f>
        <v>#REF!</v>
      </c>
      <c r="O440" s="7">
        <v>5</v>
      </c>
      <c r="P440" s="7">
        <v>5</v>
      </c>
      <c r="Q440" s="7" t="e">
        <f>6-#REF!</f>
        <v>#REF!</v>
      </c>
      <c r="R440" s="7">
        <v>5</v>
      </c>
      <c r="S440" s="7">
        <v>4</v>
      </c>
      <c r="T440" s="7">
        <v>5</v>
      </c>
      <c r="U440" s="6">
        <v>3</v>
      </c>
      <c r="V440" s="29" t="e">
        <f t="shared" si="6"/>
        <v>#REF!</v>
      </c>
    </row>
    <row r="441" spans="1:22" x14ac:dyDescent="0.3">
      <c r="A441" s="3" t="s">
        <v>980</v>
      </c>
      <c r="B441" s="4" t="s">
        <v>50</v>
      </c>
      <c r="C441" s="4">
        <v>2002</v>
      </c>
      <c r="D441" s="4" t="s">
        <v>981</v>
      </c>
      <c r="F441" s="9">
        <v>2</v>
      </c>
      <c r="G441" s="9">
        <v>5</v>
      </c>
      <c r="H441" s="9">
        <v>4</v>
      </c>
      <c r="I441" s="9">
        <v>5</v>
      </c>
      <c r="J441" s="9">
        <v>5</v>
      </c>
      <c r="K441" s="9">
        <v>4</v>
      </c>
      <c r="L441" s="9">
        <v>4</v>
      </c>
      <c r="M441" s="9">
        <v>4</v>
      </c>
      <c r="N441" s="7" t="e">
        <f>6-#REF!</f>
        <v>#REF!</v>
      </c>
      <c r="O441" s="9">
        <v>4</v>
      </c>
      <c r="P441" s="9">
        <v>4</v>
      </c>
      <c r="Q441" s="7" t="e">
        <f>6-#REF!</f>
        <v>#REF!</v>
      </c>
      <c r="R441" s="9">
        <v>4</v>
      </c>
      <c r="S441" s="9">
        <v>4</v>
      </c>
      <c r="T441" s="9">
        <v>4</v>
      </c>
      <c r="U441" s="8">
        <v>2</v>
      </c>
      <c r="V441" s="29" t="e">
        <f t="shared" si="6"/>
        <v>#REF!</v>
      </c>
    </row>
    <row r="442" spans="1:22" x14ac:dyDescent="0.3">
      <c r="A442" s="1" t="s">
        <v>982</v>
      </c>
      <c r="B442" s="2" t="s">
        <v>50</v>
      </c>
      <c r="C442" s="2">
        <v>1999</v>
      </c>
      <c r="D442" s="2" t="s">
        <v>983</v>
      </c>
      <c r="F442" s="7">
        <v>1</v>
      </c>
      <c r="G442" s="7">
        <v>5</v>
      </c>
      <c r="H442" s="7">
        <v>2</v>
      </c>
      <c r="I442" s="7">
        <v>5</v>
      </c>
      <c r="J442" s="7">
        <v>5</v>
      </c>
      <c r="K442" s="7">
        <v>4</v>
      </c>
      <c r="L442" s="7">
        <v>4</v>
      </c>
      <c r="M442" s="7">
        <v>4</v>
      </c>
      <c r="N442" s="7" t="e">
        <f>6-#REF!</f>
        <v>#REF!</v>
      </c>
      <c r="O442" s="7">
        <v>4</v>
      </c>
      <c r="P442" s="7">
        <v>3</v>
      </c>
      <c r="Q442" s="7" t="e">
        <f>6-#REF!</f>
        <v>#REF!</v>
      </c>
      <c r="R442" s="7">
        <v>4</v>
      </c>
      <c r="S442" s="7">
        <v>3</v>
      </c>
      <c r="T442" s="7">
        <v>2</v>
      </c>
      <c r="U442" s="6">
        <v>1</v>
      </c>
      <c r="V442" s="29" t="e">
        <f t="shared" si="6"/>
        <v>#REF!</v>
      </c>
    </row>
    <row r="443" spans="1:22" x14ac:dyDescent="0.3">
      <c r="A443" s="3" t="s">
        <v>984</v>
      </c>
      <c r="B443" s="4" t="s">
        <v>50</v>
      </c>
      <c r="C443" s="4">
        <v>2001</v>
      </c>
      <c r="D443" s="4" t="s">
        <v>985</v>
      </c>
      <c r="F443" s="9">
        <v>4</v>
      </c>
      <c r="G443" s="9">
        <v>4</v>
      </c>
      <c r="H443" s="9">
        <v>4</v>
      </c>
      <c r="I443" s="9">
        <v>5</v>
      </c>
      <c r="J443" s="9">
        <v>5</v>
      </c>
      <c r="K443" s="9">
        <v>4</v>
      </c>
      <c r="L443" s="9">
        <v>5</v>
      </c>
      <c r="M443" s="9">
        <v>5</v>
      </c>
      <c r="N443" s="7" t="e">
        <f>6-#REF!</f>
        <v>#REF!</v>
      </c>
      <c r="O443" s="9">
        <v>5</v>
      </c>
      <c r="P443" s="9">
        <v>5</v>
      </c>
      <c r="Q443" s="7" t="e">
        <f>6-#REF!</f>
        <v>#REF!</v>
      </c>
      <c r="R443" s="9">
        <v>5</v>
      </c>
      <c r="S443" s="9">
        <v>5</v>
      </c>
      <c r="T443" s="9">
        <v>5</v>
      </c>
      <c r="U443" s="8">
        <v>2</v>
      </c>
      <c r="V443" s="29" t="e">
        <f t="shared" si="6"/>
        <v>#REF!</v>
      </c>
    </row>
    <row r="444" spans="1:22" x14ac:dyDescent="0.3">
      <c r="A444" s="1" t="s">
        <v>986</v>
      </c>
      <c r="B444" s="2" t="s">
        <v>50</v>
      </c>
      <c r="C444" s="2">
        <v>2001</v>
      </c>
      <c r="D444" s="2" t="s">
        <v>987</v>
      </c>
      <c r="F444" s="7">
        <v>2</v>
      </c>
      <c r="G444" s="7">
        <v>5</v>
      </c>
      <c r="H444" s="7">
        <v>4</v>
      </c>
      <c r="I444" s="7">
        <v>5</v>
      </c>
      <c r="J444" s="7">
        <v>5</v>
      </c>
      <c r="K444" s="7">
        <v>5</v>
      </c>
      <c r="L444" s="7">
        <v>5</v>
      </c>
      <c r="M444" s="7">
        <v>5</v>
      </c>
      <c r="N444" s="7" t="e">
        <f>6-#REF!</f>
        <v>#REF!</v>
      </c>
      <c r="O444" s="7">
        <v>5</v>
      </c>
      <c r="P444" s="7">
        <v>5</v>
      </c>
      <c r="Q444" s="7" t="e">
        <f>6-#REF!</f>
        <v>#REF!</v>
      </c>
      <c r="R444" s="7">
        <v>5</v>
      </c>
      <c r="S444" s="7">
        <v>5</v>
      </c>
      <c r="T444" s="7">
        <v>5</v>
      </c>
      <c r="U444" s="6">
        <v>0</v>
      </c>
      <c r="V444" s="29" t="e">
        <f t="shared" si="6"/>
        <v>#REF!</v>
      </c>
    </row>
    <row r="445" spans="1:22" x14ac:dyDescent="0.3">
      <c r="A445" s="3" t="s">
        <v>988</v>
      </c>
      <c r="B445" s="4" t="s">
        <v>50</v>
      </c>
      <c r="C445" s="4">
        <v>1998</v>
      </c>
      <c r="D445" s="4" t="s">
        <v>989</v>
      </c>
      <c r="F445" s="9">
        <v>5</v>
      </c>
      <c r="G445" s="9">
        <v>5</v>
      </c>
      <c r="H445" s="9">
        <v>3</v>
      </c>
      <c r="I445" s="9">
        <v>5</v>
      </c>
      <c r="J445" s="9">
        <v>5</v>
      </c>
      <c r="K445" s="9">
        <v>4</v>
      </c>
      <c r="L445" s="9">
        <v>5</v>
      </c>
      <c r="M445" s="9">
        <v>5</v>
      </c>
      <c r="N445" s="7" t="e">
        <f>6-#REF!</f>
        <v>#REF!</v>
      </c>
      <c r="O445" s="9">
        <v>5</v>
      </c>
      <c r="P445" s="9">
        <v>5</v>
      </c>
      <c r="Q445" s="7" t="e">
        <f>6-#REF!</f>
        <v>#REF!</v>
      </c>
      <c r="R445" s="9">
        <v>5</v>
      </c>
      <c r="S445" s="9">
        <v>5</v>
      </c>
      <c r="T445" s="9">
        <v>5</v>
      </c>
      <c r="U445" s="8">
        <v>0</v>
      </c>
      <c r="V445" s="29" t="e">
        <f t="shared" si="6"/>
        <v>#REF!</v>
      </c>
    </row>
    <row r="446" spans="1:22" x14ac:dyDescent="0.3">
      <c r="A446" s="1" t="s">
        <v>990</v>
      </c>
      <c r="B446" s="2" t="s">
        <v>50</v>
      </c>
      <c r="C446" s="2">
        <v>2003</v>
      </c>
      <c r="D446" s="2" t="s">
        <v>991</v>
      </c>
      <c r="F446" s="7">
        <v>5</v>
      </c>
      <c r="G446" s="7">
        <v>5</v>
      </c>
      <c r="H446" s="7">
        <v>5</v>
      </c>
      <c r="I446" s="7">
        <v>5</v>
      </c>
      <c r="J446" s="7">
        <v>5</v>
      </c>
      <c r="K446" s="7">
        <v>2</v>
      </c>
      <c r="L446" s="7">
        <v>4</v>
      </c>
      <c r="M446" s="7">
        <v>5</v>
      </c>
      <c r="N446" s="7" t="e">
        <f>6-#REF!</f>
        <v>#REF!</v>
      </c>
      <c r="O446" s="7">
        <v>5</v>
      </c>
      <c r="P446" s="7">
        <v>5</v>
      </c>
      <c r="Q446" s="7" t="e">
        <f>6-#REF!</f>
        <v>#REF!</v>
      </c>
      <c r="R446" s="7">
        <v>4</v>
      </c>
      <c r="S446" s="7">
        <v>5</v>
      </c>
      <c r="T446" s="7">
        <v>4</v>
      </c>
      <c r="U446" s="6">
        <v>2</v>
      </c>
      <c r="V446" s="29" t="e">
        <f t="shared" si="6"/>
        <v>#REF!</v>
      </c>
    </row>
    <row r="447" spans="1:22" x14ac:dyDescent="0.3">
      <c r="A447" s="3" t="s">
        <v>992</v>
      </c>
      <c r="B447" s="4" t="s">
        <v>50</v>
      </c>
      <c r="C447" s="4">
        <v>2000</v>
      </c>
      <c r="D447" s="4" t="s">
        <v>993</v>
      </c>
      <c r="F447" s="9">
        <v>4</v>
      </c>
      <c r="G447" s="9">
        <v>5</v>
      </c>
      <c r="H447" s="9">
        <v>2</v>
      </c>
      <c r="I447" s="9">
        <v>5</v>
      </c>
      <c r="J447" s="9">
        <v>5</v>
      </c>
      <c r="K447" s="9">
        <v>1</v>
      </c>
      <c r="L447" s="9">
        <v>2</v>
      </c>
      <c r="M447" s="9">
        <v>4</v>
      </c>
      <c r="N447" s="7" t="e">
        <f>6-#REF!</f>
        <v>#REF!</v>
      </c>
      <c r="O447" s="9">
        <v>3</v>
      </c>
      <c r="P447" s="9">
        <v>3</v>
      </c>
      <c r="Q447" s="7" t="e">
        <f>6-#REF!</f>
        <v>#REF!</v>
      </c>
      <c r="R447" s="9">
        <v>4</v>
      </c>
      <c r="S447" s="9">
        <v>3</v>
      </c>
      <c r="T447" s="9">
        <v>3</v>
      </c>
      <c r="U447" s="8">
        <v>0</v>
      </c>
      <c r="V447" s="29" t="e">
        <f t="shared" si="6"/>
        <v>#REF!</v>
      </c>
    </row>
    <row r="448" spans="1:22" x14ac:dyDescent="0.3">
      <c r="A448" s="1" t="s">
        <v>994</v>
      </c>
      <c r="B448" s="2" t="s">
        <v>50</v>
      </c>
      <c r="C448" s="2">
        <v>2000</v>
      </c>
      <c r="D448" s="2" t="s">
        <v>995</v>
      </c>
      <c r="F448" s="7">
        <v>4</v>
      </c>
      <c r="G448" s="7">
        <v>5</v>
      </c>
      <c r="H448" s="7">
        <v>4</v>
      </c>
      <c r="I448" s="7">
        <v>5</v>
      </c>
      <c r="J448" s="7">
        <v>4</v>
      </c>
      <c r="K448" s="7">
        <v>2</v>
      </c>
      <c r="L448" s="7">
        <v>4</v>
      </c>
      <c r="M448" s="7">
        <v>5</v>
      </c>
      <c r="N448" s="7" t="e">
        <f>6-#REF!</f>
        <v>#REF!</v>
      </c>
      <c r="O448" s="7">
        <v>5</v>
      </c>
      <c r="P448" s="7">
        <v>4</v>
      </c>
      <c r="Q448" s="7" t="e">
        <f>6-#REF!</f>
        <v>#REF!</v>
      </c>
      <c r="R448" s="7">
        <v>2</v>
      </c>
      <c r="S448" s="7">
        <v>5</v>
      </c>
      <c r="T448" s="7">
        <v>2</v>
      </c>
      <c r="U448" s="6">
        <v>0</v>
      </c>
      <c r="V448" s="29" t="e">
        <f t="shared" si="6"/>
        <v>#REF!</v>
      </c>
    </row>
    <row r="449" spans="1:22" x14ac:dyDescent="0.3">
      <c r="A449" s="3" t="s">
        <v>996</v>
      </c>
      <c r="B449" s="4" t="s">
        <v>50</v>
      </c>
      <c r="C449" s="4">
        <v>1998</v>
      </c>
      <c r="D449" s="4" t="s">
        <v>997</v>
      </c>
      <c r="F449" s="9">
        <v>4</v>
      </c>
      <c r="G449" s="9">
        <v>2</v>
      </c>
      <c r="H449" s="9">
        <v>1</v>
      </c>
      <c r="I449" s="9">
        <v>4</v>
      </c>
      <c r="J449" s="9">
        <v>4</v>
      </c>
      <c r="K449" s="9">
        <v>1</v>
      </c>
      <c r="L449" s="9">
        <v>2</v>
      </c>
      <c r="M449" s="9">
        <v>2</v>
      </c>
      <c r="N449" s="7" t="e">
        <f>6-#REF!</f>
        <v>#REF!</v>
      </c>
      <c r="O449" s="9">
        <v>4</v>
      </c>
      <c r="P449" s="9">
        <v>2</v>
      </c>
      <c r="Q449" s="7" t="e">
        <f>6-#REF!</f>
        <v>#REF!</v>
      </c>
      <c r="R449" s="9">
        <v>4</v>
      </c>
      <c r="S449" s="9">
        <v>1</v>
      </c>
      <c r="T449" s="9">
        <v>2</v>
      </c>
      <c r="U449" s="8">
        <v>0</v>
      </c>
      <c r="V449" s="29" t="e">
        <f t="shared" si="6"/>
        <v>#REF!</v>
      </c>
    </row>
    <row r="450" spans="1:22" x14ac:dyDescent="0.3">
      <c r="A450" s="1" t="s">
        <v>998</v>
      </c>
      <c r="B450" s="2" t="s">
        <v>50</v>
      </c>
      <c r="C450" s="2">
        <v>1967</v>
      </c>
      <c r="D450" s="2" t="s">
        <v>999</v>
      </c>
      <c r="F450" s="7">
        <v>1</v>
      </c>
      <c r="G450" s="7">
        <v>1</v>
      </c>
      <c r="H450" s="7">
        <v>1</v>
      </c>
      <c r="I450" s="7">
        <v>2</v>
      </c>
      <c r="J450" s="7">
        <v>2</v>
      </c>
      <c r="K450" s="7">
        <v>1</v>
      </c>
      <c r="L450" s="7">
        <v>1</v>
      </c>
      <c r="M450" s="7">
        <v>1</v>
      </c>
      <c r="N450" s="7" t="e">
        <f>6-#REF!</f>
        <v>#REF!</v>
      </c>
      <c r="O450" s="7">
        <v>1</v>
      </c>
      <c r="P450" s="7">
        <v>1</v>
      </c>
      <c r="Q450" s="7" t="e">
        <f>6-#REF!</f>
        <v>#REF!</v>
      </c>
      <c r="R450" s="7">
        <v>1</v>
      </c>
      <c r="S450" s="7">
        <v>2</v>
      </c>
      <c r="T450" s="7">
        <v>1</v>
      </c>
      <c r="U450" s="6">
        <v>0</v>
      </c>
      <c r="V450" s="29" t="e">
        <f t="shared" si="6"/>
        <v>#REF!</v>
      </c>
    </row>
    <row r="451" spans="1:22" x14ac:dyDescent="0.3">
      <c r="A451" s="3" t="s">
        <v>1000</v>
      </c>
      <c r="B451" s="4" t="s">
        <v>50</v>
      </c>
      <c r="C451" s="4">
        <v>2002</v>
      </c>
      <c r="D451" s="4" t="s">
        <v>1001</v>
      </c>
      <c r="F451" s="9">
        <v>1</v>
      </c>
      <c r="G451" s="9">
        <v>5</v>
      </c>
      <c r="H451" s="9">
        <v>2</v>
      </c>
      <c r="I451" s="9">
        <v>5</v>
      </c>
      <c r="J451" s="9">
        <v>4</v>
      </c>
      <c r="K451" s="9">
        <v>3</v>
      </c>
      <c r="L451" s="9">
        <v>4</v>
      </c>
      <c r="M451" s="9">
        <v>4</v>
      </c>
      <c r="N451" s="7" t="e">
        <f>6-#REF!</f>
        <v>#REF!</v>
      </c>
      <c r="O451" s="9">
        <v>4</v>
      </c>
      <c r="P451" s="9">
        <v>4</v>
      </c>
      <c r="Q451" s="7" t="e">
        <f>6-#REF!</f>
        <v>#REF!</v>
      </c>
      <c r="R451" s="9">
        <v>3</v>
      </c>
      <c r="S451" s="9">
        <v>4</v>
      </c>
      <c r="T451" s="9">
        <v>4</v>
      </c>
      <c r="U451" s="8">
        <v>1</v>
      </c>
      <c r="V451" s="29" t="e">
        <f t="shared" ref="V451:V456" si="7">SUM(H451:T451)</f>
        <v>#REF!</v>
      </c>
    </row>
    <row r="452" spans="1:22" x14ac:dyDescent="0.3">
      <c r="A452" s="1" t="s">
        <v>1002</v>
      </c>
      <c r="B452" s="2" t="s">
        <v>50</v>
      </c>
      <c r="C452" s="2">
        <v>1971</v>
      </c>
      <c r="D452" s="2" t="s">
        <v>1003</v>
      </c>
      <c r="F452" s="7">
        <v>2</v>
      </c>
      <c r="G452" s="7">
        <v>4</v>
      </c>
      <c r="H452" s="7">
        <v>5</v>
      </c>
      <c r="I452" s="7">
        <v>4</v>
      </c>
      <c r="J452" s="7">
        <v>5</v>
      </c>
      <c r="K452" s="7">
        <v>2</v>
      </c>
      <c r="L452" s="7">
        <v>3</v>
      </c>
      <c r="M452" s="7">
        <v>4</v>
      </c>
      <c r="N452" s="7" t="e">
        <f>6-#REF!</f>
        <v>#REF!</v>
      </c>
      <c r="O452" s="7">
        <v>5</v>
      </c>
      <c r="P452" s="7">
        <v>4</v>
      </c>
      <c r="Q452" s="7" t="e">
        <f>6-#REF!</f>
        <v>#REF!</v>
      </c>
      <c r="R452" s="7">
        <v>5</v>
      </c>
      <c r="S452" s="7">
        <v>5</v>
      </c>
      <c r="T452" s="7">
        <v>5</v>
      </c>
      <c r="U452" s="6">
        <v>0</v>
      </c>
      <c r="V452" s="29" t="e">
        <f t="shared" si="7"/>
        <v>#REF!</v>
      </c>
    </row>
    <row r="453" spans="1:22" x14ac:dyDescent="0.3">
      <c r="A453" s="3" t="s">
        <v>1004</v>
      </c>
      <c r="B453" s="4" t="s">
        <v>50</v>
      </c>
      <c r="C453" s="4">
        <v>1983</v>
      </c>
      <c r="D453" s="4" t="s">
        <v>1005</v>
      </c>
      <c r="E453" s="64"/>
      <c r="F453" s="9">
        <v>1</v>
      </c>
      <c r="G453" s="9">
        <v>2</v>
      </c>
      <c r="H453" s="9">
        <v>5</v>
      </c>
      <c r="I453" s="9">
        <v>5</v>
      </c>
      <c r="J453" s="9">
        <v>5</v>
      </c>
      <c r="K453" s="9">
        <v>2</v>
      </c>
      <c r="L453" s="9">
        <v>2</v>
      </c>
      <c r="M453" s="9">
        <v>5</v>
      </c>
      <c r="N453" s="7" t="e">
        <f>6-#REF!</f>
        <v>#REF!</v>
      </c>
      <c r="O453" s="9">
        <v>5</v>
      </c>
      <c r="P453" s="9">
        <v>4</v>
      </c>
      <c r="Q453" s="7" t="e">
        <f>6-#REF!</f>
        <v>#REF!</v>
      </c>
      <c r="R453" s="9">
        <v>2</v>
      </c>
      <c r="S453" s="9">
        <v>5</v>
      </c>
      <c r="T453" s="9">
        <v>2</v>
      </c>
      <c r="U453" s="8" t="s">
        <v>52</v>
      </c>
      <c r="V453" s="29" t="e">
        <f t="shared" si="7"/>
        <v>#REF!</v>
      </c>
    </row>
    <row r="454" spans="1:22" x14ac:dyDescent="0.3">
      <c r="A454" s="1" t="s">
        <v>1006</v>
      </c>
      <c r="B454" s="2" t="s">
        <v>50</v>
      </c>
      <c r="C454" s="2">
        <v>1990</v>
      </c>
      <c r="D454" s="2" t="s">
        <v>1007</v>
      </c>
      <c r="E454" s="64"/>
      <c r="F454" s="7">
        <v>2</v>
      </c>
      <c r="G454" s="7">
        <v>4</v>
      </c>
      <c r="H454" s="7">
        <v>4</v>
      </c>
      <c r="I454" s="7">
        <v>4</v>
      </c>
      <c r="J454" s="7">
        <v>4</v>
      </c>
      <c r="K454" s="7">
        <v>2</v>
      </c>
      <c r="L454" s="7">
        <v>2</v>
      </c>
      <c r="M454" s="7">
        <v>4</v>
      </c>
      <c r="N454" s="7" t="e">
        <f>6-#REF!</f>
        <v>#REF!</v>
      </c>
      <c r="O454" s="7">
        <v>4</v>
      </c>
      <c r="P454" s="7">
        <v>4</v>
      </c>
      <c r="Q454" s="7" t="e">
        <f>6-#REF!</f>
        <v>#REF!</v>
      </c>
      <c r="R454" s="7">
        <v>2</v>
      </c>
      <c r="S454" s="7">
        <v>4</v>
      </c>
      <c r="T454" s="7">
        <v>3</v>
      </c>
      <c r="U454" s="6" t="s">
        <v>52</v>
      </c>
      <c r="V454" s="29" t="e">
        <f t="shared" si="7"/>
        <v>#REF!</v>
      </c>
    </row>
    <row r="455" spans="1:22" x14ac:dyDescent="0.3">
      <c r="A455" s="1" t="s">
        <v>1010</v>
      </c>
      <c r="B455" s="2" t="s">
        <v>50</v>
      </c>
      <c r="C455" s="2">
        <v>2000</v>
      </c>
      <c r="D455" s="2" t="s">
        <v>1011</v>
      </c>
      <c r="E455" s="64"/>
      <c r="F455" s="7">
        <v>5</v>
      </c>
      <c r="G455" s="7">
        <v>5</v>
      </c>
      <c r="H455" s="7">
        <v>5</v>
      </c>
      <c r="I455" s="7">
        <v>5</v>
      </c>
      <c r="J455" s="7">
        <v>5</v>
      </c>
      <c r="K455" s="7">
        <v>5</v>
      </c>
      <c r="L455" s="7">
        <v>4</v>
      </c>
      <c r="M455" s="7">
        <v>3</v>
      </c>
      <c r="N455" s="7" t="e">
        <f>6-#REF!</f>
        <v>#REF!</v>
      </c>
      <c r="O455" s="7">
        <v>4</v>
      </c>
      <c r="P455" s="7">
        <v>5</v>
      </c>
      <c r="Q455" s="7" t="e">
        <f>6-#REF!</f>
        <v>#REF!</v>
      </c>
      <c r="R455" s="7">
        <v>5</v>
      </c>
      <c r="S455" s="7">
        <v>4</v>
      </c>
      <c r="T455" s="7">
        <v>3</v>
      </c>
      <c r="U455" s="6" t="s">
        <v>52</v>
      </c>
      <c r="V455" s="29" t="e">
        <f t="shared" si="7"/>
        <v>#REF!</v>
      </c>
    </row>
    <row r="456" spans="1:22" x14ac:dyDescent="0.3">
      <c r="A456" s="3" t="s">
        <v>1012</v>
      </c>
      <c r="B456" s="4" t="s">
        <v>50</v>
      </c>
      <c r="C456" s="4">
        <v>1969</v>
      </c>
      <c r="D456" s="4" t="s">
        <v>1013</v>
      </c>
      <c r="E456" s="64"/>
      <c r="F456" s="9">
        <v>2</v>
      </c>
      <c r="G456" s="9">
        <v>5</v>
      </c>
      <c r="H456" s="9">
        <v>5</v>
      </c>
      <c r="I456" s="9">
        <v>5</v>
      </c>
      <c r="J456" s="9">
        <v>5</v>
      </c>
      <c r="K456" s="9">
        <v>4</v>
      </c>
      <c r="L456" s="9">
        <v>5</v>
      </c>
      <c r="M456" s="9">
        <v>5</v>
      </c>
      <c r="N456" s="7" t="e">
        <f>6-#REF!</f>
        <v>#REF!</v>
      </c>
      <c r="O456" s="9">
        <v>4</v>
      </c>
      <c r="P456" s="9">
        <v>5</v>
      </c>
      <c r="Q456" s="7" t="e">
        <f>6-#REF!</f>
        <v>#REF!</v>
      </c>
      <c r="R456" s="9">
        <v>5</v>
      </c>
      <c r="S456" s="9">
        <v>5</v>
      </c>
      <c r="T456" s="9">
        <v>5</v>
      </c>
      <c r="U456" s="4" t="s">
        <v>52</v>
      </c>
      <c r="V456" s="29" t="e">
        <f t="shared" si="7"/>
        <v>#REF!</v>
      </c>
    </row>
    <row r="457" spans="1:22" x14ac:dyDescent="0.3">
      <c r="A457" s="3"/>
      <c r="B457" s="4"/>
      <c r="C457" s="4"/>
      <c r="D457" s="4"/>
      <c r="J457" s="4"/>
      <c r="U457" s="4"/>
    </row>
    <row r="458" spans="1:22" x14ac:dyDescent="0.3">
      <c r="A458" s="3"/>
      <c r="B458" s="4"/>
      <c r="C458" s="4"/>
      <c r="D458" s="4"/>
      <c r="F458" s="4"/>
      <c r="G458" s="4"/>
      <c r="J458" s="4"/>
      <c r="U458" s="4"/>
    </row>
    <row r="459" spans="1:22" x14ac:dyDescent="0.3">
      <c r="A459" s="3"/>
      <c r="B459" s="4"/>
      <c r="C459" s="4"/>
      <c r="D459" s="4"/>
      <c r="F459" s="4"/>
      <c r="G459" s="4"/>
      <c r="J459" s="4"/>
      <c r="U459" s="4"/>
    </row>
    <row r="460" spans="1:22" x14ac:dyDescent="0.3">
      <c r="A460" s="3"/>
      <c r="B460" s="4"/>
      <c r="C460" s="4"/>
      <c r="D460" s="4"/>
      <c r="F460" s="4"/>
      <c r="G460" s="4"/>
      <c r="J460" s="4"/>
      <c r="U460" s="4"/>
    </row>
    <row r="461" spans="1:22" x14ac:dyDescent="0.3">
      <c r="A461" s="3"/>
      <c r="B461" s="4"/>
      <c r="C461" s="4"/>
      <c r="D461" s="4"/>
      <c r="F461" s="4"/>
      <c r="G461" s="4"/>
      <c r="J461" s="4"/>
      <c r="U461" s="4"/>
    </row>
    <row r="462" spans="1:22" x14ac:dyDescent="0.3">
      <c r="A462" s="3"/>
      <c r="B462" s="4"/>
      <c r="C462" s="4"/>
      <c r="D462" s="4"/>
      <c r="F462" s="4"/>
      <c r="G462" s="4"/>
      <c r="J462" s="4"/>
      <c r="U462" s="4"/>
    </row>
    <row r="463" spans="1:22" x14ac:dyDescent="0.3">
      <c r="A463" s="3"/>
      <c r="B463" s="4"/>
      <c r="C463" s="4"/>
      <c r="D463" s="4"/>
      <c r="F463" s="4"/>
      <c r="G463" s="4"/>
      <c r="J463" s="4"/>
      <c r="U463" s="4"/>
    </row>
    <row r="464" spans="1:22" x14ac:dyDescent="0.3">
      <c r="A464" s="3"/>
      <c r="B464" s="4"/>
      <c r="C464" s="4"/>
      <c r="D464" s="4"/>
      <c r="F464" s="4"/>
      <c r="G464" s="4"/>
      <c r="J464" s="4"/>
      <c r="U464" s="4"/>
    </row>
    <row r="465" spans="1:21" x14ac:dyDescent="0.3">
      <c r="A465" s="3"/>
      <c r="B465" s="4"/>
      <c r="C465" s="4"/>
      <c r="D465" s="4"/>
      <c r="F465" s="4"/>
      <c r="G465" s="4"/>
      <c r="J465" s="4"/>
      <c r="U465" s="4"/>
    </row>
    <row r="466" spans="1:21" x14ac:dyDescent="0.3">
      <c r="A466" s="3"/>
      <c r="B466" s="4"/>
      <c r="C466" s="4"/>
      <c r="D466" s="4"/>
      <c r="F466" s="4"/>
      <c r="G466" s="4"/>
      <c r="J466" s="4"/>
      <c r="U466" s="4"/>
    </row>
    <row r="467" spans="1:21" x14ac:dyDescent="0.3">
      <c r="A467" s="3"/>
      <c r="B467" s="4"/>
      <c r="C467" s="4"/>
      <c r="D467" s="4"/>
      <c r="F467" s="4"/>
      <c r="G467" s="4"/>
      <c r="J467" s="4"/>
      <c r="U467" s="4"/>
    </row>
    <row r="468" spans="1:21" x14ac:dyDescent="0.3">
      <c r="A468" s="3"/>
      <c r="B468" s="4"/>
      <c r="C468" s="4"/>
      <c r="D468" s="4"/>
      <c r="F468" s="4"/>
      <c r="G468" s="4"/>
      <c r="J468" s="4"/>
      <c r="U468" s="4"/>
    </row>
    <row r="469" spans="1:21" x14ac:dyDescent="0.3">
      <c r="A469" s="3"/>
      <c r="B469" s="4"/>
      <c r="C469" s="4"/>
      <c r="D469" s="4"/>
      <c r="F469" s="4"/>
      <c r="G469" s="4"/>
      <c r="J469" s="4"/>
      <c r="U469" s="4"/>
    </row>
    <row r="470" spans="1:21" x14ac:dyDescent="0.3">
      <c r="A470" s="3"/>
      <c r="B470" s="4"/>
      <c r="C470" s="4"/>
      <c r="D470" s="4"/>
      <c r="F470" s="4"/>
      <c r="G470" s="4"/>
      <c r="J470" s="4"/>
      <c r="U470" s="4"/>
    </row>
    <row r="471" spans="1:21" x14ac:dyDescent="0.3">
      <c r="A471" s="3"/>
      <c r="B471" s="4"/>
      <c r="C471" s="4"/>
      <c r="D471" s="4"/>
      <c r="F471" s="4"/>
      <c r="G471" s="4"/>
      <c r="J471" s="4"/>
      <c r="U471" s="4"/>
    </row>
    <row r="472" spans="1:21" x14ac:dyDescent="0.3">
      <c r="A472" s="3"/>
      <c r="B472" s="4"/>
      <c r="C472" s="4"/>
      <c r="D472" s="4"/>
      <c r="F472" s="4"/>
      <c r="G472" s="4"/>
      <c r="J472" s="4"/>
      <c r="U472" s="4"/>
    </row>
    <row r="473" spans="1:21" x14ac:dyDescent="0.3">
      <c r="A473" s="3"/>
      <c r="B473" s="4"/>
      <c r="C473" s="4"/>
      <c r="D473" s="4"/>
      <c r="F473" s="4"/>
      <c r="G473" s="4"/>
      <c r="J473" s="4"/>
      <c r="U473" s="4"/>
    </row>
    <row r="474" spans="1:21" x14ac:dyDescent="0.3">
      <c r="A474" s="3"/>
      <c r="B474" s="4"/>
      <c r="C474" s="4"/>
      <c r="D474" s="4"/>
      <c r="F474" s="4"/>
      <c r="G474" s="4"/>
      <c r="J474" s="4"/>
      <c r="U474" s="4"/>
    </row>
    <row r="475" spans="1:21" x14ac:dyDescent="0.3">
      <c r="A475" s="3"/>
      <c r="B475" s="4"/>
      <c r="C475" s="4"/>
      <c r="D475" s="4"/>
      <c r="F475" s="4"/>
      <c r="G475" s="4"/>
      <c r="J475" s="4"/>
      <c r="U475" s="4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2AC3F-3BDE-4A68-A19E-BAD32216C963}">
  <dimension ref="A1:AM53"/>
  <sheetViews>
    <sheetView zoomScale="40" zoomScaleNormal="40" workbookViewId="0">
      <selection activeCell="BP2" sqref="BP2"/>
    </sheetView>
  </sheetViews>
  <sheetFormatPr defaultRowHeight="14.4" x14ac:dyDescent="0.3"/>
  <cols>
    <col min="7" max="7" width="16" customWidth="1"/>
    <col min="8" max="25" width="8.77734375" customWidth="1"/>
    <col min="26" max="26" width="2.77734375" customWidth="1"/>
    <col min="27" max="27" width="4.33203125" customWidth="1"/>
    <col min="28" max="28" width="6.33203125" customWidth="1"/>
    <col min="29" max="29" width="7.21875" customWidth="1"/>
    <col min="30" max="30" width="6.6640625" customWidth="1"/>
    <col min="31" max="31" width="10.44140625" customWidth="1"/>
    <col min="32" max="32" width="8" customWidth="1"/>
    <col min="33" max="33" width="10.44140625" customWidth="1"/>
    <col min="34" max="35" width="10" customWidth="1"/>
    <col min="36" max="36" width="10.44140625" customWidth="1"/>
    <col min="37" max="37" width="1.21875" customWidth="1"/>
    <col min="38" max="38" width="1.88671875" customWidth="1"/>
    <col min="55" max="55" width="8.77734375" customWidth="1"/>
    <col min="56" max="56" width="7.77734375" customWidth="1"/>
    <col min="64" max="64" width="8.77734375" customWidth="1"/>
    <col min="66" max="66" width="6.88671875" bestFit="1" customWidth="1"/>
    <col min="67" max="67" width="6.88671875" customWidth="1"/>
    <col min="68" max="68" width="8.77734375" customWidth="1"/>
  </cols>
  <sheetData>
    <row r="1" spans="1:39" x14ac:dyDescent="0.3">
      <c r="A1" s="3" t="s">
        <v>30</v>
      </c>
      <c r="B1" s="4" t="s">
        <v>31</v>
      </c>
      <c r="C1" s="4" t="s">
        <v>32</v>
      </c>
      <c r="D1" s="4" t="s">
        <v>1014</v>
      </c>
      <c r="E1" s="4" t="s">
        <v>1015</v>
      </c>
      <c r="F1" s="4" t="s">
        <v>1016</v>
      </c>
      <c r="G1" s="4" t="s">
        <v>1017</v>
      </c>
      <c r="H1" s="26" t="s">
        <v>1045</v>
      </c>
      <c r="J1" s="4" t="s">
        <v>1018</v>
      </c>
      <c r="K1" s="4" t="s">
        <v>1019</v>
      </c>
      <c r="L1" s="4" t="s">
        <v>1020</v>
      </c>
      <c r="M1" s="4" t="s">
        <v>1021</v>
      </c>
      <c r="N1" s="4" t="s">
        <v>1022</v>
      </c>
      <c r="O1" s="4" t="s">
        <v>1023</v>
      </c>
      <c r="P1" s="4" t="s">
        <v>1024</v>
      </c>
      <c r="Q1" s="23" t="s">
        <v>1025</v>
      </c>
      <c r="R1" s="4" t="s">
        <v>1026</v>
      </c>
      <c r="S1" s="4" t="s">
        <v>1027</v>
      </c>
      <c r="T1" s="23" t="s">
        <v>1028</v>
      </c>
      <c r="U1" s="4" t="s">
        <v>1029</v>
      </c>
      <c r="V1" s="4" t="s">
        <v>1030</v>
      </c>
      <c r="W1" s="4" t="s">
        <v>1031</v>
      </c>
      <c r="X1" s="4" t="s">
        <v>1032</v>
      </c>
      <c r="Y1" s="4" t="s">
        <v>1033</v>
      </c>
      <c r="Z1" s="4" t="s">
        <v>1034</v>
      </c>
      <c r="AA1" s="4" t="s">
        <v>1035</v>
      </c>
      <c r="AB1" s="4" t="s">
        <v>1036</v>
      </c>
      <c r="AC1" s="4" t="s">
        <v>1037</v>
      </c>
      <c r="AD1" s="4" t="s">
        <v>1038</v>
      </c>
      <c r="AE1" s="23" t="s">
        <v>1039</v>
      </c>
      <c r="AF1" s="4" t="s">
        <v>1040</v>
      </c>
      <c r="AG1" s="4" t="s">
        <v>1041</v>
      </c>
      <c r="AH1" s="23" t="s">
        <v>1042</v>
      </c>
      <c r="AI1" s="4" t="s">
        <v>1043</v>
      </c>
      <c r="AJ1" s="4" t="s">
        <v>1044</v>
      </c>
      <c r="AK1" s="4" t="s">
        <v>1045</v>
      </c>
      <c r="AL1" s="28" t="s">
        <v>1092</v>
      </c>
      <c r="AM1" s="28" t="s">
        <v>1093</v>
      </c>
    </row>
    <row r="2" spans="1:39" x14ac:dyDescent="0.3">
      <c r="A2" s="1" t="s">
        <v>61</v>
      </c>
      <c r="B2" s="2" t="s">
        <v>50</v>
      </c>
      <c r="C2" s="2">
        <v>2000</v>
      </c>
      <c r="D2" s="2" t="s">
        <v>62</v>
      </c>
      <c r="E2" s="2" t="s">
        <v>1046</v>
      </c>
      <c r="F2" s="6">
        <v>3</v>
      </c>
      <c r="G2" s="6">
        <v>3</v>
      </c>
      <c r="H2" s="25">
        <v>2</v>
      </c>
      <c r="J2" s="2">
        <v>5</v>
      </c>
      <c r="K2" s="2">
        <v>4</v>
      </c>
      <c r="L2" s="2">
        <v>5</v>
      </c>
      <c r="M2" s="2">
        <v>5</v>
      </c>
      <c r="N2" s="2">
        <v>2</v>
      </c>
      <c r="O2" s="2">
        <v>4</v>
      </c>
      <c r="P2" s="2">
        <v>5</v>
      </c>
      <c r="Q2" s="2" t="e">
        <f>6-#REF!</f>
        <v>#REF!</v>
      </c>
      <c r="R2" s="2">
        <v>5</v>
      </c>
      <c r="S2" s="2">
        <v>2</v>
      </c>
      <c r="T2" s="2" t="e">
        <f>6-#REF!</f>
        <v>#REF!</v>
      </c>
      <c r="U2" s="2">
        <v>2</v>
      </c>
      <c r="V2" s="2">
        <v>4</v>
      </c>
      <c r="W2" s="2">
        <v>2</v>
      </c>
      <c r="X2" s="2">
        <v>4</v>
      </c>
      <c r="Y2" s="2">
        <v>4</v>
      </c>
      <c r="Z2" s="2">
        <v>5</v>
      </c>
      <c r="AA2" s="4">
        <v>5</v>
      </c>
      <c r="AB2" s="2">
        <v>2</v>
      </c>
      <c r="AC2" s="2">
        <v>4</v>
      </c>
      <c r="AD2" s="2">
        <v>4</v>
      </c>
      <c r="AE2" s="2" t="e">
        <f>6-#REF!</f>
        <v>#REF!</v>
      </c>
      <c r="AF2" s="2">
        <v>5</v>
      </c>
      <c r="AG2" s="2">
        <v>4</v>
      </c>
      <c r="AH2" s="2" t="e">
        <f>6-#REF!</f>
        <v>#REF!</v>
      </c>
      <c r="AI2" s="2">
        <v>2</v>
      </c>
      <c r="AJ2" s="2">
        <v>2</v>
      </c>
      <c r="AK2" s="2">
        <v>2</v>
      </c>
      <c r="AL2" s="30" t="e">
        <f>SUM(J2:W2)</f>
        <v>#REF!</v>
      </c>
      <c r="AM2" s="29" t="e">
        <f>SUM(X2:AK2)</f>
        <v>#REF!</v>
      </c>
    </row>
    <row r="3" spans="1:39" x14ac:dyDescent="0.3">
      <c r="A3" s="3" t="s">
        <v>66</v>
      </c>
      <c r="B3" s="4" t="s">
        <v>50</v>
      </c>
      <c r="C3" s="4">
        <v>2000</v>
      </c>
      <c r="D3" s="4" t="s">
        <v>67</v>
      </c>
      <c r="E3" s="4" t="s">
        <v>1047</v>
      </c>
      <c r="F3" s="8">
        <v>3</v>
      </c>
      <c r="G3" s="8">
        <v>3</v>
      </c>
      <c r="H3" s="26">
        <v>4</v>
      </c>
      <c r="J3" s="4">
        <v>5</v>
      </c>
      <c r="K3" s="4">
        <v>4</v>
      </c>
      <c r="L3" s="4">
        <v>5</v>
      </c>
      <c r="M3" s="4">
        <v>5</v>
      </c>
      <c r="N3" s="4">
        <v>4</v>
      </c>
      <c r="O3" s="4">
        <v>5</v>
      </c>
      <c r="P3" s="4">
        <v>4</v>
      </c>
      <c r="Q3" s="2" t="e">
        <f>6-#REF!</f>
        <v>#REF!</v>
      </c>
      <c r="R3" s="4">
        <v>5</v>
      </c>
      <c r="S3" s="4">
        <v>5</v>
      </c>
      <c r="T3" s="2" t="e">
        <f>6-#REF!</f>
        <v>#REF!</v>
      </c>
      <c r="U3" s="4">
        <v>4</v>
      </c>
      <c r="V3" s="4">
        <v>4</v>
      </c>
      <c r="W3" s="4">
        <v>4</v>
      </c>
      <c r="X3" s="4">
        <v>5</v>
      </c>
      <c r="Y3" s="4">
        <v>4</v>
      </c>
      <c r="Z3" s="4">
        <v>5</v>
      </c>
      <c r="AA3" s="4">
        <v>5</v>
      </c>
      <c r="AB3" s="4">
        <v>4</v>
      </c>
      <c r="AC3" s="4">
        <v>5</v>
      </c>
      <c r="AD3" s="4">
        <v>4</v>
      </c>
      <c r="AE3" s="2" t="e">
        <f>6-#REF!</f>
        <v>#REF!</v>
      </c>
      <c r="AF3" s="4">
        <v>5</v>
      </c>
      <c r="AG3" s="4">
        <v>5</v>
      </c>
      <c r="AH3" s="2" t="e">
        <f>6-#REF!</f>
        <v>#REF!</v>
      </c>
      <c r="AI3" s="4">
        <v>5</v>
      </c>
      <c r="AJ3" s="4">
        <v>5</v>
      </c>
      <c r="AK3" s="4">
        <v>4</v>
      </c>
      <c r="AL3" s="30" t="e">
        <f t="shared" ref="AL3:AL44" si="0">SUM(J3:W3)</f>
        <v>#REF!</v>
      </c>
      <c r="AM3" s="29" t="e">
        <f t="shared" ref="AM3:AM44" si="1">SUM(X3:AK3)</f>
        <v>#REF!</v>
      </c>
    </row>
    <row r="4" spans="1:39" x14ac:dyDescent="0.3">
      <c r="A4" s="1" t="s">
        <v>73</v>
      </c>
      <c r="B4" s="2" t="s">
        <v>50</v>
      </c>
      <c r="C4" s="2">
        <v>1975</v>
      </c>
      <c r="D4" s="2" t="s">
        <v>74</v>
      </c>
      <c r="E4" s="2" t="s">
        <v>1048</v>
      </c>
      <c r="F4" s="6" t="s">
        <v>52</v>
      </c>
      <c r="G4" s="6">
        <v>3</v>
      </c>
      <c r="H4" s="25">
        <v>2</v>
      </c>
      <c r="J4" s="2">
        <v>5</v>
      </c>
      <c r="K4" s="2">
        <v>2</v>
      </c>
      <c r="L4" s="2">
        <v>5</v>
      </c>
      <c r="M4" s="2">
        <v>5</v>
      </c>
      <c r="N4" s="2">
        <v>2</v>
      </c>
      <c r="O4" s="2">
        <v>2</v>
      </c>
      <c r="P4" s="2">
        <v>4</v>
      </c>
      <c r="Q4" s="2" t="e">
        <f>6-#REF!</f>
        <v>#REF!</v>
      </c>
      <c r="R4" s="2">
        <v>4</v>
      </c>
      <c r="S4" s="2">
        <v>2</v>
      </c>
      <c r="T4" s="2" t="e">
        <f>6-#REF!</f>
        <v>#REF!</v>
      </c>
      <c r="U4" s="2">
        <v>3</v>
      </c>
      <c r="V4" s="2">
        <v>4</v>
      </c>
      <c r="W4" s="2">
        <v>2</v>
      </c>
      <c r="X4" s="2">
        <v>4</v>
      </c>
      <c r="Y4" s="2">
        <v>2</v>
      </c>
      <c r="Z4" s="2">
        <v>4</v>
      </c>
      <c r="AA4" s="4">
        <v>4</v>
      </c>
      <c r="AB4" s="2">
        <v>2</v>
      </c>
      <c r="AC4" s="2">
        <v>4</v>
      </c>
      <c r="AD4" s="2">
        <v>4</v>
      </c>
      <c r="AE4" s="2" t="e">
        <f>6-#REF!</f>
        <v>#REF!</v>
      </c>
      <c r="AF4" s="2">
        <v>4</v>
      </c>
      <c r="AG4" s="2">
        <v>2</v>
      </c>
      <c r="AH4" s="2" t="e">
        <f>6-#REF!</f>
        <v>#REF!</v>
      </c>
      <c r="AI4" s="2">
        <v>2</v>
      </c>
      <c r="AJ4" s="2">
        <v>2</v>
      </c>
      <c r="AK4" s="2">
        <v>2</v>
      </c>
      <c r="AL4" s="30" t="e">
        <f t="shared" si="0"/>
        <v>#REF!</v>
      </c>
      <c r="AM4" s="29" t="e">
        <f t="shared" si="1"/>
        <v>#REF!</v>
      </c>
    </row>
    <row r="5" spans="1:39" x14ac:dyDescent="0.3">
      <c r="A5" s="3" t="s">
        <v>83</v>
      </c>
      <c r="B5" s="4" t="s">
        <v>50</v>
      </c>
      <c r="C5" s="4">
        <v>2000</v>
      </c>
      <c r="D5" s="4" t="s">
        <v>84</v>
      </c>
      <c r="E5" s="4" t="s">
        <v>1049</v>
      </c>
      <c r="F5" s="8">
        <v>1</v>
      </c>
      <c r="G5" s="8">
        <v>1</v>
      </c>
      <c r="H5" s="26">
        <v>4</v>
      </c>
      <c r="J5" s="4">
        <v>3</v>
      </c>
      <c r="K5" s="4">
        <v>4</v>
      </c>
      <c r="L5" s="4">
        <v>4</v>
      </c>
      <c r="M5" s="4">
        <v>4</v>
      </c>
      <c r="N5" s="4">
        <v>4</v>
      </c>
      <c r="O5" s="4">
        <v>2</v>
      </c>
      <c r="P5" s="4">
        <v>2</v>
      </c>
      <c r="Q5" s="2" t="e">
        <f>6-#REF!</f>
        <v>#REF!</v>
      </c>
      <c r="R5" s="4">
        <v>4</v>
      </c>
      <c r="S5" s="4">
        <v>4</v>
      </c>
      <c r="T5" s="2" t="e">
        <f>6-#REF!</f>
        <v>#REF!</v>
      </c>
      <c r="U5" s="4">
        <v>3</v>
      </c>
      <c r="V5" s="4">
        <v>4</v>
      </c>
      <c r="W5" s="4">
        <v>4</v>
      </c>
      <c r="X5" s="4">
        <v>3</v>
      </c>
      <c r="Y5" s="4">
        <v>4</v>
      </c>
      <c r="Z5" s="4">
        <v>4</v>
      </c>
      <c r="AA5" s="4">
        <v>4</v>
      </c>
      <c r="AB5" s="4">
        <v>2</v>
      </c>
      <c r="AC5" s="4">
        <v>3</v>
      </c>
      <c r="AD5" s="4">
        <v>3</v>
      </c>
      <c r="AE5" s="2" t="e">
        <f>6-#REF!</f>
        <v>#REF!</v>
      </c>
      <c r="AF5" s="4">
        <v>4</v>
      </c>
      <c r="AG5" s="4">
        <v>4</v>
      </c>
      <c r="AH5" s="2" t="e">
        <f>6-#REF!</f>
        <v>#REF!</v>
      </c>
      <c r="AI5" s="4">
        <v>4</v>
      </c>
      <c r="AJ5" s="4">
        <v>4</v>
      </c>
      <c r="AK5" s="4">
        <v>4</v>
      </c>
      <c r="AL5" s="30" t="e">
        <f t="shared" si="0"/>
        <v>#REF!</v>
      </c>
      <c r="AM5" s="29" t="e">
        <f t="shared" si="1"/>
        <v>#REF!</v>
      </c>
    </row>
    <row r="6" spans="1:39" x14ac:dyDescent="0.3">
      <c r="A6" s="1" t="s">
        <v>107</v>
      </c>
      <c r="B6" s="2" t="s">
        <v>50</v>
      </c>
      <c r="C6" s="2">
        <v>1999</v>
      </c>
      <c r="D6" s="2" t="s">
        <v>108</v>
      </c>
      <c r="E6" s="2" t="s">
        <v>1050</v>
      </c>
      <c r="F6" s="6" t="s">
        <v>52</v>
      </c>
      <c r="G6" s="6" t="s">
        <v>52</v>
      </c>
      <c r="H6" s="25">
        <v>4</v>
      </c>
      <c r="J6" s="2">
        <v>4</v>
      </c>
      <c r="K6" s="2">
        <v>5</v>
      </c>
      <c r="L6" s="2">
        <v>5</v>
      </c>
      <c r="M6" s="2">
        <v>4</v>
      </c>
      <c r="N6" s="2">
        <v>4</v>
      </c>
      <c r="O6" s="2">
        <v>4</v>
      </c>
      <c r="P6" s="2">
        <v>5</v>
      </c>
      <c r="Q6" s="2" t="e">
        <f>6-#REF!</f>
        <v>#REF!</v>
      </c>
      <c r="R6" s="2">
        <v>4</v>
      </c>
      <c r="S6" s="2">
        <v>5</v>
      </c>
      <c r="T6" s="2" t="e">
        <f>6-#REF!</f>
        <v>#REF!</v>
      </c>
      <c r="U6" s="2">
        <v>4</v>
      </c>
      <c r="V6" s="2">
        <v>5</v>
      </c>
      <c r="W6" s="2">
        <v>4</v>
      </c>
      <c r="X6" s="2">
        <v>4</v>
      </c>
      <c r="Y6" s="2">
        <v>4</v>
      </c>
      <c r="Z6" s="2">
        <v>4</v>
      </c>
      <c r="AA6" s="4">
        <v>4</v>
      </c>
      <c r="AB6" s="2">
        <v>4</v>
      </c>
      <c r="AC6" s="2">
        <v>4</v>
      </c>
      <c r="AD6" s="2">
        <v>4</v>
      </c>
      <c r="AE6" s="2" t="e">
        <f>6-#REF!</f>
        <v>#REF!</v>
      </c>
      <c r="AF6" s="2">
        <v>4</v>
      </c>
      <c r="AG6" s="2">
        <v>4</v>
      </c>
      <c r="AH6" s="2" t="e">
        <f>6-#REF!</f>
        <v>#REF!</v>
      </c>
      <c r="AI6" s="2">
        <v>4</v>
      </c>
      <c r="AJ6" s="2">
        <v>4</v>
      </c>
      <c r="AK6" s="2">
        <v>4</v>
      </c>
      <c r="AL6" s="30" t="e">
        <f t="shared" si="0"/>
        <v>#REF!</v>
      </c>
      <c r="AM6" s="29" t="e">
        <f t="shared" si="1"/>
        <v>#REF!</v>
      </c>
    </row>
    <row r="7" spans="1:39" x14ac:dyDescent="0.3">
      <c r="A7" s="3" t="s">
        <v>109</v>
      </c>
      <c r="B7" s="4" t="s">
        <v>50</v>
      </c>
      <c r="C7" s="4">
        <v>2000</v>
      </c>
      <c r="D7" s="4" t="s">
        <v>110</v>
      </c>
      <c r="E7" s="4" t="s">
        <v>1051</v>
      </c>
      <c r="F7" s="8">
        <v>1</v>
      </c>
      <c r="G7" s="8">
        <v>2</v>
      </c>
      <c r="H7" s="26">
        <v>1</v>
      </c>
      <c r="J7" s="4">
        <v>4</v>
      </c>
      <c r="K7" s="4">
        <v>1</v>
      </c>
      <c r="L7" s="4">
        <v>4</v>
      </c>
      <c r="M7" s="4">
        <v>4</v>
      </c>
      <c r="N7" s="4">
        <v>2</v>
      </c>
      <c r="O7" s="4">
        <v>4</v>
      </c>
      <c r="P7" s="4">
        <v>4</v>
      </c>
      <c r="Q7" s="2" t="e">
        <f>6-#REF!</f>
        <v>#REF!</v>
      </c>
      <c r="R7" s="4">
        <v>2</v>
      </c>
      <c r="S7" s="4">
        <v>4</v>
      </c>
      <c r="T7" s="2" t="e">
        <f>6-#REF!</f>
        <v>#REF!</v>
      </c>
      <c r="U7" s="4">
        <v>2</v>
      </c>
      <c r="V7" s="4">
        <v>1</v>
      </c>
      <c r="W7" s="4">
        <v>2</v>
      </c>
      <c r="X7" s="4">
        <v>4</v>
      </c>
      <c r="Y7" s="4">
        <v>1</v>
      </c>
      <c r="Z7" s="4">
        <v>4</v>
      </c>
      <c r="AA7" s="4">
        <v>5</v>
      </c>
      <c r="AB7" s="4">
        <v>2</v>
      </c>
      <c r="AC7" s="4">
        <v>2</v>
      </c>
      <c r="AD7" s="4">
        <v>2</v>
      </c>
      <c r="AE7" s="2" t="e">
        <f>6-#REF!</f>
        <v>#REF!</v>
      </c>
      <c r="AF7" s="4">
        <v>2</v>
      </c>
      <c r="AG7" s="4">
        <v>3</v>
      </c>
      <c r="AH7" s="2" t="e">
        <f>6-#REF!</f>
        <v>#REF!</v>
      </c>
      <c r="AI7" s="4">
        <v>1</v>
      </c>
      <c r="AJ7" s="4">
        <v>1</v>
      </c>
      <c r="AK7" s="4">
        <v>1</v>
      </c>
      <c r="AL7" s="30" t="e">
        <f t="shared" si="0"/>
        <v>#REF!</v>
      </c>
      <c r="AM7" s="29" t="e">
        <f t="shared" si="1"/>
        <v>#REF!</v>
      </c>
    </row>
    <row r="8" spans="1:39" x14ac:dyDescent="0.3">
      <c r="A8" s="1" t="s">
        <v>120</v>
      </c>
      <c r="B8" s="2" t="s">
        <v>50</v>
      </c>
      <c r="C8" s="2">
        <v>1968</v>
      </c>
      <c r="D8" s="2" t="s">
        <v>121</v>
      </c>
      <c r="E8" s="2" t="s">
        <v>1052</v>
      </c>
      <c r="F8" s="6">
        <v>3</v>
      </c>
      <c r="G8" s="6">
        <v>3</v>
      </c>
      <c r="H8" s="25">
        <v>4</v>
      </c>
      <c r="J8" s="2">
        <v>5</v>
      </c>
      <c r="K8" s="2">
        <v>5</v>
      </c>
      <c r="L8" s="2">
        <v>5</v>
      </c>
      <c r="M8" s="2">
        <v>5</v>
      </c>
      <c r="N8" s="2">
        <v>2</v>
      </c>
      <c r="O8" s="2">
        <v>4</v>
      </c>
      <c r="P8" s="2">
        <v>5</v>
      </c>
      <c r="Q8" s="2" t="e">
        <f>6-#REF!</f>
        <v>#REF!</v>
      </c>
      <c r="R8" s="2">
        <v>5</v>
      </c>
      <c r="S8" s="2">
        <v>5</v>
      </c>
      <c r="T8" s="2" t="e">
        <f>6-#REF!</f>
        <v>#REF!</v>
      </c>
      <c r="U8" s="2">
        <v>5</v>
      </c>
      <c r="V8" s="2">
        <v>5</v>
      </c>
      <c r="W8" s="2">
        <v>5</v>
      </c>
      <c r="X8" s="2">
        <v>5</v>
      </c>
      <c r="Y8" s="2">
        <v>4</v>
      </c>
      <c r="Z8" s="2">
        <v>5</v>
      </c>
      <c r="AA8" s="4">
        <v>5</v>
      </c>
      <c r="AB8" s="2">
        <v>2</v>
      </c>
      <c r="AC8" s="2">
        <v>4</v>
      </c>
      <c r="AD8" s="2">
        <v>5</v>
      </c>
      <c r="AE8" s="2" t="e">
        <f>6-#REF!</f>
        <v>#REF!</v>
      </c>
      <c r="AF8" s="2">
        <v>5</v>
      </c>
      <c r="AG8" s="2">
        <v>5</v>
      </c>
      <c r="AH8" s="2" t="e">
        <f>6-#REF!</f>
        <v>#REF!</v>
      </c>
      <c r="AI8" s="2">
        <v>5</v>
      </c>
      <c r="AJ8" s="2">
        <v>5</v>
      </c>
      <c r="AK8" s="2">
        <v>4</v>
      </c>
      <c r="AL8" s="30" t="e">
        <f t="shared" si="0"/>
        <v>#REF!</v>
      </c>
      <c r="AM8" s="29" t="e">
        <f t="shared" si="1"/>
        <v>#REF!</v>
      </c>
    </row>
    <row r="9" spans="1:39" x14ac:dyDescent="0.3">
      <c r="A9" s="3" t="s">
        <v>130</v>
      </c>
      <c r="B9" s="4" t="s">
        <v>50</v>
      </c>
      <c r="C9" s="4">
        <v>1978</v>
      </c>
      <c r="D9" s="4" t="s">
        <v>131</v>
      </c>
      <c r="E9" s="4" t="s">
        <v>1053</v>
      </c>
      <c r="F9" s="8">
        <v>2</v>
      </c>
      <c r="G9" s="8" t="s">
        <v>52</v>
      </c>
      <c r="H9" s="26">
        <v>2</v>
      </c>
      <c r="J9" s="4">
        <v>4</v>
      </c>
      <c r="K9" s="4">
        <v>2</v>
      </c>
      <c r="L9" s="4">
        <v>4</v>
      </c>
      <c r="M9" s="4">
        <v>5</v>
      </c>
      <c r="N9" s="4">
        <v>3</v>
      </c>
      <c r="O9" s="4">
        <v>4</v>
      </c>
      <c r="P9" s="4">
        <v>4</v>
      </c>
      <c r="Q9" s="2" t="e">
        <f>6-#REF!</f>
        <v>#REF!</v>
      </c>
      <c r="R9" s="4">
        <v>4</v>
      </c>
      <c r="S9" s="4">
        <v>4</v>
      </c>
      <c r="T9" s="2" t="e">
        <f>6-#REF!</f>
        <v>#REF!</v>
      </c>
      <c r="U9" s="4">
        <v>3</v>
      </c>
      <c r="V9" s="4">
        <v>4</v>
      </c>
      <c r="W9" s="4">
        <v>3</v>
      </c>
      <c r="X9" s="4">
        <v>4</v>
      </c>
      <c r="Y9" s="4">
        <v>3</v>
      </c>
      <c r="Z9" s="4">
        <v>5</v>
      </c>
      <c r="AA9" s="4">
        <v>4</v>
      </c>
      <c r="AB9" s="4">
        <v>2</v>
      </c>
      <c r="AC9" s="4">
        <v>2</v>
      </c>
      <c r="AD9" s="4">
        <v>3</v>
      </c>
      <c r="AE9" s="2" t="e">
        <f>6-#REF!</f>
        <v>#REF!</v>
      </c>
      <c r="AF9" s="4">
        <v>4</v>
      </c>
      <c r="AG9" s="4">
        <v>3</v>
      </c>
      <c r="AH9" s="2" t="e">
        <f>6-#REF!</f>
        <v>#REF!</v>
      </c>
      <c r="AI9" s="4">
        <v>2</v>
      </c>
      <c r="AJ9" s="4">
        <v>2</v>
      </c>
      <c r="AK9" s="4">
        <v>2</v>
      </c>
      <c r="AL9" s="30" t="e">
        <f t="shared" si="0"/>
        <v>#REF!</v>
      </c>
      <c r="AM9" s="29" t="e">
        <f t="shared" si="1"/>
        <v>#REF!</v>
      </c>
    </row>
    <row r="10" spans="1:39" x14ac:dyDescent="0.3">
      <c r="A10" s="1" t="s">
        <v>138</v>
      </c>
      <c r="B10" s="2" t="s">
        <v>50</v>
      </c>
      <c r="C10" s="2">
        <v>2000</v>
      </c>
      <c r="D10" s="2" t="s">
        <v>139</v>
      </c>
      <c r="E10" s="2" t="s">
        <v>1054</v>
      </c>
      <c r="F10" s="6">
        <v>1</v>
      </c>
      <c r="G10" s="6">
        <v>2</v>
      </c>
      <c r="H10" s="25">
        <v>4</v>
      </c>
      <c r="J10" s="2">
        <v>4</v>
      </c>
      <c r="K10" s="2">
        <v>2</v>
      </c>
      <c r="L10" s="2">
        <v>5</v>
      </c>
      <c r="M10" s="2">
        <v>5</v>
      </c>
      <c r="N10" s="2">
        <v>2</v>
      </c>
      <c r="O10" s="2">
        <v>3</v>
      </c>
      <c r="P10" s="2">
        <v>5</v>
      </c>
      <c r="Q10" s="2" t="e">
        <f>6-#REF!</f>
        <v>#REF!</v>
      </c>
      <c r="R10" s="2">
        <v>5</v>
      </c>
      <c r="S10" s="2">
        <v>4</v>
      </c>
      <c r="T10" s="2" t="e">
        <f>6-#REF!</f>
        <v>#REF!</v>
      </c>
      <c r="U10" s="2">
        <v>4</v>
      </c>
      <c r="V10" s="2">
        <v>2</v>
      </c>
      <c r="W10" s="2">
        <v>4</v>
      </c>
      <c r="X10" s="2">
        <v>4</v>
      </c>
      <c r="Y10" s="2">
        <v>4</v>
      </c>
      <c r="Z10" s="2">
        <v>5</v>
      </c>
      <c r="AA10" s="4">
        <v>5</v>
      </c>
      <c r="AB10" s="2">
        <v>2</v>
      </c>
      <c r="AC10" s="2">
        <v>2</v>
      </c>
      <c r="AD10" s="2">
        <v>5</v>
      </c>
      <c r="AE10" s="2" t="e">
        <f>6-#REF!</f>
        <v>#REF!</v>
      </c>
      <c r="AF10" s="2">
        <v>5</v>
      </c>
      <c r="AG10" s="2">
        <v>4</v>
      </c>
      <c r="AH10" s="2" t="e">
        <f>6-#REF!</f>
        <v>#REF!</v>
      </c>
      <c r="AI10" s="2">
        <v>4</v>
      </c>
      <c r="AJ10" s="2">
        <v>2</v>
      </c>
      <c r="AK10" s="2">
        <v>4</v>
      </c>
      <c r="AL10" s="30" t="e">
        <f t="shared" si="0"/>
        <v>#REF!</v>
      </c>
      <c r="AM10" s="29" t="e">
        <f t="shared" si="1"/>
        <v>#REF!</v>
      </c>
    </row>
    <row r="11" spans="1:39" x14ac:dyDescent="0.3">
      <c r="A11" s="3" t="s">
        <v>149</v>
      </c>
      <c r="B11" s="4" t="s">
        <v>50</v>
      </c>
      <c r="C11" s="4">
        <v>1999</v>
      </c>
      <c r="D11" s="4" t="s">
        <v>150</v>
      </c>
      <c r="E11" s="4" t="s">
        <v>1055</v>
      </c>
      <c r="F11" s="8">
        <v>2</v>
      </c>
      <c r="G11" s="8">
        <v>2</v>
      </c>
      <c r="H11" s="26">
        <v>3</v>
      </c>
      <c r="J11" s="4">
        <v>5</v>
      </c>
      <c r="K11" s="4">
        <v>5</v>
      </c>
      <c r="L11" s="4">
        <v>5</v>
      </c>
      <c r="M11" s="4">
        <v>5</v>
      </c>
      <c r="N11" s="4">
        <v>2</v>
      </c>
      <c r="O11" s="4">
        <v>2</v>
      </c>
      <c r="P11" s="4">
        <v>4</v>
      </c>
      <c r="Q11" s="2" t="e">
        <f>6-#REF!</f>
        <v>#REF!</v>
      </c>
      <c r="R11" s="4">
        <v>4</v>
      </c>
      <c r="S11" s="4">
        <v>5</v>
      </c>
      <c r="T11" s="2" t="e">
        <f>6-#REF!</f>
        <v>#REF!</v>
      </c>
      <c r="U11" s="4">
        <v>2</v>
      </c>
      <c r="V11" s="4">
        <v>5</v>
      </c>
      <c r="W11" s="4">
        <v>3</v>
      </c>
      <c r="X11" s="4">
        <v>5</v>
      </c>
      <c r="Y11" s="4">
        <v>5</v>
      </c>
      <c r="Z11" s="4">
        <v>5</v>
      </c>
      <c r="AA11" s="4">
        <v>5</v>
      </c>
      <c r="AB11" s="4">
        <v>2</v>
      </c>
      <c r="AC11" s="4">
        <v>4</v>
      </c>
      <c r="AD11" s="4">
        <v>4</v>
      </c>
      <c r="AE11" s="2" t="e">
        <f>6-#REF!</f>
        <v>#REF!</v>
      </c>
      <c r="AF11" s="4">
        <v>4</v>
      </c>
      <c r="AG11" s="4">
        <v>5</v>
      </c>
      <c r="AH11" s="2" t="e">
        <f>6-#REF!</f>
        <v>#REF!</v>
      </c>
      <c r="AI11" s="4">
        <v>4</v>
      </c>
      <c r="AJ11" s="4">
        <v>5</v>
      </c>
      <c r="AK11" s="4">
        <v>3</v>
      </c>
      <c r="AL11" s="30" t="e">
        <f t="shared" si="0"/>
        <v>#REF!</v>
      </c>
      <c r="AM11" s="29" t="e">
        <f t="shared" si="1"/>
        <v>#REF!</v>
      </c>
    </row>
    <row r="12" spans="1:39" x14ac:dyDescent="0.3">
      <c r="A12" s="1" t="s">
        <v>151</v>
      </c>
      <c r="B12" s="2" t="s">
        <v>50</v>
      </c>
      <c r="C12" s="2">
        <v>1999</v>
      </c>
      <c r="D12" s="2" t="s">
        <v>152</v>
      </c>
      <c r="E12" s="2" t="s">
        <v>1056</v>
      </c>
      <c r="F12" s="6">
        <v>1</v>
      </c>
      <c r="G12" s="6">
        <v>3</v>
      </c>
      <c r="H12" s="25">
        <v>4</v>
      </c>
      <c r="J12" s="2">
        <v>4</v>
      </c>
      <c r="K12" s="2">
        <v>4</v>
      </c>
      <c r="L12" s="2">
        <v>5</v>
      </c>
      <c r="M12" s="2">
        <v>5</v>
      </c>
      <c r="N12" s="2">
        <v>2</v>
      </c>
      <c r="O12" s="2">
        <v>2</v>
      </c>
      <c r="P12" s="2">
        <v>4</v>
      </c>
      <c r="Q12" s="2" t="e">
        <f>6-#REF!</f>
        <v>#REF!</v>
      </c>
      <c r="R12" s="2">
        <v>5</v>
      </c>
      <c r="S12" s="2">
        <v>4</v>
      </c>
      <c r="T12" s="2" t="e">
        <f>6-#REF!</f>
        <v>#REF!</v>
      </c>
      <c r="U12" s="2">
        <v>4</v>
      </c>
      <c r="V12" s="2">
        <v>2</v>
      </c>
      <c r="W12" s="2">
        <v>2</v>
      </c>
      <c r="X12" s="2">
        <v>5</v>
      </c>
      <c r="Y12" s="2">
        <v>4</v>
      </c>
      <c r="Z12" s="2">
        <v>5</v>
      </c>
      <c r="AA12" s="4">
        <v>5</v>
      </c>
      <c r="AB12" s="2">
        <v>1</v>
      </c>
      <c r="AC12" s="2">
        <v>2</v>
      </c>
      <c r="AD12" s="2">
        <v>4</v>
      </c>
      <c r="AE12" s="2" t="e">
        <f>6-#REF!</f>
        <v>#REF!</v>
      </c>
      <c r="AF12" s="2">
        <v>5</v>
      </c>
      <c r="AG12" s="2">
        <v>4</v>
      </c>
      <c r="AH12" s="2" t="e">
        <f>6-#REF!</f>
        <v>#REF!</v>
      </c>
      <c r="AI12" s="2">
        <v>4</v>
      </c>
      <c r="AJ12" s="2">
        <v>4</v>
      </c>
      <c r="AK12" s="2">
        <v>4</v>
      </c>
      <c r="AL12" s="30" t="e">
        <f t="shared" si="0"/>
        <v>#REF!</v>
      </c>
      <c r="AM12" s="29" t="e">
        <f t="shared" si="1"/>
        <v>#REF!</v>
      </c>
    </row>
    <row r="13" spans="1:39" x14ac:dyDescent="0.3">
      <c r="A13" s="3" t="s">
        <v>155</v>
      </c>
      <c r="B13" s="4" t="s">
        <v>50</v>
      </c>
      <c r="C13" s="4">
        <v>1999</v>
      </c>
      <c r="D13" s="4" t="s">
        <v>156</v>
      </c>
      <c r="E13" s="4" t="s">
        <v>1057</v>
      </c>
      <c r="F13" s="8">
        <v>1</v>
      </c>
      <c r="G13" s="8">
        <v>1</v>
      </c>
      <c r="H13" s="26">
        <v>4</v>
      </c>
      <c r="J13" s="4">
        <v>4</v>
      </c>
      <c r="K13" s="4">
        <v>4</v>
      </c>
      <c r="L13" s="4">
        <v>4</v>
      </c>
      <c r="M13" s="4">
        <v>4</v>
      </c>
      <c r="N13" s="4">
        <v>4</v>
      </c>
      <c r="O13" s="4">
        <v>2</v>
      </c>
      <c r="P13" s="4">
        <v>2</v>
      </c>
      <c r="Q13" s="2" t="e">
        <f>6-#REF!</f>
        <v>#REF!</v>
      </c>
      <c r="R13" s="4">
        <v>4</v>
      </c>
      <c r="S13" s="4">
        <v>4</v>
      </c>
      <c r="T13" s="2" t="e">
        <f>6-#REF!</f>
        <v>#REF!</v>
      </c>
      <c r="U13" s="4">
        <v>4</v>
      </c>
      <c r="V13" s="4">
        <v>4</v>
      </c>
      <c r="W13" s="4">
        <v>4</v>
      </c>
      <c r="X13" s="4">
        <v>4</v>
      </c>
      <c r="Y13" s="4">
        <v>3</v>
      </c>
      <c r="Z13" s="4">
        <v>4</v>
      </c>
      <c r="AA13" s="4">
        <v>2</v>
      </c>
      <c r="AB13" s="4">
        <v>4</v>
      </c>
      <c r="AC13" s="4">
        <v>4</v>
      </c>
      <c r="AD13" s="4">
        <v>4</v>
      </c>
      <c r="AE13" s="2" t="e">
        <f>6-#REF!</f>
        <v>#REF!</v>
      </c>
      <c r="AF13" s="4">
        <v>2</v>
      </c>
      <c r="AG13" s="4">
        <v>4</v>
      </c>
      <c r="AH13" s="2" t="e">
        <f>6-#REF!</f>
        <v>#REF!</v>
      </c>
      <c r="AI13" s="4">
        <v>4</v>
      </c>
      <c r="AJ13" s="4">
        <v>4</v>
      </c>
      <c r="AK13" s="4">
        <v>4</v>
      </c>
      <c r="AL13" s="30" t="e">
        <f t="shared" si="0"/>
        <v>#REF!</v>
      </c>
      <c r="AM13" s="29" t="e">
        <f t="shared" si="1"/>
        <v>#REF!</v>
      </c>
    </row>
    <row r="14" spans="1:39" x14ac:dyDescent="0.3">
      <c r="A14" s="1" t="s">
        <v>157</v>
      </c>
      <c r="B14" s="2" t="s">
        <v>50</v>
      </c>
      <c r="C14" s="2">
        <v>2000</v>
      </c>
      <c r="D14" s="2" t="s">
        <v>158</v>
      </c>
      <c r="E14" s="2" t="s">
        <v>1058</v>
      </c>
      <c r="F14" s="6">
        <v>2</v>
      </c>
      <c r="G14" s="6">
        <v>2</v>
      </c>
      <c r="H14" s="25">
        <v>4</v>
      </c>
      <c r="J14" s="2">
        <v>4</v>
      </c>
      <c r="K14" s="2">
        <v>2</v>
      </c>
      <c r="L14" s="2">
        <v>4</v>
      </c>
      <c r="M14" s="2">
        <v>5</v>
      </c>
      <c r="N14" s="2">
        <v>2</v>
      </c>
      <c r="O14" s="2">
        <v>3</v>
      </c>
      <c r="P14" s="2">
        <v>4</v>
      </c>
      <c r="Q14" s="2" t="e">
        <f>6-#REF!</f>
        <v>#REF!</v>
      </c>
      <c r="R14" s="2">
        <v>4</v>
      </c>
      <c r="S14" s="2">
        <v>4</v>
      </c>
      <c r="T14" s="2" t="e">
        <f>6-#REF!</f>
        <v>#REF!</v>
      </c>
      <c r="U14" s="2">
        <v>4</v>
      </c>
      <c r="V14" s="2">
        <v>4</v>
      </c>
      <c r="W14" s="2">
        <v>4</v>
      </c>
      <c r="X14" s="2">
        <v>4</v>
      </c>
      <c r="Y14" s="2">
        <v>2</v>
      </c>
      <c r="Z14" s="2">
        <v>4</v>
      </c>
      <c r="AA14" s="4">
        <v>4</v>
      </c>
      <c r="AB14" s="2">
        <v>2</v>
      </c>
      <c r="AC14" s="2">
        <v>4</v>
      </c>
      <c r="AD14" s="2">
        <v>4</v>
      </c>
      <c r="AE14" s="2" t="e">
        <f>6-#REF!</f>
        <v>#REF!</v>
      </c>
      <c r="AF14" s="2">
        <v>4</v>
      </c>
      <c r="AG14" s="2">
        <v>4</v>
      </c>
      <c r="AH14" s="2" t="e">
        <f>6-#REF!</f>
        <v>#REF!</v>
      </c>
      <c r="AI14" s="2">
        <v>4</v>
      </c>
      <c r="AJ14" s="2">
        <v>4</v>
      </c>
      <c r="AK14" s="2">
        <v>4</v>
      </c>
      <c r="AL14" s="30" t="e">
        <f t="shared" si="0"/>
        <v>#REF!</v>
      </c>
      <c r="AM14" s="29" t="e">
        <f t="shared" si="1"/>
        <v>#REF!</v>
      </c>
    </row>
    <row r="15" spans="1:39" x14ac:dyDescent="0.3">
      <c r="A15" s="3" t="s">
        <v>165</v>
      </c>
      <c r="B15" s="4" t="s">
        <v>50</v>
      </c>
      <c r="C15" s="4">
        <v>2000</v>
      </c>
      <c r="D15" s="4" t="s">
        <v>166</v>
      </c>
      <c r="E15" s="4" t="s">
        <v>1059</v>
      </c>
      <c r="F15" s="8">
        <v>0</v>
      </c>
      <c r="G15" s="8">
        <v>0</v>
      </c>
      <c r="H15" s="26">
        <v>5</v>
      </c>
      <c r="J15" s="4">
        <v>5</v>
      </c>
      <c r="K15" s="4">
        <v>4</v>
      </c>
      <c r="L15" s="4">
        <v>5</v>
      </c>
      <c r="M15" s="4">
        <v>5</v>
      </c>
      <c r="N15" s="4">
        <v>2</v>
      </c>
      <c r="O15" s="4">
        <v>2</v>
      </c>
      <c r="P15" s="4">
        <v>4</v>
      </c>
      <c r="Q15" s="2" t="e">
        <f>6-#REF!</f>
        <v>#REF!</v>
      </c>
      <c r="R15" s="4">
        <v>5</v>
      </c>
      <c r="S15" s="4">
        <v>5</v>
      </c>
      <c r="T15" s="2" t="e">
        <f>6-#REF!</f>
        <v>#REF!</v>
      </c>
      <c r="U15" s="4">
        <v>4</v>
      </c>
      <c r="V15" s="4">
        <v>4</v>
      </c>
      <c r="W15" s="4">
        <v>4</v>
      </c>
      <c r="X15" s="4">
        <v>5</v>
      </c>
      <c r="Y15" s="4">
        <v>4</v>
      </c>
      <c r="Z15" s="4">
        <v>5</v>
      </c>
      <c r="AA15" s="4">
        <v>5</v>
      </c>
      <c r="AB15" s="4">
        <v>2</v>
      </c>
      <c r="AC15" s="4">
        <v>4</v>
      </c>
      <c r="AD15" s="4">
        <v>5</v>
      </c>
      <c r="AE15" s="2" t="e">
        <f>6-#REF!</f>
        <v>#REF!</v>
      </c>
      <c r="AF15" s="4">
        <v>5</v>
      </c>
      <c r="AG15" s="4">
        <v>5</v>
      </c>
      <c r="AH15" s="2" t="e">
        <f>6-#REF!</f>
        <v>#REF!</v>
      </c>
      <c r="AI15" s="4">
        <v>5</v>
      </c>
      <c r="AJ15" s="4">
        <v>5</v>
      </c>
      <c r="AK15" s="4">
        <v>5</v>
      </c>
      <c r="AL15" s="30" t="e">
        <f t="shared" si="0"/>
        <v>#REF!</v>
      </c>
      <c r="AM15" s="29" t="e">
        <f t="shared" si="1"/>
        <v>#REF!</v>
      </c>
    </row>
    <row r="16" spans="1:39" x14ac:dyDescent="0.3">
      <c r="A16" s="1" t="s">
        <v>169</v>
      </c>
      <c r="B16" s="2" t="s">
        <v>50</v>
      </c>
      <c r="C16" s="2">
        <v>1999</v>
      </c>
      <c r="D16" s="2" t="s">
        <v>170</v>
      </c>
      <c r="E16" s="2" t="s">
        <v>1060</v>
      </c>
      <c r="F16" s="6">
        <v>0</v>
      </c>
      <c r="G16" s="6">
        <v>1</v>
      </c>
      <c r="H16" s="25">
        <v>4</v>
      </c>
      <c r="J16" s="2">
        <v>5</v>
      </c>
      <c r="K16" s="2">
        <v>4</v>
      </c>
      <c r="L16" s="2">
        <v>5</v>
      </c>
      <c r="M16" s="2">
        <v>5</v>
      </c>
      <c r="N16" s="2">
        <v>3</v>
      </c>
      <c r="O16" s="2">
        <v>4</v>
      </c>
      <c r="P16" s="2">
        <v>4</v>
      </c>
      <c r="Q16" s="2" t="e">
        <f>6-#REF!</f>
        <v>#REF!</v>
      </c>
      <c r="R16" s="2">
        <v>4</v>
      </c>
      <c r="S16" s="2">
        <v>4</v>
      </c>
      <c r="T16" s="2" t="e">
        <f>6-#REF!</f>
        <v>#REF!</v>
      </c>
      <c r="U16" s="2">
        <v>4</v>
      </c>
      <c r="V16" s="2">
        <v>4</v>
      </c>
      <c r="W16" s="2">
        <v>4</v>
      </c>
      <c r="X16" s="2">
        <v>5</v>
      </c>
      <c r="Y16" s="2">
        <v>4</v>
      </c>
      <c r="Z16" s="2">
        <v>5</v>
      </c>
      <c r="AA16" s="4">
        <v>4</v>
      </c>
      <c r="AB16" s="2">
        <v>2</v>
      </c>
      <c r="AC16" s="2">
        <v>2</v>
      </c>
      <c r="AD16" s="2">
        <v>3</v>
      </c>
      <c r="AE16" s="2" t="e">
        <f>6-#REF!</f>
        <v>#REF!</v>
      </c>
      <c r="AF16" s="2">
        <v>4</v>
      </c>
      <c r="AG16" s="2">
        <v>5</v>
      </c>
      <c r="AH16" s="2" t="e">
        <f>6-#REF!</f>
        <v>#REF!</v>
      </c>
      <c r="AI16" s="2">
        <v>3</v>
      </c>
      <c r="AJ16" s="2">
        <v>4</v>
      </c>
      <c r="AK16" s="2">
        <v>4</v>
      </c>
      <c r="AL16" s="30" t="e">
        <f t="shared" si="0"/>
        <v>#REF!</v>
      </c>
      <c r="AM16" s="29" t="e">
        <f t="shared" si="1"/>
        <v>#REF!</v>
      </c>
    </row>
    <row r="17" spans="1:39" x14ac:dyDescent="0.3">
      <c r="A17" s="3" t="s">
        <v>173</v>
      </c>
      <c r="B17" s="4" t="s">
        <v>50</v>
      </c>
      <c r="C17" s="4">
        <v>2002</v>
      </c>
      <c r="D17" s="4" t="s">
        <v>174</v>
      </c>
      <c r="E17" s="4" t="s">
        <v>1061</v>
      </c>
      <c r="F17" s="8">
        <v>0</v>
      </c>
      <c r="G17" s="8">
        <v>0</v>
      </c>
      <c r="H17" s="26">
        <v>2</v>
      </c>
      <c r="J17" s="4">
        <v>2</v>
      </c>
      <c r="K17" s="4">
        <v>4</v>
      </c>
      <c r="L17" s="4">
        <v>5</v>
      </c>
      <c r="M17" s="4">
        <v>5</v>
      </c>
      <c r="N17" s="4">
        <v>4</v>
      </c>
      <c r="O17" s="4">
        <v>4</v>
      </c>
      <c r="P17" s="4">
        <v>4</v>
      </c>
      <c r="Q17" s="2" t="e">
        <f>6-#REF!</f>
        <v>#REF!</v>
      </c>
      <c r="R17" s="4">
        <v>5</v>
      </c>
      <c r="S17" s="4">
        <v>5</v>
      </c>
      <c r="T17" s="2" t="e">
        <f>6-#REF!</f>
        <v>#REF!</v>
      </c>
      <c r="U17" s="4">
        <v>2</v>
      </c>
      <c r="V17" s="4">
        <v>5</v>
      </c>
      <c r="W17" s="4">
        <v>2</v>
      </c>
      <c r="X17" s="4">
        <v>4</v>
      </c>
      <c r="Y17" s="4">
        <v>5</v>
      </c>
      <c r="Z17" s="4">
        <v>5</v>
      </c>
      <c r="AA17" s="4">
        <v>5</v>
      </c>
      <c r="AB17" s="4">
        <v>4</v>
      </c>
      <c r="AC17" s="4">
        <v>4</v>
      </c>
      <c r="AD17" s="4">
        <v>5</v>
      </c>
      <c r="AE17" s="2" t="e">
        <f>6-#REF!</f>
        <v>#REF!</v>
      </c>
      <c r="AF17" s="4">
        <v>5</v>
      </c>
      <c r="AG17" s="4">
        <v>4</v>
      </c>
      <c r="AH17" s="2" t="e">
        <f>6-#REF!</f>
        <v>#REF!</v>
      </c>
      <c r="AI17" s="4">
        <v>4</v>
      </c>
      <c r="AJ17" s="4">
        <v>5</v>
      </c>
      <c r="AK17" s="4">
        <v>2</v>
      </c>
      <c r="AL17" s="30" t="e">
        <f t="shared" si="0"/>
        <v>#REF!</v>
      </c>
      <c r="AM17" s="29" t="e">
        <f t="shared" si="1"/>
        <v>#REF!</v>
      </c>
    </row>
    <row r="18" spans="1:39" x14ac:dyDescent="0.3">
      <c r="A18" s="1" t="s">
        <v>177</v>
      </c>
      <c r="B18" s="2" t="s">
        <v>50</v>
      </c>
      <c r="C18" s="2">
        <v>2000</v>
      </c>
      <c r="D18" s="2" t="s">
        <v>178</v>
      </c>
      <c r="E18" s="2" t="s">
        <v>1062</v>
      </c>
      <c r="F18" s="6">
        <v>3</v>
      </c>
      <c r="G18" s="6">
        <v>1</v>
      </c>
      <c r="H18" s="25">
        <v>2</v>
      </c>
      <c r="J18" s="2">
        <v>4</v>
      </c>
      <c r="K18" s="2">
        <v>2</v>
      </c>
      <c r="L18" s="2">
        <v>5</v>
      </c>
      <c r="M18" s="2">
        <v>5</v>
      </c>
      <c r="N18" s="2">
        <v>2</v>
      </c>
      <c r="O18" s="2">
        <v>4</v>
      </c>
      <c r="P18" s="2">
        <v>4</v>
      </c>
      <c r="Q18" s="2" t="e">
        <f>6-#REF!</f>
        <v>#REF!</v>
      </c>
      <c r="R18" s="2">
        <v>5</v>
      </c>
      <c r="S18" s="2">
        <v>4</v>
      </c>
      <c r="T18" s="2" t="e">
        <f>6-#REF!</f>
        <v>#REF!</v>
      </c>
      <c r="U18" s="2">
        <v>2</v>
      </c>
      <c r="V18" s="2">
        <v>2</v>
      </c>
      <c r="W18" s="2">
        <v>2</v>
      </c>
      <c r="X18" s="2">
        <v>4</v>
      </c>
      <c r="Y18" s="2">
        <v>2</v>
      </c>
      <c r="Z18" s="2">
        <v>4</v>
      </c>
      <c r="AA18" s="4">
        <v>5</v>
      </c>
      <c r="AB18" s="2">
        <v>2</v>
      </c>
      <c r="AC18" s="2">
        <v>4</v>
      </c>
      <c r="AD18" s="2">
        <v>4</v>
      </c>
      <c r="AE18" s="2" t="e">
        <f>6-#REF!</f>
        <v>#REF!</v>
      </c>
      <c r="AF18" s="2">
        <v>4</v>
      </c>
      <c r="AG18" s="2">
        <v>5</v>
      </c>
      <c r="AH18" s="2" t="e">
        <f>6-#REF!</f>
        <v>#REF!</v>
      </c>
      <c r="AI18" s="2">
        <v>2</v>
      </c>
      <c r="AJ18" s="2">
        <v>2</v>
      </c>
      <c r="AK18" s="2">
        <v>2</v>
      </c>
      <c r="AL18" s="30" t="e">
        <f t="shared" si="0"/>
        <v>#REF!</v>
      </c>
      <c r="AM18" s="29" t="e">
        <f t="shared" si="1"/>
        <v>#REF!</v>
      </c>
    </row>
    <row r="19" spans="1:39" x14ac:dyDescent="0.3">
      <c r="A19" s="3" t="s">
        <v>187</v>
      </c>
      <c r="B19" s="4" t="s">
        <v>50</v>
      </c>
      <c r="C19" s="4">
        <v>2000</v>
      </c>
      <c r="D19" s="4" t="s">
        <v>188</v>
      </c>
      <c r="E19" s="4" t="s">
        <v>1063</v>
      </c>
      <c r="F19" s="8">
        <v>3</v>
      </c>
      <c r="G19" s="8">
        <v>3</v>
      </c>
      <c r="H19" s="26">
        <v>4</v>
      </c>
      <c r="J19" s="4">
        <v>5</v>
      </c>
      <c r="K19" s="4">
        <v>5</v>
      </c>
      <c r="L19" s="4">
        <v>5</v>
      </c>
      <c r="M19" s="4">
        <v>5</v>
      </c>
      <c r="N19" s="4">
        <v>4</v>
      </c>
      <c r="O19" s="4">
        <v>4</v>
      </c>
      <c r="P19" s="4">
        <v>5</v>
      </c>
      <c r="Q19" s="2" t="e">
        <f>6-#REF!</f>
        <v>#REF!</v>
      </c>
      <c r="R19" s="4">
        <v>5</v>
      </c>
      <c r="S19" s="4">
        <v>5</v>
      </c>
      <c r="T19" s="2" t="e">
        <f>6-#REF!</f>
        <v>#REF!</v>
      </c>
      <c r="U19" s="4">
        <v>4</v>
      </c>
      <c r="V19" s="4">
        <v>4</v>
      </c>
      <c r="W19" s="4">
        <v>4</v>
      </c>
      <c r="X19" s="4">
        <v>5</v>
      </c>
      <c r="Y19" s="4">
        <v>4</v>
      </c>
      <c r="Z19" s="4">
        <v>5</v>
      </c>
      <c r="AA19" s="4">
        <v>4</v>
      </c>
      <c r="AB19" s="4">
        <v>4</v>
      </c>
      <c r="AC19" s="4">
        <v>4</v>
      </c>
      <c r="AD19" s="4">
        <v>5</v>
      </c>
      <c r="AE19" s="2" t="e">
        <f>6-#REF!</f>
        <v>#REF!</v>
      </c>
      <c r="AF19" s="4">
        <v>5</v>
      </c>
      <c r="AG19" s="4">
        <v>5</v>
      </c>
      <c r="AH19" s="2" t="e">
        <f>6-#REF!</f>
        <v>#REF!</v>
      </c>
      <c r="AI19" s="4">
        <v>4</v>
      </c>
      <c r="AJ19" s="4">
        <v>4</v>
      </c>
      <c r="AK19" s="4">
        <v>4</v>
      </c>
      <c r="AL19" s="30" t="e">
        <f t="shared" si="0"/>
        <v>#REF!</v>
      </c>
      <c r="AM19" s="29" t="e">
        <f t="shared" si="1"/>
        <v>#REF!</v>
      </c>
    </row>
    <row r="20" spans="1:39" x14ac:dyDescent="0.3">
      <c r="A20" s="1" t="s">
        <v>191</v>
      </c>
      <c r="B20" s="2" t="s">
        <v>50</v>
      </c>
      <c r="C20" s="2">
        <v>2003</v>
      </c>
      <c r="D20" s="2" t="s">
        <v>192</v>
      </c>
      <c r="E20" s="2" t="s">
        <v>1064</v>
      </c>
      <c r="F20" s="6">
        <v>2</v>
      </c>
      <c r="G20" s="6" t="s">
        <v>52</v>
      </c>
      <c r="H20" s="25">
        <v>2</v>
      </c>
      <c r="J20" s="2">
        <v>5</v>
      </c>
      <c r="K20" s="2">
        <v>2</v>
      </c>
      <c r="L20" s="2">
        <v>5</v>
      </c>
      <c r="M20" s="2">
        <v>4</v>
      </c>
      <c r="N20" s="2">
        <v>3</v>
      </c>
      <c r="O20" s="2">
        <v>4</v>
      </c>
      <c r="P20" s="2">
        <v>4</v>
      </c>
      <c r="Q20" s="2" t="e">
        <f>6-#REF!</f>
        <v>#REF!</v>
      </c>
      <c r="R20" s="2">
        <v>4</v>
      </c>
      <c r="S20" s="2">
        <v>3</v>
      </c>
      <c r="T20" s="2" t="e">
        <f>6-#REF!</f>
        <v>#REF!</v>
      </c>
      <c r="U20" s="2">
        <v>3</v>
      </c>
      <c r="V20" s="2">
        <v>4</v>
      </c>
      <c r="W20" s="2">
        <v>2</v>
      </c>
      <c r="X20" s="2">
        <v>5</v>
      </c>
      <c r="Y20" s="2">
        <v>4</v>
      </c>
      <c r="Z20" s="2">
        <v>4</v>
      </c>
      <c r="AA20" s="4">
        <v>5</v>
      </c>
      <c r="AB20" s="2">
        <v>3</v>
      </c>
      <c r="AC20" s="2">
        <v>4</v>
      </c>
      <c r="AD20" s="2">
        <v>4</v>
      </c>
      <c r="AE20" s="2" t="e">
        <f>6-#REF!</f>
        <v>#REF!</v>
      </c>
      <c r="AF20" s="2">
        <v>4</v>
      </c>
      <c r="AG20" s="2">
        <v>3</v>
      </c>
      <c r="AH20" s="2" t="e">
        <f>6-#REF!</f>
        <v>#REF!</v>
      </c>
      <c r="AI20" s="2">
        <v>2</v>
      </c>
      <c r="AJ20" s="2">
        <v>3</v>
      </c>
      <c r="AK20" s="2">
        <v>2</v>
      </c>
      <c r="AL20" s="30" t="e">
        <f t="shared" si="0"/>
        <v>#REF!</v>
      </c>
      <c r="AM20" s="29" t="e">
        <f t="shared" si="1"/>
        <v>#REF!</v>
      </c>
    </row>
    <row r="21" spans="1:39" x14ac:dyDescent="0.3">
      <c r="A21" s="3" t="s">
        <v>193</v>
      </c>
      <c r="B21" s="4" t="s">
        <v>50</v>
      </c>
      <c r="C21" s="4">
        <v>1999</v>
      </c>
      <c r="D21" s="4" t="s">
        <v>194</v>
      </c>
      <c r="E21" s="4" t="s">
        <v>1065</v>
      </c>
      <c r="F21" s="8">
        <v>1</v>
      </c>
      <c r="G21" s="8">
        <v>1</v>
      </c>
      <c r="H21" s="26">
        <v>4</v>
      </c>
      <c r="J21" s="4">
        <v>5</v>
      </c>
      <c r="K21" s="4">
        <v>5</v>
      </c>
      <c r="L21" s="4">
        <v>5</v>
      </c>
      <c r="M21" s="4">
        <v>5</v>
      </c>
      <c r="N21" s="4">
        <v>2</v>
      </c>
      <c r="O21" s="4">
        <v>4</v>
      </c>
      <c r="P21" s="4">
        <v>4</v>
      </c>
      <c r="Q21" s="2" t="e">
        <f>6-#REF!</f>
        <v>#REF!</v>
      </c>
      <c r="R21" s="4">
        <v>4</v>
      </c>
      <c r="S21" s="4">
        <v>4</v>
      </c>
      <c r="T21" s="2" t="e">
        <f>6-#REF!</f>
        <v>#REF!</v>
      </c>
      <c r="U21" s="4">
        <v>5</v>
      </c>
      <c r="V21" s="4">
        <v>5</v>
      </c>
      <c r="W21" s="4">
        <v>4</v>
      </c>
      <c r="X21" s="4">
        <v>4</v>
      </c>
      <c r="Y21" s="4">
        <v>5</v>
      </c>
      <c r="Z21" s="4">
        <v>5</v>
      </c>
      <c r="AA21" s="4">
        <v>5</v>
      </c>
      <c r="AB21" s="4">
        <v>4</v>
      </c>
      <c r="AC21" s="4">
        <v>4</v>
      </c>
      <c r="AD21" s="4">
        <v>4</v>
      </c>
      <c r="AE21" s="2" t="e">
        <f>6-#REF!</f>
        <v>#REF!</v>
      </c>
      <c r="AF21" s="4">
        <v>5</v>
      </c>
      <c r="AG21" s="4">
        <v>5</v>
      </c>
      <c r="AH21" s="2" t="e">
        <f>6-#REF!</f>
        <v>#REF!</v>
      </c>
      <c r="AI21" s="4">
        <v>4</v>
      </c>
      <c r="AJ21" s="4">
        <v>5</v>
      </c>
      <c r="AK21" s="4">
        <v>4</v>
      </c>
      <c r="AL21" s="30" t="e">
        <f t="shared" si="0"/>
        <v>#REF!</v>
      </c>
      <c r="AM21" s="29" t="e">
        <f t="shared" si="1"/>
        <v>#REF!</v>
      </c>
    </row>
    <row r="22" spans="1:39" x14ac:dyDescent="0.3">
      <c r="A22" s="1" t="s">
        <v>209</v>
      </c>
      <c r="B22" s="2" t="s">
        <v>50</v>
      </c>
      <c r="C22" s="2">
        <v>1999</v>
      </c>
      <c r="D22" s="2" t="s">
        <v>210</v>
      </c>
      <c r="E22" s="2" t="s">
        <v>1066</v>
      </c>
      <c r="F22" s="6">
        <v>0</v>
      </c>
      <c r="G22" s="6">
        <v>0</v>
      </c>
      <c r="H22" s="25">
        <v>4</v>
      </c>
      <c r="J22" s="2">
        <v>4</v>
      </c>
      <c r="K22" s="2">
        <v>4</v>
      </c>
      <c r="L22" s="2">
        <v>4</v>
      </c>
      <c r="M22" s="2">
        <v>5</v>
      </c>
      <c r="N22" s="2">
        <v>2</v>
      </c>
      <c r="O22" s="2">
        <v>4</v>
      </c>
      <c r="P22" s="2">
        <v>2</v>
      </c>
      <c r="Q22" s="2" t="e">
        <f>6-#REF!</f>
        <v>#REF!</v>
      </c>
      <c r="R22" s="2">
        <v>3</v>
      </c>
      <c r="S22" s="2">
        <v>4</v>
      </c>
      <c r="T22" s="2" t="e">
        <f>6-#REF!</f>
        <v>#REF!</v>
      </c>
      <c r="U22" s="2">
        <v>4</v>
      </c>
      <c r="V22" s="2">
        <v>3</v>
      </c>
      <c r="W22" s="2">
        <v>4</v>
      </c>
      <c r="X22" s="2">
        <v>3</v>
      </c>
      <c r="Y22" s="2">
        <v>4</v>
      </c>
      <c r="Z22" s="2">
        <v>4</v>
      </c>
      <c r="AA22" s="4">
        <v>4</v>
      </c>
      <c r="AB22" s="2">
        <v>2</v>
      </c>
      <c r="AC22" s="2">
        <v>4</v>
      </c>
      <c r="AD22" s="2">
        <v>4</v>
      </c>
      <c r="AE22" s="2" t="e">
        <f>6-#REF!</f>
        <v>#REF!</v>
      </c>
      <c r="AF22" s="2">
        <v>4</v>
      </c>
      <c r="AG22" s="2">
        <v>4</v>
      </c>
      <c r="AH22" s="2" t="e">
        <f>6-#REF!</f>
        <v>#REF!</v>
      </c>
      <c r="AI22" s="2">
        <v>5</v>
      </c>
      <c r="AJ22" s="2">
        <v>2</v>
      </c>
      <c r="AK22" s="2">
        <v>4</v>
      </c>
      <c r="AL22" s="30" t="e">
        <f t="shared" si="0"/>
        <v>#REF!</v>
      </c>
      <c r="AM22" s="29" t="e">
        <f t="shared" si="1"/>
        <v>#REF!</v>
      </c>
    </row>
    <row r="23" spans="1:39" x14ac:dyDescent="0.3">
      <c r="A23" s="3" t="s">
        <v>223</v>
      </c>
      <c r="B23" s="4" t="s">
        <v>50</v>
      </c>
      <c r="C23" s="4">
        <v>2000</v>
      </c>
      <c r="D23" s="4" t="s">
        <v>224</v>
      </c>
      <c r="E23" s="4" t="s">
        <v>1067</v>
      </c>
      <c r="F23" s="8">
        <v>2</v>
      </c>
      <c r="G23" s="8">
        <v>2</v>
      </c>
      <c r="H23" s="26">
        <v>3</v>
      </c>
      <c r="J23" s="4">
        <v>4</v>
      </c>
      <c r="K23" s="4">
        <v>4</v>
      </c>
      <c r="L23" s="4">
        <v>4</v>
      </c>
      <c r="M23" s="4">
        <v>4</v>
      </c>
      <c r="N23" s="4">
        <v>4</v>
      </c>
      <c r="O23" s="4">
        <v>2</v>
      </c>
      <c r="P23" s="4">
        <v>4</v>
      </c>
      <c r="Q23" s="2" t="e">
        <f>6-#REF!</f>
        <v>#REF!</v>
      </c>
      <c r="R23" s="4">
        <v>4</v>
      </c>
      <c r="S23" s="4">
        <v>4</v>
      </c>
      <c r="T23" s="2" t="e">
        <f>6-#REF!</f>
        <v>#REF!</v>
      </c>
      <c r="U23" s="4">
        <v>3</v>
      </c>
      <c r="V23" s="4">
        <v>4</v>
      </c>
      <c r="W23" s="4">
        <v>2</v>
      </c>
      <c r="X23" s="4">
        <v>4</v>
      </c>
      <c r="Y23" s="4">
        <v>4</v>
      </c>
      <c r="Z23" s="4">
        <v>4</v>
      </c>
      <c r="AA23" s="4">
        <v>4</v>
      </c>
      <c r="AB23" s="4">
        <v>3</v>
      </c>
      <c r="AC23" s="4">
        <v>2</v>
      </c>
      <c r="AD23" s="4">
        <v>4</v>
      </c>
      <c r="AE23" s="2" t="e">
        <f>6-#REF!</f>
        <v>#REF!</v>
      </c>
      <c r="AF23" s="4">
        <v>4</v>
      </c>
      <c r="AG23" s="4">
        <v>4</v>
      </c>
      <c r="AH23" s="2" t="e">
        <f>6-#REF!</f>
        <v>#REF!</v>
      </c>
      <c r="AI23" s="4">
        <v>4</v>
      </c>
      <c r="AJ23" s="4">
        <v>4</v>
      </c>
      <c r="AK23" s="4">
        <v>3</v>
      </c>
      <c r="AL23" s="30" t="e">
        <f t="shared" si="0"/>
        <v>#REF!</v>
      </c>
      <c r="AM23" s="29" t="e">
        <f t="shared" si="1"/>
        <v>#REF!</v>
      </c>
    </row>
    <row r="24" spans="1:39" x14ac:dyDescent="0.3">
      <c r="A24" s="1" t="s">
        <v>261</v>
      </c>
      <c r="B24" s="2" t="s">
        <v>50</v>
      </c>
      <c r="C24" s="2">
        <v>1971</v>
      </c>
      <c r="D24" s="2" t="s">
        <v>262</v>
      </c>
      <c r="E24" s="2" t="s">
        <v>1068</v>
      </c>
      <c r="F24" s="6">
        <v>2</v>
      </c>
      <c r="G24" s="6" t="s">
        <v>52</v>
      </c>
      <c r="H24" s="25">
        <v>2</v>
      </c>
      <c r="J24" s="2">
        <v>4</v>
      </c>
      <c r="K24" s="2">
        <v>4</v>
      </c>
      <c r="L24" s="2">
        <v>5</v>
      </c>
      <c r="M24" s="2">
        <v>4</v>
      </c>
      <c r="N24" s="2">
        <v>2</v>
      </c>
      <c r="O24" s="2">
        <v>2</v>
      </c>
      <c r="P24" s="2">
        <v>4</v>
      </c>
      <c r="Q24" s="2" t="e">
        <f>6-#REF!</f>
        <v>#REF!</v>
      </c>
      <c r="R24" s="2">
        <v>4</v>
      </c>
      <c r="S24" s="2">
        <v>4</v>
      </c>
      <c r="T24" s="2" t="e">
        <f>6-#REF!</f>
        <v>#REF!</v>
      </c>
      <c r="U24" s="2">
        <v>3</v>
      </c>
      <c r="V24" s="2">
        <v>4</v>
      </c>
      <c r="W24" s="2">
        <v>2</v>
      </c>
      <c r="X24" s="2">
        <v>4</v>
      </c>
      <c r="Y24" s="2">
        <v>4</v>
      </c>
      <c r="Z24" s="2">
        <v>4</v>
      </c>
      <c r="AA24" s="4">
        <v>4</v>
      </c>
      <c r="AB24" s="2">
        <v>3</v>
      </c>
      <c r="AC24" s="2">
        <v>2</v>
      </c>
      <c r="AD24" s="2">
        <v>4</v>
      </c>
      <c r="AE24" s="2" t="e">
        <f>6-#REF!</f>
        <v>#REF!</v>
      </c>
      <c r="AF24" s="2">
        <v>4</v>
      </c>
      <c r="AG24" s="2">
        <v>4</v>
      </c>
      <c r="AH24" s="2" t="e">
        <f>6-#REF!</f>
        <v>#REF!</v>
      </c>
      <c r="AI24" s="2">
        <v>2</v>
      </c>
      <c r="AJ24" s="2">
        <v>4</v>
      </c>
      <c r="AK24" s="2">
        <v>2</v>
      </c>
      <c r="AL24" s="30" t="e">
        <f t="shared" si="0"/>
        <v>#REF!</v>
      </c>
      <c r="AM24" s="29" t="e">
        <f t="shared" si="1"/>
        <v>#REF!</v>
      </c>
    </row>
    <row r="25" spans="1:39" x14ac:dyDescent="0.3">
      <c r="A25" s="3" t="s">
        <v>263</v>
      </c>
      <c r="B25" s="4" t="s">
        <v>50</v>
      </c>
      <c r="C25" s="4">
        <v>2000</v>
      </c>
      <c r="D25" s="4" t="s">
        <v>264</v>
      </c>
      <c r="E25" s="4" t="s">
        <v>1069</v>
      </c>
      <c r="F25" s="8" t="s">
        <v>52</v>
      </c>
      <c r="G25" s="8">
        <v>2</v>
      </c>
      <c r="H25" s="26">
        <v>2</v>
      </c>
      <c r="J25" s="4">
        <v>3</v>
      </c>
      <c r="K25" s="4">
        <v>1</v>
      </c>
      <c r="L25" s="4">
        <v>5</v>
      </c>
      <c r="M25" s="4">
        <v>4</v>
      </c>
      <c r="N25" s="4">
        <v>2</v>
      </c>
      <c r="O25" s="4">
        <v>2</v>
      </c>
      <c r="P25" s="4">
        <v>4</v>
      </c>
      <c r="Q25" s="2" t="e">
        <f>6-#REF!</f>
        <v>#REF!</v>
      </c>
      <c r="R25" s="4">
        <v>4</v>
      </c>
      <c r="S25" s="4">
        <v>4</v>
      </c>
      <c r="T25" s="2" t="e">
        <f>6-#REF!</f>
        <v>#REF!</v>
      </c>
      <c r="U25" s="4">
        <v>2</v>
      </c>
      <c r="V25" s="4">
        <v>4</v>
      </c>
      <c r="W25" s="4">
        <v>2</v>
      </c>
      <c r="X25" s="4">
        <v>4</v>
      </c>
      <c r="Y25" s="4">
        <v>2</v>
      </c>
      <c r="Z25" s="4">
        <v>5</v>
      </c>
      <c r="AA25" s="4">
        <v>4</v>
      </c>
      <c r="AB25" s="4">
        <v>2</v>
      </c>
      <c r="AC25" s="4">
        <v>2</v>
      </c>
      <c r="AD25" s="4">
        <v>5</v>
      </c>
      <c r="AE25" s="2" t="e">
        <f>6-#REF!</f>
        <v>#REF!</v>
      </c>
      <c r="AF25" s="4">
        <v>5</v>
      </c>
      <c r="AG25" s="4">
        <v>3</v>
      </c>
      <c r="AH25" s="2" t="e">
        <f>6-#REF!</f>
        <v>#REF!</v>
      </c>
      <c r="AI25" s="4">
        <v>3</v>
      </c>
      <c r="AJ25" s="4">
        <v>3</v>
      </c>
      <c r="AK25" s="4">
        <v>2</v>
      </c>
      <c r="AL25" s="30" t="e">
        <f t="shared" si="0"/>
        <v>#REF!</v>
      </c>
      <c r="AM25" s="29" t="e">
        <f t="shared" si="1"/>
        <v>#REF!</v>
      </c>
    </row>
    <row r="26" spans="1:39" x14ac:dyDescent="0.3">
      <c r="A26" s="1" t="s">
        <v>298</v>
      </c>
      <c r="B26" s="2" t="s">
        <v>50</v>
      </c>
      <c r="C26" s="2">
        <v>1999</v>
      </c>
      <c r="D26" s="2" t="s">
        <v>299</v>
      </c>
      <c r="E26" s="2" t="s">
        <v>1070</v>
      </c>
      <c r="F26" s="6">
        <v>0</v>
      </c>
      <c r="G26" s="6">
        <v>0</v>
      </c>
      <c r="H26" s="25">
        <v>4</v>
      </c>
      <c r="J26" s="2">
        <v>5</v>
      </c>
      <c r="K26" s="2">
        <v>5</v>
      </c>
      <c r="L26" s="2">
        <v>5</v>
      </c>
      <c r="M26" s="2">
        <v>5</v>
      </c>
      <c r="N26" s="2">
        <v>4</v>
      </c>
      <c r="O26" s="2">
        <v>5</v>
      </c>
      <c r="P26" s="2">
        <v>5</v>
      </c>
      <c r="Q26" s="2" t="e">
        <f>6-#REF!</f>
        <v>#REF!</v>
      </c>
      <c r="R26" s="2">
        <v>5</v>
      </c>
      <c r="S26" s="2">
        <v>5</v>
      </c>
      <c r="T26" s="2" t="e">
        <f>6-#REF!</f>
        <v>#REF!</v>
      </c>
      <c r="U26" s="2">
        <v>4</v>
      </c>
      <c r="V26" s="2">
        <v>5</v>
      </c>
      <c r="W26" s="2">
        <v>4</v>
      </c>
      <c r="X26" s="2">
        <v>5</v>
      </c>
      <c r="Y26" s="2">
        <v>5</v>
      </c>
      <c r="Z26" s="2">
        <v>5</v>
      </c>
      <c r="AA26" s="4">
        <v>5</v>
      </c>
      <c r="AB26" s="2">
        <v>4</v>
      </c>
      <c r="AC26" s="2">
        <v>5</v>
      </c>
      <c r="AD26" s="2">
        <v>5</v>
      </c>
      <c r="AE26" s="2" t="e">
        <f>6-#REF!</f>
        <v>#REF!</v>
      </c>
      <c r="AF26" s="2">
        <v>5</v>
      </c>
      <c r="AG26" s="2">
        <v>5</v>
      </c>
      <c r="AH26" s="2" t="e">
        <f>6-#REF!</f>
        <v>#REF!</v>
      </c>
      <c r="AI26" s="2">
        <v>5</v>
      </c>
      <c r="AJ26" s="2">
        <v>5</v>
      </c>
      <c r="AK26" s="2">
        <v>4</v>
      </c>
      <c r="AL26" s="30" t="e">
        <f t="shared" si="0"/>
        <v>#REF!</v>
      </c>
      <c r="AM26" s="29" t="e">
        <f t="shared" si="1"/>
        <v>#REF!</v>
      </c>
    </row>
    <row r="27" spans="1:39" x14ac:dyDescent="0.3">
      <c r="A27" s="3" t="s">
        <v>304</v>
      </c>
      <c r="B27" s="4" t="s">
        <v>50</v>
      </c>
      <c r="C27" s="4">
        <v>2004</v>
      </c>
      <c r="D27" s="4" t="s">
        <v>305</v>
      </c>
      <c r="E27" s="4" t="s">
        <v>1071</v>
      </c>
      <c r="F27" s="8">
        <v>1</v>
      </c>
      <c r="G27" s="8">
        <v>0</v>
      </c>
      <c r="H27" s="26">
        <v>4</v>
      </c>
      <c r="J27" s="4">
        <v>5</v>
      </c>
      <c r="K27" s="4">
        <v>2</v>
      </c>
      <c r="L27" s="4">
        <v>5</v>
      </c>
      <c r="M27" s="4">
        <v>5</v>
      </c>
      <c r="N27" s="4">
        <v>4</v>
      </c>
      <c r="O27" s="4">
        <v>5</v>
      </c>
      <c r="P27" s="4">
        <v>4</v>
      </c>
      <c r="Q27" s="2" t="e">
        <f>6-#REF!</f>
        <v>#REF!</v>
      </c>
      <c r="R27" s="4">
        <v>5</v>
      </c>
      <c r="S27" s="4">
        <v>4</v>
      </c>
      <c r="T27" s="2" t="e">
        <f>6-#REF!</f>
        <v>#REF!</v>
      </c>
      <c r="U27" s="4">
        <v>4</v>
      </c>
      <c r="V27" s="4">
        <v>5</v>
      </c>
      <c r="W27" s="4">
        <v>5</v>
      </c>
      <c r="X27" s="4">
        <v>5</v>
      </c>
      <c r="Y27" s="4">
        <v>4</v>
      </c>
      <c r="Z27" s="4">
        <v>4</v>
      </c>
      <c r="AA27" s="4">
        <v>4</v>
      </c>
      <c r="AB27" s="4">
        <v>4</v>
      </c>
      <c r="AC27" s="4">
        <v>5</v>
      </c>
      <c r="AD27" s="4">
        <v>4</v>
      </c>
      <c r="AE27" s="2" t="e">
        <f>6-#REF!</f>
        <v>#REF!</v>
      </c>
      <c r="AF27" s="4">
        <v>4</v>
      </c>
      <c r="AG27" s="4">
        <v>4</v>
      </c>
      <c r="AH27" s="2" t="e">
        <f>6-#REF!</f>
        <v>#REF!</v>
      </c>
      <c r="AI27" s="4">
        <v>4</v>
      </c>
      <c r="AJ27" s="4">
        <v>2</v>
      </c>
      <c r="AK27" s="4">
        <v>4</v>
      </c>
      <c r="AL27" s="30" t="e">
        <f t="shared" si="0"/>
        <v>#REF!</v>
      </c>
      <c r="AM27" s="29" t="e">
        <f t="shared" si="1"/>
        <v>#REF!</v>
      </c>
    </row>
    <row r="28" spans="1:39" x14ac:dyDescent="0.3">
      <c r="A28" s="1" t="s">
        <v>306</v>
      </c>
      <c r="B28" s="2" t="s">
        <v>50</v>
      </c>
      <c r="C28" s="2">
        <v>1992</v>
      </c>
      <c r="D28" s="2" t="s">
        <v>307</v>
      </c>
      <c r="E28" s="2" t="s">
        <v>1072</v>
      </c>
      <c r="F28" s="6">
        <v>2</v>
      </c>
      <c r="G28" s="6">
        <v>2</v>
      </c>
      <c r="H28" s="25">
        <v>3</v>
      </c>
      <c r="J28" s="2">
        <v>4</v>
      </c>
      <c r="K28" s="2">
        <v>4</v>
      </c>
      <c r="L28" s="2">
        <v>5</v>
      </c>
      <c r="M28" s="2">
        <v>4</v>
      </c>
      <c r="N28" s="2">
        <v>3</v>
      </c>
      <c r="O28" s="2">
        <v>3</v>
      </c>
      <c r="P28" s="2">
        <v>4</v>
      </c>
      <c r="Q28" s="2" t="e">
        <f>6-#REF!</f>
        <v>#REF!</v>
      </c>
      <c r="R28" s="2">
        <v>4</v>
      </c>
      <c r="S28" s="2">
        <v>4</v>
      </c>
      <c r="T28" s="2" t="e">
        <f>6-#REF!</f>
        <v>#REF!</v>
      </c>
      <c r="U28" s="2">
        <v>4</v>
      </c>
      <c r="V28" s="2">
        <v>5</v>
      </c>
      <c r="W28" s="2">
        <v>4</v>
      </c>
      <c r="X28" s="2">
        <v>4</v>
      </c>
      <c r="Y28" s="2">
        <v>4</v>
      </c>
      <c r="Z28" s="2">
        <v>5</v>
      </c>
      <c r="AA28" s="4">
        <v>5</v>
      </c>
      <c r="AB28" s="2">
        <v>2</v>
      </c>
      <c r="AC28" s="2">
        <v>2</v>
      </c>
      <c r="AD28" s="2">
        <v>4</v>
      </c>
      <c r="AE28" s="2" t="e">
        <f>6-#REF!</f>
        <v>#REF!</v>
      </c>
      <c r="AF28" s="2">
        <v>4</v>
      </c>
      <c r="AG28" s="2">
        <v>4</v>
      </c>
      <c r="AH28" s="2" t="e">
        <f>6-#REF!</f>
        <v>#REF!</v>
      </c>
      <c r="AI28" s="2">
        <v>4</v>
      </c>
      <c r="AJ28" s="2">
        <v>4</v>
      </c>
      <c r="AK28" s="2">
        <v>3</v>
      </c>
      <c r="AL28" s="30" t="e">
        <f t="shared" si="0"/>
        <v>#REF!</v>
      </c>
      <c r="AM28" s="29" t="e">
        <f t="shared" si="1"/>
        <v>#REF!</v>
      </c>
    </row>
    <row r="29" spans="1:39" x14ac:dyDescent="0.3">
      <c r="A29" s="3" t="s">
        <v>372</v>
      </c>
      <c r="B29" s="4" t="s">
        <v>50</v>
      </c>
      <c r="C29" s="4">
        <v>1999</v>
      </c>
      <c r="D29" s="4" t="s">
        <v>373</v>
      </c>
      <c r="E29" s="4" t="s">
        <v>1073</v>
      </c>
      <c r="F29" s="8">
        <v>3</v>
      </c>
      <c r="G29" s="8">
        <v>3</v>
      </c>
      <c r="H29" s="26">
        <v>4</v>
      </c>
      <c r="J29" s="4">
        <v>5</v>
      </c>
      <c r="K29" s="4">
        <v>2</v>
      </c>
      <c r="L29" s="4">
        <v>5</v>
      </c>
      <c r="M29" s="4">
        <v>5</v>
      </c>
      <c r="N29" s="4">
        <v>4</v>
      </c>
      <c r="O29" s="4">
        <v>5</v>
      </c>
      <c r="P29" s="4">
        <v>5</v>
      </c>
      <c r="Q29" s="2" t="e">
        <f>6-#REF!</f>
        <v>#REF!</v>
      </c>
      <c r="R29" s="4">
        <v>5</v>
      </c>
      <c r="S29" s="4">
        <v>5</v>
      </c>
      <c r="T29" s="2" t="e">
        <f>6-#REF!</f>
        <v>#REF!</v>
      </c>
      <c r="U29" s="4">
        <v>4</v>
      </c>
      <c r="V29" s="4">
        <v>5</v>
      </c>
      <c r="W29" s="4">
        <v>5</v>
      </c>
      <c r="X29" s="4">
        <v>5</v>
      </c>
      <c r="Y29" s="4">
        <v>2</v>
      </c>
      <c r="Z29" s="4">
        <v>5</v>
      </c>
      <c r="AA29" s="4">
        <v>5</v>
      </c>
      <c r="AB29" s="4">
        <v>3</v>
      </c>
      <c r="AC29" s="4">
        <v>4</v>
      </c>
      <c r="AD29" s="4">
        <v>4</v>
      </c>
      <c r="AE29" s="2" t="e">
        <f>6-#REF!</f>
        <v>#REF!</v>
      </c>
      <c r="AF29" s="4">
        <v>5</v>
      </c>
      <c r="AG29" s="4">
        <v>5</v>
      </c>
      <c r="AH29" s="2" t="e">
        <f>6-#REF!</f>
        <v>#REF!</v>
      </c>
      <c r="AI29" s="4">
        <v>4</v>
      </c>
      <c r="AJ29" s="4">
        <v>5</v>
      </c>
      <c r="AK29" s="4">
        <v>4</v>
      </c>
      <c r="AL29" s="30" t="e">
        <f t="shared" si="0"/>
        <v>#REF!</v>
      </c>
      <c r="AM29" s="29" t="e">
        <f t="shared" si="1"/>
        <v>#REF!</v>
      </c>
    </row>
    <row r="30" spans="1:39" x14ac:dyDescent="0.3">
      <c r="A30" s="1" t="s">
        <v>386</v>
      </c>
      <c r="B30" s="2" t="s">
        <v>50</v>
      </c>
      <c r="C30" s="2">
        <v>2000</v>
      </c>
      <c r="D30" s="2" t="s">
        <v>387</v>
      </c>
      <c r="E30" s="2" t="s">
        <v>1074</v>
      </c>
      <c r="F30" s="6">
        <v>1</v>
      </c>
      <c r="G30" s="6">
        <v>0</v>
      </c>
      <c r="H30" s="25">
        <v>2</v>
      </c>
      <c r="J30" s="2">
        <v>5</v>
      </c>
      <c r="K30" s="2">
        <v>1</v>
      </c>
      <c r="L30" s="2">
        <v>5</v>
      </c>
      <c r="M30" s="2">
        <v>5</v>
      </c>
      <c r="N30" s="2">
        <v>2</v>
      </c>
      <c r="O30" s="2">
        <v>4</v>
      </c>
      <c r="P30" s="2">
        <v>4</v>
      </c>
      <c r="Q30" s="2" t="e">
        <f>6-#REF!</f>
        <v>#REF!</v>
      </c>
      <c r="R30" s="2">
        <v>5</v>
      </c>
      <c r="S30" s="2">
        <v>5</v>
      </c>
      <c r="T30" s="2" t="e">
        <f>6-#REF!</f>
        <v>#REF!</v>
      </c>
      <c r="U30" s="2">
        <v>2</v>
      </c>
      <c r="V30" s="2">
        <v>2</v>
      </c>
      <c r="W30" s="2">
        <v>2</v>
      </c>
      <c r="X30" s="2">
        <v>5</v>
      </c>
      <c r="Y30" s="2">
        <v>1</v>
      </c>
      <c r="Z30" s="2">
        <v>5</v>
      </c>
      <c r="AA30" s="4">
        <v>5</v>
      </c>
      <c r="AB30" s="2">
        <v>4</v>
      </c>
      <c r="AC30" s="2">
        <v>4</v>
      </c>
      <c r="AD30" s="2">
        <v>4</v>
      </c>
      <c r="AE30" s="2" t="e">
        <f>6-#REF!</f>
        <v>#REF!</v>
      </c>
      <c r="AF30" s="2">
        <v>5</v>
      </c>
      <c r="AG30" s="2">
        <v>4</v>
      </c>
      <c r="AH30" s="2" t="e">
        <f>6-#REF!</f>
        <v>#REF!</v>
      </c>
      <c r="AI30" s="2">
        <v>1</v>
      </c>
      <c r="AJ30" s="2">
        <v>2</v>
      </c>
      <c r="AK30" s="2">
        <v>2</v>
      </c>
      <c r="AL30" s="30" t="e">
        <f t="shared" si="0"/>
        <v>#REF!</v>
      </c>
      <c r="AM30" s="29" t="e">
        <f t="shared" si="1"/>
        <v>#REF!</v>
      </c>
    </row>
    <row r="31" spans="1:39" x14ac:dyDescent="0.3">
      <c r="A31" s="3" t="s">
        <v>398</v>
      </c>
      <c r="B31" s="4" t="s">
        <v>50</v>
      </c>
      <c r="C31" s="4">
        <v>2000</v>
      </c>
      <c r="D31" s="4" t="s">
        <v>399</v>
      </c>
      <c r="E31" s="4" t="s">
        <v>1075</v>
      </c>
      <c r="F31" s="8" t="s">
        <v>52</v>
      </c>
      <c r="G31" s="8">
        <v>1</v>
      </c>
      <c r="H31" s="26">
        <v>2</v>
      </c>
      <c r="J31" s="4">
        <v>4</v>
      </c>
      <c r="K31" s="4">
        <v>1</v>
      </c>
      <c r="L31" s="4">
        <v>4</v>
      </c>
      <c r="M31" s="4">
        <v>4</v>
      </c>
      <c r="N31" s="4">
        <v>2</v>
      </c>
      <c r="O31" s="4">
        <v>4</v>
      </c>
      <c r="P31" s="4">
        <v>2</v>
      </c>
      <c r="Q31" s="2" t="e">
        <f>6-#REF!</f>
        <v>#REF!</v>
      </c>
      <c r="R31" s="4">
        <v>4</v>
      </c>
      <c r="S31" s="4">
        <v>2</v>
      </c>
      <c r="T31" s="2" t="e">
        <f>6-#REF!</f>
        <v>#REF!</v>
      </c>
      <c r="U31" s="4">
        <v>2</v>
      </c>
      <c r="V31" s="4">
        <v>2</v>
      </c>
      <c r="W31" s="4">
        <v>2</v>
      </c>
      <c r="X31" s="4">
        <v>4</v>
      </c>
      <c r="Y31" s="4">
        <v>2</v>
      </c>
      <c r="Z31" s="4">
        <v>4</v>
      </c>
      <c r="AA31" s="4">
        <v>4</v>
      </c>
      <c r="AB31" s="4">
        <v>2</v>
      </c>
      <c r="AC31" s="4">
        <v>2</v>
      </c>
      <c r="AD31" s="4">
        <v>2</v>
      </c>
      <c r="AE31" s="2" t="e">
        <f>6-#REF!</f>
        <v>#REF!</v>
      </c>
      <c r="AF31" s="4">
        <v>4</v>
      </c>
      <c r="AG31" s="4">
        <v>2</v>
      </c>
      <c r="AH31" s="2" t="e">
        <f>6-#REF!</f>
        <v>#REF!</v>
      </c>
      <c r="AI31" s="4">
        <v>1</v>
      </c>
      <c r="AJ31" s="4">
        <v>4</v>
      </c>
      <c r="AK31" s="4">
        <v>2</v>
      </c>
      <c r="AL31" s="30" t="e">
        <f t="shared" si="0"/>
        <v>#REF!</v>
      </c>
      <c r="AM31" s="29" t="e">
        <f t="shared" si="1"/>
        <v>#REF!</v>
      </c>
    </row>
    <row r="32" spans="1:39" x14ac:dyDescent="0.3">
      <c r="A32" s="1" t="s">
        <v>404</v>
      </c>
      <c r="B32" s="2" t="s">
        <v>50</v>
      </c>
      <c r="C32" s="2">
        <v>1999</v>
      </c>
      <c r="D32" s="2" t="s">
        <v>405</v>
      </c>
      <c r="E32" s="2" t="s">
        <v>1076</v>
      </c>
      <c r="F32" s="6">
        <v>3</v>
      </c>
      <c r="G32" s="6">
        <v>3</v>
      </c>
      <c r="H32" s="25">
        <v>4</v>
      </c>
      <c r="J32" s="2">
        <v>4</v>
      </c>
      <c r="K32" s="2">
        <v>2</v>
      </c>
      <c r="L32" s="2">
        <v>4</v>
      </c>
      <c r="M32" s="2">
        <v>4</v>
      </c>
      <c r="N32" s="2">
        <v>2</v>
      </c>
      <c r="O32" s="2">
        <v>2</v>
      </c>
      <c r="P32" s="2">
        <v>4</v>
      </c>
      <c r="Q32" s="2" t="e">
        <f>6-#REF!</f>
        <v>#REF!</v>
      </c>
      <c r="R32" s="2">
        <v>4</v>
      </c>
      <c r="S32" s="2">
        <v>4</v>
      </c>
      <c r="T32" s="2" t="e">
        <f>6-#REF!</f>
        <v>#REF!</v>
      </c>
      <c r="U32" s="2">
        <v>2</v>
      </c>
      <c r="V32" s="2">
        <v>2</v>
      </c>
      <c r="W32" s="2">
        <v>4</v>
      </c>
      <c r="X32" s="2">
        <v>4</v>
      </c>
      <c r="Y32" s="2">
        <v>2</v>
      </c>
      <c r="Z32" s="2">
        <v>4</v>
      </c>
      <c r="AA32" s="4">
        <v>4</v>
      </c>
      <c r="AB32" s="2">
        <v>2</v>
      </c>
      <c r="AC32" s="2">
        <v>2</v>
      </c>
      <c r="AD32" s="2">
        <v>4</v>
      </c>
      <c r="AE32" s="2" t="e">
        <f>6-#REF!</f>
        <v>#REF!</v>
      </c>
      <c r="AF32" s="2">
        <v>4</v>
      </c>
      <c r="AG32" s="2">
        <v>4</v>
      </c>
      <c r="AH32" s="2" t="e">
        <f>6-#REF!</f>
        <v>#REF!</v>
      </c>
      <c r="AI32" s="2">
        <v>2</v>
      </c>
      <c r="AJ32" s="2">
        <v>2</v>
      </c>
      <c r="AK32" s="2">
        <v>4</v>
      </c>
      <c r="AL32" s="30" t="e">
        <f t="shared" si="0"/>
        <v>#REF!</v>
      </c>
      <c r="AM32" s="29" t="e">
        <f t="shared" si="1"/>
        <v>#REF!</v>
      </c>
    </row>
    <row r="33" spans="1:39" x14ac:dyDescent="0.3">
      <c r="A33" s="3" t="s">
        <v>412</v>
      </c>
      <c r="B33" s="4" t="s">
        <v>50</v>
      </c>
      <c r="C33" s="4">
        <v>2000</v>
      </c>
      <c r="D33" s="4" t="s">
        <v>413</v>
      </c>
      <c r="E33" s="4" t="s">
        <v>1077</v>
      </c>
      <c r="F33" s="8">
        <v>2</v>
      </c>
      <c r="G33" s="8">
        <v>2</v>
      </c>
      <c r="H33" s="26">
        <v>2</v>
      </c>
      <c r="J33" s="4">
        <v>5</v>
      </c>
      <c r="K33" s="4">
        <v>4</v>
      </c>
      <c r="L33" s="4">
        <v>4</v>
      </c>
      <c r="M33" s="4">
        <v>4</v>
      </c>
      <c r="N33" s="4">
        <v>3</v>
      </c>
      <c r="O33" s="4">
        <v>4</v>
      </c>
      <c r="P33" s="4">
        <v>4</v>
      </c>
      <c r="Q33" s="2" t="e">
        <f>6-#REF!</f>
        <v>#REF!</v>
      </c>
      <c r="R33" s="4">
        <v>4</v>
      </c>
      <c r="S33" s="4">
        <v>4</v>
      </c>
      <c r="T33" s="2" t="e">
        <f>6-#REF!</f>
        <v>#REF!</v>
      </c>
      <c r="U33" s="4">
        <v>3</v>
      </c>
      <c r="V33" s="4">
        <v>4</v>
      </c>
      <c r="W33" s="4">
        <v>3</v>
      </c>
      <c r="X33" s="4">
        <v>5</v>
      </c>
      <c r="Y33" s="4">
        <v>2</v>
      </c>
      <c r="Z33" s="4">
        <v>5</v>
      </c>
      <c r="AA33" s="4">
        <v>4</v>
      </c>
      <c r="AB33" s="4">
        <v>2</v>
      </c>
      <c r="AC33" s="4">
        <v>2</v>
      </c>
      <c r="AD33" s="4">
        <v>4</v>
      </c>
      <c r="AE33" s="2" t="e">
        <f>6-#REF!</f>
        <v>#REF!</v>
      </c>
      <c r="AF33" s="4">
        <v>4</v>
      </c>
      <c r="AG33" s="4">
        <v>4</v>
      </c>
      <c r="AH33" s="2" t="e">
        <f>6-#REF!</f>
        <v>#REF!</v>
      </c>
      <c r="AI33" s="4">
        <v>2</v>
      </c>
      <c r="AJ33" s="4">
        <v>2</v>
      </c>
      <c r="AK33" s="4">
        <v>2</v>
      </c>
      <c r="AL33" s="30" t="e">
        <f t="shared" si="0"/>
        <v>#REF!</v>
      </c>
      <c r="AM33" s="29" t="e">
        <f t="shared" si="1"/>
        <v>#REF!</v>
      </c>
    </row>
    <row r="34" spans="1:39" x14ac:dyDescent="0.3">
      <c r="A34" s="1" t="s">
        <v>422</v>
      </c>
      <c r="B34" s="2" t="s">
        <v>50</v>
      </c>
      <c r="C34" s="2">
        <v>2000</v>
      </c>
      <c r="D34" s="2" t="s">
        <v>423</v>
      </c>
      <c r="E34" s="2" t="s">
        <v>1078</v>
      </c>
      <c r="F34" s="6" t="s">
        <v>52</v>
      </c>
      <c r="G34" s="6">
        <v>1</v>
      </c>
      <c r="H34" s="25">
        <v>4</v>
      </c>
      <c r="J34" s="2">
        <v>5</v>
      </c>
      <c r="K34" s="2">
        <v>5</v>
      </c>
      <c r="L34" s="2">
        <v>5</v>
      </c>
      <c r="M34" s="2">
        <v>5</v>
      </c>
      <c r="N34" s="2">
        <v>4</v>
      </c>
      <c r="O34" s="2">
        <v>5</v>
      </c>
      <c r="P34" s="2">
        <v>4</v>
      </c>
      <c r="Q34" s="2" t="e">
        <f>6-#REF!</f>
        <v>#REF!</v>
      </c>
      <c r="R34" s="2">
        <v>5</v>
      </c>
      <c r="S34" s="2">
        <v>5</v>
      </c>
      <c r="T34" s="2" t="e">
        <f>6-#REF!</f>
        <v>#REF!</v>
      </c>
      <c r="U34" s="2">
        <v>5</v>
      </c>
      <c r="V34" s="2">
        <v>5</v>
      </c>
      <c r="W34" s="2">
        <v>4</v>
      </c>
      <c r="X34" s="2">
        <v>5</v>
      </c>
      <c r="Y34" s="2">
        <v>5</v>
      </c>
      <c r="Z34" s="2">
        <v>5</v>
      </c>
      <c r="AA34" s="4">
        <v>5</v>
      </c>
      <c r="AB34" s="2">
        <v>4</v>
      </c>
      <c r="AC34" s="2">
        <v>5</v>
      </c>
      <c r="AD34" s="2">
        <v>4</v>
      </c>
      <c r="AE34" s="2" t="e">
        <f>6-#REF!</f>
        <v>#REF!</v>
      </c>
      <c r="AF34" s="2">
        <v>5</v>
      </c>
      <c r="AG34" s="2">
        <v>5</v>
      </c>
      <c r="AH34" s="2" t="e">
        <f>6-#REF!</f>
        <v>#REF!</v>
      </c>
      <c r="AI34" s="2">
        <v>4</v>
      </c>
      <c r="AJ34" s="2">
        <v>5</v>
      </c>
      <c r="AK34" s="2">
        <v>4</v>
      </c>
      <c r="AL34" s="30" t="e">
        <f t="shared" si="0"/>
        <v>#REF!</v>
      </c>
      <c r="AM34" s="29" t="e">
        <f t="shared" si="1"/>
        <v>#REF!</v>
      </c>
    </row>
    <row r="35" spans="1:39" x14ac:dyDescent="0.3">
      <c r="A35" s="3" t="s">
        <v>444</v>
      </c>
      <c r="B35" s="4" t="s">
        <v>50</v>
      </c>
      <c r="C35" s="4">
        <v>2004</v>
      </c>
      <c r="D35" s="4" t="s">
        <v>445</v>
      </c>
      <c r="E35" s="4" t="s">
        <v>1079</v>
      </c>
      <c r="F35" s="8">
        <v>2</v>
      </c>
      <c r="G35" s="8">
        <v>1</v>
      </c>
      <c r="H35" s="26">
        <v>2</v>
      </c>
      <c r="J35" s="4">
        <v>5</v>
      </c>
      <c r="K35" s="4">
        <v>4</v>
      </c>
      <c r="L35" s="4">
        <v>5</v>
      </c>
      <c r="M35" s="4">
        <v>5</v>
      </c>
      <c r="N35" s="4">
        <v>4</v>
      </c>
      <c r="O35" s="4">
        <v>2</v>
      </c>
      <c r="P35" s="4">
        <v>4</v>
      </c>
      <c r="Q35" s="2" t="e">
        <f>6-#REF!</f>
        <v>#REF!</v>
      </c>
      <c r="R35" s="4">
        <v>4</v>
      </c>
      <c r="S35" s="4">
        <v>5</v>
      </c>
      <c r="T35" s="2" t="e">
        <f>6-#REF!</f>
        <v>#REF!</v>
      </c>
      <c r="U35" s="4">
        <v>4</v>
      </c>
      <c r="V35" s="4">
        <v>4</v>
      </c>
      <c r="W35" s="4">
        <v>4</v>
      </c>
      <c r="X35" s="4">
        <v>5</v>
      </c>
      <c r="Y35" s="4">
        <v>5</v>
      </c>
      <c r="Z35" s="4">
        <v>5</v>
      </c>
      <c r="AA35" s="4">
        <v>5</v>
      </c>
      <c r="AB35" s="4">
        <v>2</v>
      </c>
      <c r="AC35" s="4">
        <v>2</v>
      </c>
      <c r="AD35" s="4">
        <v>4</v>
      </c>
      <c r="AE35" s="2" t="e">
        <f>6-#REF!</f>
        <v>#REF!</v>
      </c>
      <c r="AF35" s="4">
        <v>4</v>
      </c>
      <c r="AG35" s="4">
        <v>5</v>
      </c>
      <c r="AH35" s="2" t="e">
        <f>6-#REF!</f>
        <v>#REF!</v>
      </c>
      <c r="AI35" s="4">
        <v>2</v>
      </c>
      <c r="AJ35" s="4">
        <v>5</v>
      </c>
      <c r="AK35" s="4">
        <v>2</v>
      </c>
      <c r="AL35" s="30" t="e">
        <f t="shared" si="0"/>
        <v>#REF!</v>
      </c>
      <c r="AM35" s="29" t="e">
        <f t="shared" si="1"/>
        <v>#REF!</v>
      </c>
    </row>
    <row r="36" spans="1:39" x14ac:dyDescent="0.3">
      <c r="A36" s="1" t="s">
        <v>490</v>
      </c>
      <c r="B36" s="2" t="s">
        <v>50</v>
      </c>
      <c r="C36" s="2">
        <v>1997</v>
      </c>
      <c r="D36" s="2" t="s">
        <v>491</v>
      </c>
      <c r="E36" s="2" t="s">
        <v>1080</v>
      </c>
      <c r="F36" s="6">
        <v>2</v>
      </c>
      <c r="G36" s="6">
        <v>2</v>
      </c>
      <c r="H36" s="25">
        <v>2</v>
      </c>
      <c r="J36" s="2">
        <v>4</v>
      </c>
      <c r="K36" s="2">
        <v>4</v>
      </c>
      <c r="L36" s="2">
        <v>4</v>
      </c>
      <c r="M36" s="2">
        <v>4</v>
      </c>
      <c r="N36" s="2">
        <v>2</v>
      </c>
      <c r="O36" s="2">
        <v>3</v>
      </c>
      <c r="P36" s="2">
        <v>4</v>
      </c>
      <c r="Q36" s="2" t="e">
        <f>6-#REF!</f>
        <v>#REF!</v>
      </c>
      <c r="R36" s="2">
        <v>4</v>
      </c>
      <c r="S36" s="2">
        <v>3</v>
      </c>
      <c r="T36" s="2" t="e">
        <f>6-#REF!</f>
        <v>#REF!</v>
      </c>
      <c r="U36" s="2">
        <v>3</v>
      </c>
      <c r="V36" s="2">
        <v>4</v>
      </c>
      <c r="W36" s="2">
        <v>3</v>
      </c>
      <c r="X36" s="2">
        <v>5</v>
      </c>
      <c r="Y36" s="2">
        <v>4</v>
      </c>
      <c r="Z36" s="2">
        <v>5</v>
      </c>
      <c r="AA36" s="4">
        <v>4</v>
      </c>
      <c r="AB36" s="2">
        <v>2</v>
      </c>
      <c r="AC36" s="2">
        <v>3</v>
      </c>
      <c r="AD36" s="2">
        <v>4</v>
      </c>
      <c r="AE36" s="2" t="e">
        <f>6-#REF!</f>
        <v>#REF!</v>
      </c>
      <c r="AF36" s="2">
        <v>4</v>
      </c>
      <c r="AG36" s="2">
        <v>3</v>
      </c>
      <c r="AH36" s="2" t="e">
        <f>6-#REF!</f>
        <v>#REF!</v>
      </c>
      <c r="AI36" s="2">
        <v>2</v>
      </c>
      <c r="AJ36" s="2">
        <v>4</v>
      </c>
      <c r="AK36" s="2">
        <v>2</v>
      </c>
      <c r="AL36" s="30" t="e">
        <f t="shared" si="0"/>
        <v>#REF!</v>
      </c>
      <c r="AM36" s="29" t="e">
        <f t="shared" si="1"/>
        <v>#REF!</v>
      </c>
    </row>
    <row r="37" spans="1:39" x14ac:dyDescent="0.3">
      <c r="A37" s="3" t="s">
        <v>500</v>
      </c>
      <c r="B37" s="4" t="s">
        <v>50</v>
      </c>
      <c r="C37" s="4">
        <v>2000</v>
      </c>
      <c r="D37" s="4" t="s">
        <v>501</v>
      </c>
      <c r="E37" s="4" t="s">
        <v>1081</v>
      </c>
      <c r="F37" s="8">
        <v>2</v>
      </c>
      <c r="G37" s="8">
        <v>1</v>
      </c>
      <c r="H37" s="26">
        <v>4</v>
      </c>
      <c r="J37" s="4">
        <v>5</v>
      </c>
      <c r="K37" s="4">
        <v>2</v>
      </c>
      <c r="L37" s="4">
        <v>5</v>
      </c>
      <c r="M37" s="4">
        <v>5</v>
      </c>
      <c r="N37" s="4">
        <v>3</v>
      </c>
      <c r="O37" s="4">
        <v>4</v>
      </c>
      <c r="P37" s="4">
        <v>2</v>
      </c>
      <c r="Q37" s="2" t="e">
        <f>6-#REF!</f>
        <v>#REF!</v>
      </c>
      <c r="R37" s="4">
        <v>5</v>
      </c>
      <c r="S37" s="4">
        <v>3</v>
      </c>
      <c r="T37" s="2" t="e">
        <f>6-#REF!</f>
        <v>#REF!</v>
      </c>
      <c r="U37" s="4">
        <v>4</v>
      </c>
      <c r="V37" s="4">
        <v>4</v>
      </c>
      <c r="W37" s="4">
        <v>4</v>
      </c>
      <c r="X37" s="4">
        <v>5</v>
      </c>
      <c r="Y37" s="4">
        <v>2</v>
      </c>
      <c r="Z37" s="4">
        <v>5</v>
      </c>
      <c r="AA37" s="4">
        <v>5</v>
      </c>
      <c r="AB37" s="4">
        <v>2</v>
      </c>
      <c r="AC37" s="4">
        <v>4</v>
      </c>
      <c r="AD37" s="4">
        <v>4</v>
      </c>
      <c r="AE37" s="2" t="e">
        <f>6-#REF!</f>
        <v>#REF!</v>
      </c>
      <c r="AF37" s="4">
        <v>5</v>
      </c>
      <c r="AG37" s="4">
        <v>2</v>
      </c>
      <c r="AH37" s="2" t="e">
        <f>6-#REF!</f>
        <v>#REF!</v>
      </c>
      <c r="AI37" s="4">
        <v>5</v>
      </c>
      <c r="AJ37" s="4">
        <v>4</v>
      </c>
      <c r="AK37" s="4">
        <v>4</v>
      </c>
      <c r="AL37" s="30" t="e">
        <f t="shared" si="0"/>
        <v>#REF!</v>
      </c>
      <c r="AM37" s="29" t="e">
        <f t="shared" si="1"/>
        <v>#REF!</v>
      </c>
    </row>
    <row r="38" spans="1:39" x14ac:dyDescent="0.3">
      <c r="A38" s="1" t="s">
        <v>534</v>
      </c>
      <c r="B38" s="2" t="s">
        <v>50</v>
      </c>
      <c r="C38" s="2">
        <v>1972</v>
      </c>
      <c r="D38" s="2" t="s">
        <v>535</v>
      </c>
      <c r="E38" s="2" t="s">
        <v>1082</v>
      </c>
      <c r="F38" s="6">
        <v>0</v>
      </c>
      <c r="G38" s="6" t="s">
        <v>52</v>
      </c>
      <c r="H38" s="25">
        <v>4</v>
      </c>
      <c r="J38" s="2">
        <v>5</v>
      </c>
      <c r="K38" s="2">
        <v>5</v>
      </c>
      <c r="L38" s="2">
        <v>5</v>
      </c>
      <c r="M38" s="2">
        <v>5</v>
      </c>
      <c r="N38" s="2">
        <v>2</v>
      </c>
      <c r="O38" s="2">
        <v>5</v>
      </c>
      <c r="P38" s="2">
        <v>5</v>
      </c>
      <c r="Q38" s="2" t="e">
        <f>6-#REF!</f>
        <v>#REF!</v>
      </c>
      <c r="R38" s="2">
        <v>5</v>
      </c>
      <c r="S38" s="2">
        <v>4</v>
      </c>
      <c r="T38" s="2" t="e">
        <f>6-#REF!</f>
        <v>#REF!</v>
      </c>
      <c r="U38" s="2">
        <v>4</v>
      </c>
      <c r="V38" s="2">
        <v>5</v>
      </c>
      <c r="W38" s="2">
        <v>4</v>
      </c>
      <c r="X38" s="2">
        <v>5</v>
      </c>
      <c r="Y38" s="2">
        <v>5</v>
      </c>
      <c r="Z38" s="2">
        <v>5</v>
      </c>
      <c r="AA38" s="4">
        <v>5</v>
      </c>
      <c r="AB38" s="2">
        <v>2</v>
      </c>
      <c r="AC38" s="2">
        <v>4</v>
      </c>
      <c r="AD38" s="2">
        <v>5</v>
      </c>
      <c r="AE38" s="2" t="e">
        <f>6-#REF!</f>
        <v>#REF!</v>
      </c>
      <c r="AF38" s="2">
        <v>5</v>
      </c>
      <c r="AG38" s="2">
        <v>5</v>
      </c>
      <c r="AH38" s="2" t="e">
        <f>6-#REF!</f>
        <v>#REF!</v>
      </c>
      <c r="AI38" s="2">
        <v>4</v>
      </c>
      <c r="AJ38" s="2">
        <v>4</v>
      </c>
      <c r="AK38" s="2">
        <v>4</v>
      </c>
      <c r="AL38" s="30" t="e">
        <f t="shared" si="0"/>
        <v>#REF!</v>
      </c>
      <c r="AM38" s="29" t="e">
        <f t="shared" si="1"/>
        <v>#REF!</v>
      </c>
    </row>
    <row r="39" spans="1:39" x14ac:dyDescent="0.3">
      <c r="A39" s="3" t="s">
        <v>562</v>
      </c>
      <c r="B39" s="4" t="s">
        <v>50</v>
      </c>
      <c r="C39" s="4">
        <v>2002</v>
      </c>
      <c r="D39" s="4" t="s">
        <v>563</v>
      </c>
      <c r="E39" s="4" t="s">
        <v>1083</v>
      </c>
      <c r="F39" s="8" t="s">
        <v>52</v>
      </c>
      <c r="G39" s="8" t="s">
        <v>52</v>
      </c>
      <c r="H39" s="26">
        <v>1</v>
      </c>
      <c r="J39" s="4">
        <v>2</v>
      </c>
      <c r="K39" s="4">
        <v>1</v>
      </c>
      <c r="L39" s="4">
        <v>5</v>
      </c>
      <c r="M39" s="4">
        <v>4</v>
      </c>
      <c r="N39" s="4">
        <v>1</v>
      </c>
      <c r="O39" s="4">
        <v>4</v>
      </c>
      <c r="P39" s="4">
        <v>2</v>
      </c>
      <c r="Q39" s="2" t="e">
        <f>6-#REF!</f>
        <v>#REF!</v>
      </c>
      <c r="R39" s="4">
        <v>4</v>
      </c>
      <c r="S39" s="4">
        <v>4</v>
      </c>
      <c r="T39" s="2" t="e">
        <f>6-#REF!</f>
        <v>#REF!</v>
      </c>
      <c r="U39" s="4">
        <v>2</v>
      </c>
      <c r="V39" s="4">
        <v>4</v>
      </c>
      <c r="W39" s="4">
        <v>2</v>
      </c>
      <c r="X39" s="4">
        <v>4</v>
      </c>
      <c r="Y39" s="4">
        <v>1</v>
      </c>
      <c r="Z39" s="4">
        <v>5</v>
      </c>
      <c r="AA39" s="4">
        <v>5</v>
      </c>
      <c r="AB39" s="4">
        <v>1</v>
      </c>
      <c r="AC39" s="4">
        <v>2</v>
      </c>
      <c r="AD39" s="4">
        <v>4</v>
      </c>
      <c r="AE39" s="2" t="e">
        <f>6-#REF!</f>
        <v>#REF!</v>
      </c>
      <c r="AF39" s="4">
        <v>4</v>
      </c>
      <c r="AG39" s="4">
        <v>4</v>
      </c>
      <c r="AH39" s="2" t="e">
        <f>6-#REF!</f>
        <v>#REF!</v>
      </c>
      <c r="AI39" s="4">
        <v>4</v>
      </c>
      <c r="AJ39" s="4">
        <v>1</v>
      </c>
      <c r="AK39" s="4">
        <v>1</v>
      </c>
      <c r="AL39" s="30" t="e">
        <f t="shared" si="0"/>
        <v>#REF!</v>
      </c>
      <c r="AM39" s="29" t="e">
        <f t="shared" si="1"/>
        <v>#REF!</v>
      </c>
    </row>
    <row r="40" spans="1:39" x14ac:dyDescent="0.3">
      <c r="A40" s="1" t="s">
        <v>603</v>
      </c>
      <c r="B40" s="2" t="s">
        <v>50</v>
      </c>
      <c r="C40" s="2">
        <v>2000</v>
      </c>
      <c r="D40" s="2" t="s">
        <v>604</v>
      </c>
      <c r="E40" s="2" t="s">
        <v>1084</v>
      </c>
      <c r="F40" s="6" t="s">
        <v>52</v>
      </c>
      <c r="G40" s="6" t="s">
        <v>52</v>
      </c>
      <c r="H40" s="25">
        <v>4</v>
      </c>
      <c r="J40" s="2">
        <v>4</v>
      </c>
      <c r="K40" s="2">
        <v>2</v>
      </c>
      <c r="L40" s="2">
        <v>4</v>
      </c>
      <c r="M40" s="2">
        <v>4</v>
      </c>
      <c r="N40" s="2">
        <v>4</v>
      </c>
      <c r="O40" s="2">
        <v>2</v>
      </c>
      <c r="P40" s="2">
        <v>5</v>
      </c>
      <c r="Q40" s="2" t="e">
        <f>6-#REF!</f>
        <v>#REF!</v>
      </c>
      <c r="R40" s="2">
        <v>4</v>
      </c>
      <c r="S40" s="2">
        <v>4</v>
      </c>
      <c r="T40" s="2" t="e">
        <f>6-#REF!</f>
        <v>#REF!</v>
      </c>
      <c r="U40" s="2">
        <v>4</v>
      </c>
      <c r="V40" s="2">
        <v>3</v>
      </c>
      <c r="W40" s="2">
        <v>4</v>
      </c>
      <c r="X40" s="2">
        <v>4</v>
      </c>
      <c r="Y40" s="2">
        <v>2</v>
      </c>
      <c r="Z40" s="2">
        <v>4</v>
      </c>
      <c r="AA40" s="4">
        <v>4</v>
      </c>
      <c r="AB40" s="2">
        <v>4</v>
      </c>
      <c r="AC40" s="2">
        <v>2</v>
      </c>
      <c r="AD40" s="2">
        <v>4</v>
      </c>
      <c r="AE40" s="2" t="e">
        <f>6-#REF!</f>
        <v>#REF!</v>
      </c>
      <c r="AF40" s="2">
        <v>4</v>
      </c>
      <c r="AG40" s="2">
        <v>4</v>
      </c>
      <c r="AH40" s="2" t="e">
        <f>6-#REF!</f>
        <v>#REF!</v>
      </c>
      <c r="AI40" s="2">
        <v>4</v>
      </c>
      <c r="AJ40" s="2">
        <v>4</v>
      </c>
      <c r="AK40" s="2">
        <v>4</v>
      </c>
      <c r="AL40" s="30" t="e">
        <f t="shared" si="0"/>
        <v>#REF!</v>
      </c>
      <c r="AM40" s="29" t="e">
        <f t="shared" si="1"/>
        <v>#REF!</v>
      </c>
    </row>
    <row r="41" spans="1:39" x14ac:dyDescent="0.3">
      <c r="A41" s="3" t="s">
        <v>625</v>
      </c>
      <c r="B41" s="4" t="s">
        <v>50</v>
      </c>
      <c r="C41" s="4">
        <v>1952</v>
      </c>
      <c r="D41" s="4" t="s">
        <v>626</v>
      </c>
      <c r="E41" s="4" t="s">
        <v>1085</v>
      </c>
      <c r="F41" s="8">
        <v>2</v>
      </c>
      <c r="G41" s="8">
        <v>0</v>
      </c>
      <c r="H41" s="26">
        <v>2</v>
      </c>
      <c r="J41" s="4">
        <v>5</v>
      </c>
      <c r="K41" s="4">
        <v>4</v>
      </c>
      <c r="L41" s="4">
        <v>5</v>
      </c>
      <c r="M41" s="4">
        <v>5</v>
      </c>
      <c r="N41" s="4">
        <v>2</v>
      </c>
      <c r="O41" s="4">
        <v>4</v>
      </c>
      <c r="P41" s="4">
        <v>4</v>
      </c>
      <c r="Q41" s="2" t="e">
        <f>6-#REF!</f>
        <v>#REF!</v>
      </c>
      <c r="R41" s="4">
        <v>4</v>
      </c>
      <c r="S41" s="4">
        <v>4</v>
      </c>
      <c r="T41" s="2" t="e">
        <f>6-#REF!</f>
        <v>#REF!</v>
      </c>
      <c r="U41" s="4">
        <v>4</v>
      </c>
      <c r="V41" s="4">
        <v>4</v>
      </c>
      <c r="W41" s="4">
        <v>2</v>
      </c>
      <c r="X41" s="4">
        <v>5</v>
      </c>
      <c r="Y41" s="4">
        <v>4</v>
      </c>
      <c r="Z41" s="4">
        <v>5</v>
      </c>
      <c r="AA41" s="4">
        <v>5</v>
      </c>
      <c r="AB41" s="4">
        <v>2</v>
      </c>
      <c r="AC41" s="4">
        <v>4</v>
      </c>
      <c r="AD41" s="4">
        <v>4</v>
      </c>
      <c r="AE41" s="2" t="e">
        <f>6-#REF!</f>
        <v>#REF!</v>
      </c>
      <c r="AF41" s="4">
        <v>4</v>
      </c>
      <c r="AG41" s="4">
        <v>4</v>
      </c>
      <c r="AH41" s="2" t="e">
        <f>6-#REF!</f>
        <v>#REF!</v>
      </c>
      <c r="AI41" s="4">
        <v>2</v>
      </c>
      <c r="AJ41" s="4">
        <v>3</v>
      </c>
      <c r="AK41" s="4">
        <v>2</v>
      </c>
      <c r="AL41" s="30" t="e">
        <f t="shared" si="0"/>
        <v>#REF!</v>
      </c>
      <c r="AM41" s="29" t="e">
        <f t="shared" si="1"/>
        <v>#REF!</v>
      </c>
    </row>
    <row r="42" spans="1:39" x14ac:dyDescent="0.3">
      <c r="A42" s="1" t="s">
        <v>639</v>
      </c>
      <c r="B42" s="2" t="s">
        <v>50</v>
      </c>
      <c r="C42" s="2">
        <v>2000</v>
      </c>
      <c r="D42" s="2" t="s">
        <v>640</v>
      </c>
      <c r="E42" s="2" t="s">
        <v>1086</v>
      </c>
      <c r="F42" s="6">
        <v>1</v>
      </c>
      <c r="G42" s="6">
        <v>0</v>
      </c>
      <c r="H42" s="25">
        <v>2</v>
      </c>
      <c r="J42" s="2">
        <v>4</v>
      </c>
      <c r="K42" s="2">
        <v>1</v>
      </c>
      <c r="L42" s="2">
        <v>5</v>
      </c>
      <c r="M42" s="2">
        <v>5</v>
      </c>
      <c r="N42" s="2">
        <v>1</v>
      </c>
      <c r="O42" s="2">
        <v>2</v>
      </c>
      <c r="P42" s="2">
        <v>2</v>
      </c>
      <c r="Q42" s="2" t="e">
        <f>6-#REF!</f>
        <v>#REF!</v>
      </c>
      <c r="R42" s="2">
        <v>2</v>
      </c>
      <c r="S42" s="2">
        <v>1</v>
      </c>
      <c r="T42" s="2" t="e">
        <f>6-#REF!</f>
        <v>#REF!</v>
      </c>
      <c r="U42" s="2">
        <v>1</v>
      </c>
      <c r="V42" s="2">
        <v>2</v>
      </c>
      <c r="W42" s="2">
        <v>2</v>
      </c>
      <c r="X42" s="2">
        <v>4</v>
      </c>
      <c r="Y42" s="2">
        <v>1</v>
      </c>
      <c r="Z42" s="2">
        <v>5</v>
      </c>
      <c r="AA42" s="4">
        <v>5</v>
      </c>
      <c r="AB42" s="2">
        <v>1</v>
      </c>
      <c r="AC42" s="2">
        <v>2</v>
      </c>
      <c r="AD42" s="2">
        <v>2</v>
      </c>
      <c r="AE42" s="2" t="e">
        <f>6-#REF!</f>
        <v>#REF!</v>
      </c>
      <c r="AF42" s="2">
        <v>4</v>
      </c>
      <c r="AG42" s="2">
        <v>2</v>
      </c>
      <c r="AH42" s="2" t="e">
        <f>6-#REF!</f>
        <v>#REF!</v>
      </c>
      <c r="AI42" s="2">
        <v>2</v>
      </c>
      <c r="AJ42" s="2">
        <v>2</v>
      </c>
      <c r="AK42" s="2">
        <v>2</v>
      </c>
      <c r="AL42" s="30" t="e">
        <f t="shared" si="0"/>
        <v>#REF!</v>
      </c>
      <c r="AM42" s="29" t="e">
        <f t="shared" si="1"/>
        <v>#REF!</v>
      </c>
    </row>
    <row r="43" spans="1:39" x14ac:dyDescent="0.3">
      <c r="A43" s="3" t="s">
        <v>689</v>
      </c>
      <c r="B43" s="4" t="s">
        <v>50</v>
      </c>
      <c r="C43" s="4">
        <v>1999</v>
      </c>
      <c r="D43" s="4" t="s">
        <v>690</v>
      </c>
      <c r="E43" s="4" t="s">
        <v>1087</v>
      </c>
      <c r="F43" s="8">
        <v>3</v>
      </c>
      <c r="G43" s="8">
        <v>2</v>
      </c>
      <c r="H43" s="26">
        <v>4</v>
      </c>
      <c r="J43" s="4">
        <v>4</v>
      </c>
      <c r="K43" s="4">
        <v>2</v>
      </c>
      <c r="L43" s="4">
        <v>5</v>
      </c>
      <c r="M43" s="4">
        <v>5</v>
      </c>
      <c r="N43" s="4">
        <v>2</v>
      </c>
      <c r="O43" s="4">
        <v>4</v>
      </c>
      <c r="P43" s="4">
        <v>4</v>
      </c>
      <c r="Q43" s="2" t="e">
        <f>6-#REF!</f>
        <v>#REF!</v>
      </c>
      <c r="R43" s="4">
        <v>4</v>
      </c>
      <c r="S43" s="4">
        <v>4</v>
      </c>
      <c r="T43" s="2" t="e">
        <f>6-#REF!</f>
        <v>#REF!</v>
      </c>
      <c r="U43" s="4">
        <v>4</v>
      </c>
      <c r="V43" s="4">
        <v>4</v>
      </c>
      <c r="W43" s="4">
        <v>3</v>
      </c>
      <c r="X43" s="4">
        <v>5</v>
      </c>
      <c r="Y43" s="4">
        <v>2</v>
      </c>
      <c r="Z43" s="4">
        <v>4</v>
      </c>
      <c r="AA43" s="4">
        <v>5</v>
      </c>
      <c r="AB43" s="4">
        <v>2</v>
      </c>
      <c r="AC43" s="4">
        <v>4</v>
      </c>
      <c r="AD43" s="4">
        <v>2</v>
      </c>
      <c r="AE43" s="2" t="e">
        <f>6-#REF!</f>
        <v>#REF!</v>
      </c>
      <c r="AF43" s="4">
        <v>4</v>
      </c>
      <c r="AG43" s="4">
        <v>4</v>
      </c>
      <c r="AH43" s="2" t="e">
        <f>6-#REF!</f>
        <v>#REF!</v>
      </c>
      <c r="AI43" s="4">
        <v>4</v>
      </c>
      <c r="AJ43" s="4">
        <v>4</v>
      </c>
      <c r="AK43" s="4">
        <v>4</v>
      </c>
      <c r="AL43" s="30" t="e">
        <f t="shared" si="0"/>
        <v>#REF!</v>
      </c>
      <c r="AM43" s="29" t="e">
        <f t="shared" si="1"/>
        <v>#REF!</v>
      </c>
    </row>
    <row r="44" spans="1:39" x14ac:dyDescent="0.3">
      <c r="A44" s="1" t="s">
        <v>695</v>
      </c>
      <c r="B44" s="2" t="s">
        <v>50</v>
      </c>
      <c r="C44" s="2">
        <v>1974</v>
      </c>
      <c r="D44" s="2" t="s">
        <v>696</v>
      </c>
      <c r="E44" s="2" t="s">
        <v>1088</v>
      </c>
      <c r="F44" s="6" t="s">
        <v>52</v>
      </c>
      <c r="G44" s="6" t="s">
        <v>52</v>
      </c>
      <c r="H44" s="25">
        <v>2</v>
      </c>
      <c r="J44" s="2">
        <v>2</v>
      </c>
      <c r="K44" s="2">
        <v>2</v>
      </c>
      <c r="L44" s="2">
        <v>4</v>
      </c>
      <c r="M44" s="2">
        <v>4</v>
      </c>
      <c r="N44" s="2">
        <v>1</v>
      </c>
      <c r="O44" s="2">
        <v>2</v>
      </c>
      <c r="P44" s="2">
        <v>4</v>
      </c>
      <c r="Q44" s="2" t="e">
        <f>6-#REF!</f>
        <v>#REF!</v>
      </c>
      <c r="R44" s="2">
        <v>4</v>
      </c>
      <c r="S44" s="2">
        <v>2</v>
      </c>
      <c r="T44" s="2">
        <v>2</v>
      </c>
      <c r="U44" s="2">
        <v>3</v>
      </c>
      <c r="V44" s="2">
        <v>2</v>
      </c>
      <c r="W44" s="2">
        <v>4</v>
      </c>
      <c r="X44" s="2">
        <v>2</v>
      </c>
      <c r="Y44" s="2">
        <v>2</v>
      </c>
      <c r="Z44" s="2">
        <v>5</v>
      </c>
      <c r="AA44" s="4">
        <v>4</v>
      </c>
      <c r="AB44" s="2">
        <v>1</v>
      </c>
      <c r="AC44" s="2">
        <v>2</v>
      </c>
      <c r="AD44" s="2">
        <v>4</v>
      </c>
      <c r="AE44" s="2" t="e">
        <f>6-#REF!</f>
        <v>#REF!</v>
      </c>
      <c r="AF44" s="2">
        <v>4</v>
      </c>
      <c r="AG44" s="2">
        <v>2</v>
      </c>
      <c r="AH44" s="2" t="e">
        <f>6-#REF!</f>
        <v>#REF!</v>
      </c>
      <c r="AI44" s="2">
        <v>1</v>
      </c>
      <c r="AJ44" s="2">
        <v>2</v>
      </c>
      <c r="AK44" s="2">
        <v>2</v>
      </c>
      <c r="AL44" s="30" t="e">
        <f t="shared" si="0"/>
        <v>#REF!</v>
      </c>
      <c r="AM44" s="29" t="e">
        <f t="shared" si="1"/>
        <v>#REF!</v>
      </c>
    </row>
    <row r="45" spans="1:39" x14ac:dyDescent="0.3">
      <c r="H45" s="27"/>
      <c r="AA45" s="4"/>
      <c r="AK45" s="36" t="s">
        <v>1103</v>
      </c>
      <c r="AL45" s="37" t="e">
        <f>AVERAGE(AL2:AL44)</f>
        <v>#REF!</v>
      </c>
      <c r="AM45" s="29" t="e">
        <f>AVERAGE(AM2:AM44)</f>
        <v>#REF!</v>
      </c>
    </row>
    <row r="46" spans="1:39" x14ac:dyDescent="0.3">
      <c r="X46" s="4"/>
      <c r="AA46" s="4"/>
      <c r="AK46" s="36" t="s">
        <v>1104</v>
      </c>
      <c r="AL46" s="37" t="e">
        <f>_xlfn.STDEV.S(AL2:AL44)</f>
        <v>#REF!</v>
      </c>
      <c r="AM46" s="29" t="e">
        <f>_xlfn.STDEV.S(AM2:AM44)</f>
        <v>#REF!</v>
      </c>
    </row>
    <row r="47" spans="1:39" x14ac:dyDescent="0.3">
      <c r="AA47" s="4"/>
    </row>
    <row r="48" spans="1:39" x14ac:dyDescent="0.3">
      <c r="AA48" s="4"/>
    </row>
    <row r="49" spans="27:27" x14ac:dyDescent="0.3">
      <c r="AA49" s="4"/>
    </row>
    <row r="50" spans="27:27" x14ac:dyDescent="0.3">
      <c r="AA50" s="4"/>
    </row>
    <row r="51" spans="27:27" x14ac:dyDescent="0.3">
      <c r="AA51" s="4"/>
    </row>
    <row r="52" spans="27:27" x14ac:dyDescent="0.3">
      <c r="AA52" s="4"/>
    </row>
    <row r="53" spans="27:27" x14ac:dyDescent="0.3">
      <c r="AA53" s="4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66C7-CBC9-4E65-97E7-05588EB95413}">
  <dimension ref="A1:R19"/>
  <sheetViews>
    <sheetView zoomScale="70" zoomScaleNormal="70" workbookViewId="0">
      <selection activeCell="E3" sqref="E3:E8"/>
    </sheetView>
  </sheetViews>
  <sheetFormatPr defaultRowHeight="14.4" x14ac:dyDescent="0.3"/>
  <cols>
    <col min="2" max="2" width="16.77734375" customWidth="1"/>
    <col min="3" max="3" width="16" customWidth="1"/>
    <col min="4" max="4" width="15" customWidth="1"/>
    <col min="15" max="15" width="31.21875" customWidth="1"/>
  </cols>
  <sheetData>
    <row r="1" spans="1:18" ht="39.6" x14ac:dyDescent="0.3">
      <c r="A1" s="46"/>
      <c r="B1" s="53" t="s">
        <v>1096</v>
      </c>
      <c r="C1" s="54" t="s">
        <v>1134</v>
      </c>
      <c r="D1" s="47" t="s">
        <v>1133</v>
      </c>
    </row>
    <row r="2" spans="1:18" x14ac:dyDescent="0.3">
      <c r="A2" s="39" t="s">
        <v>34</v>
      </c>
      <c r="B2" s="40">
        <v>0.20631150330973316</v>
      </c>
      <c r="C2" s="40">
        <v>0.21703627138306295</v>
      </c>
      <c r="D2" s="49">
        <f t="shared" ref="D2:D16" si="0">SUMSQ(B2:C2)</f>
        <v>8.9669179493784584E-2</v>
      </c>
      <c r="E2" s="55" t="s">
        <v>5</v>
      </c>
      <c r="P2" s="89"/>
      <c r="Q2" s="91"/>
      <c r="R2" s="90"/>
    </row>
    <row r="3" spans="1:18" x14ac:dyDescent="0.3">
      <c r="A3" s="39" t="s">
        <v>43</v>
      </c>
      <c r="B3" s="40">
        <v>0.5486120968841377</v>
      </c>
      <c r="C3" s="40">
        <v>0.39815651221388437</v>
      </c>
      <c r="D3" s="33">
        <f t="shared" si="0"/>
        <v>0.45950384106593556</v>
      </c>
      <c r="E3" s="51" t="s">
        <v>19</v>
      </c>
      <c r="P3" s="90"/>
      <c r="Q3" s="42"/>
      <c r="R3" s="42"/>
    </row>
    <row r="4" spans="1:18" x14ac:dyDescent="0.3">
      <c r="A4" s="39" t="s">
        <v>44</v>
      </c>
      <c r="B4" s="40">
        <v>0.68606381275527828</v>
      </c>
      <c r="C4" s="40">
        <v>0.46688982153080477</v>
      </c>
      <c r="D4" s="33">
        <f t="shared" si="0"/>
        <v>0.68866966062137625</v>
      </c>
      <c r="E4" s="52" t="s">
        <v>21</v>
      </c>
      <c r="P4" s="43"/>
      <c r="Q4" s="44"/>
      <c r="R4" s="44"/>
    </row>
    <row r="5" spans="1:18" x14ac:dyDescent="0.3">
      <c r="A5" s="48" t="s">
        <v>45</v>
      </c>
      <c r="B5" s="40">
        <v>0.69720943888607834</v>
      </c>
      <c r="C5" s="40">
        <v>0.37899047659159313</v>
      </c>
      <c r="D5" s="33">
        <f t="shared" si="0"/>
        <v>0.62973478301896313</v>
      </c>
      <c r="E5" s="51" t="s">
        <v>23</v>
      </c>
      <c r="P5" s="43"/>
      <c r="Q5" s="44"/>
      <c r="R5" s="44"/>
    </row>
    <row r="6" spans="1:18" x14ac:dyDescent="0.3">
      <c r="A6" s="39" t="s">
        <v>46</v>
      </c>
      <c r="B6" s="40">
        <v>0.26935321476980068</v>
      </c>
      <c r="C6" s="41">
        <v>0.85302711157194056</v>
      </c>
      <c r="D6" s="33">
        <f t="shared" si="0"/>
        <v>0.80020640738359428</v>
      </c>
      <c r="E6" s="50" t="s">
        <v>25</v>
      </c>
      <c r="P6" s="43"/>
      <c r="Q6" s="44"/>
      <c r="R6" s="44"/>
    </row>
    <row r="7" spans="1:18" x14ac:dyDescent="0.3">
      <c r="A7" s="39" t="s">
        <v>47</v>
      </c>
      <c r="B7" s="40">
        <v>0.54248594959036267</v>
      </c>
      <c r="C7" s="40">
        <v>0.48394408712277437</v>
      </c>
      <c r="D7" s="33">
        <f t="shared" si="0"/>
        <v>0.52849288496405289</v>
      </c>
      <c r="E7" s="51" t="s">
        <v>27</v>
      </c>
      <c r="P7" s="43"/>
      <c r="Q7" s="44"/>
      <c r="R7" s="44"/>
    </row>
    <row r="8" spans="1:18" x14ac:dyDescent="0.3">
      <c r="A8" s="39" t="s">
        <v>48</v>
      </c>
      <c r="B8" s="40">
        <v>0.26578344853393154</v>
      </c>
      <c r="C8" s="41">
        <v>0.8208117375305567</v>
      </c>
      <c r="D8" s="33">
        <f t="shared" si="0"/>
        <v>0.74437274998252057</v>
      </c>
      <c r="E8" s="50" t="s">
        <v>29</v>
      </c>
      <c r="P8" s="43"/>
      <c r="Q8" s="44"/>
      <c r="R8" s="44"/>
    </row>
    <row r="9" spans="1:18" x14ac:dyDescent="0.3">
      <c r="A9" s="39" t="s">
        <v>35</v>
      </c>
      <c r="B9" s="40">
        <v>0.49602807151008654</v>
      </c>
      <c r="C9" s="40">
        <v>0.24172300140304995</v>
      </c>
      <c r="D9" s="33">
        <f t="shared" si="0"/>
        <v>0.30447385713331443</v>
      </c>
      <c r="E9" s="51" t="s">
        <v>6</v>
      </c>
      <c r="P9" s="43"/>
      <c r="Q9" s="44"/>
      <c r="R9" s="44"/>
    </row>
    <row r="10" spans="1:18" x14ac:dyDescent="0.3">
      <c r="A10" s="39" t="s">
        <v>36</v>
      </c>
      <c r="B10" s="40">
        <v>0.42826032221037036</v>
      </c>
      <c r="C10" s="40">
        <v>0.40705000878141129</v>
      </c>
      <c r="D10" s="33">
        <f t="shared" si="0"/>
        <v>0.34909661322867724</v>
      </c>
      <c r="E10" s="52" t="s">
        <v>7</v>
      </c>
      <c r="O10" s="38"/>
      <c r="P10" s="43"/>
      <c r="Q10" s="44"/>
      <c r="R10" s="44"/>
    </row>
    <row r="11" spans="1:18" x14ac:dyDescent="0.3">
      <c r="A11" s="39" t="s">
        <v>37</v>
      </c>
      <c r="B11" s="40">
        <v>0.58452540758645144</v>
      </c>
      <c r="C11" s="40">
        <v>0.20242169747419811</v>
      </c>
      <c r="D11" s="33">
        <f t="shared" si="0"/>
        <v>0.38264449572244297</v>
      </c>
      <c r="E11" s="51" t="s">
        <v>8</v>
      </c>
      <c r="F11" s="35"/>
      <c r="G11" s="35"/>
      <c r="H11" s="35"/>
      <c r="I11" s="35"/>
      <c r="J11" s="35"/>
      <c r="P11" s="43"/>
      <c r="Q11" s="44"/>
      <c r="R11" s="44"/>
    </row>
    <row r="12" spans="1:18" x14ac:dyDescent="0.3">
      <c r="A12" s="39" t="s">
        <v>38</v>
      </c>
      <c r="B12" s="40">
        <v>0.51626981525429616</v>
      </c>
      <c r="C12" s="40">
        <v>0.23737172500757295</v>
      </c>
      <c r="D12" s="33">
        <f t="shared" si="0"/>
        <v>0.3228798579757759</v>
      </c>
      <c r="E12" s="52" t="s">
        <v>9</v>
      </c>
      <c r="P12" s="43"/>
      <c r="Q12" s="44"/>
      <c r="R12" s="44"/>
    </row>
    <row r="13" spans="1:18" x14ac:dyDescent="0.3">
      <c r="A13" s="39" t="s">
        <v>39</v>
      </c>
      <c r="B13" s="40">
        <v>0.5356492927634845</v>
      </c>
      <c r="C13" s="40">
        <v>0.31562800370422839</v>
      </c>
      <c r="D13" s="33">
        <f t="shared" si="0"/>
        <v>0.38654120156033756</v>
      </c>
      <c r="E13" s="51" t="s">
        <v>11</v>
      </c>
      <c r="P13" s="43"/>
      <c r="Q13" s="44"/>
      <c r="R13" s="45"/>
    </row>
    <row r="14" spans="1:18" x14ac:dyDescent="0.3">
      <c r="A14" s="39" t="s">
        <v>40</v>
      </c>
      <c r="B14" s="40">
        <v>0.59858878038305596</v>
      </c>
      <c r="C14" s="40">
        <v>0.34367757028483925</v>
      </c>
      <c r="D14" s="33">
        <f t="shared" si="0"/>
        <v>0.47642280031736506</v>
      </c>
      <c r="E14" s="52" t="s">
        <v>13</v>
      </c>
      <c r="P14" s="43"/>
      <c r="Q14" s="44"/>
      <c r="R14" s="44"/>
    </row>
    <row r="15" spans="1:18" x14ac:dyDescent="0.3">
      <c r="A15" s="39" t="s">
        <v>41</v>
      </c>
      <c r="B15" s="40">
        <v>0.53388118892966618</v>
      </c>
      <c r="C15" s="40">
        <v>0.47349054546496305</v>
      </c>
      <c r="D15" s="33">
        <f t="shared" si="0"/>
        <v>0.5092224205376622</v>
      </c>
      <c r="E15" s="51" t="s">
        <v>15</v>
      </c>
      <c r="P15" s="43"/>
      <c r="Q15" s="44"/>
      <c r="R15" s="45"/>
    </row>
    <row r="16" spans="1:18" x14ac:dyDescent="0.3">
      <c r="A16" s="48" t="s">
        <v>42</v>
      </c>
      <c r="B16" s="40">
        <v>0.59301582547009002</v>
      </c>
      <c r="C16" s="40">
        <v>0.12322775806499567</v>
      </c>
      <c r="D16" s="33">
        <f t="shared" si="0"/>
        <v>0.36685284961569736</v>
      </c>
      <c r="E16" s="52" t="s">
        <v>17</v>
      </c>
      <c r="P16" s="43"/>
      <c r="Q16" s="44"/>
      <c r="R16" s="44"/>
    </row>
    <row r="17" spans="1:18" x14ac:dyDescent="0.3">
      <c r="A17" s="31"/>
      <c r="B17" s="32"/>
      <c r="C17" s="32"/>
      <c r="E17" s="34"/>
      <c r="P17" s="43"/>
      <c r="Q17" s="44"/>
      <c r="R17" s="44"/>
    </row>
    <row r="18" spans="1:18" x14ac:dyDescent="0.3">
      <c r="A18" s="31"/>
      <c r="B18" s="32"/>
      <c r="C18" s="32"/>
      <c r="F18" s="31"/>
      <c r="G18" s="32"/>
      <c r="H18" s="32"/>
    </row>
    <row r="19" spans="1:18" x14ac:dyDescent="0.3">
      <c r="F19" s="31"/>
      <c r="G19" s="32"/>
      <c r="H19" s="32"/>
    </row>
  </sheetData>
  <sortState xmlns:xlrd2="http://schemas.microsoft.com/office/spreadsheetml/2017/richdata2" ref="A2:E16">
    <sortCondition ref="A2:A16"/>
  </sortState>
  <mergeCells count="2">
    <mergeCell ref="P2:P3"/>
    <mergeCell ref="Q2:R2"/>
  </mergeCells>
  <conditionalFormatting sqref="B2:C1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D9F06-3EEF-4AC8-8856-2E2777863EDC}">
  <dimension ref="A1:J18"/>
  <sheetViews>
    <sheetView zoomScale="80" zoomScaleNormal="80" workbookViewId="0">
      <selection activeCell="I25" sqref="I25"/>
    </sheetView>
  </sheetViews>
  <sheetFormatPr defaultRowHeight="14.4" x14ac:dyDescent="0.3"/>
  <cols>
    <col min="2" max="2" width="11" bestFit="1" customWidth="1"/>
  </cols>
  <sheetData>
    <row r="1" spans="1:10" x14ac:dyDescent="0.3">
      <c r="A1" s="68"/>
      <c r="B1" s="78" t="s">
        <v>1159</v>
      </c>
      <c r="C1" t="s">
        <v>1133</v>
      </c>
    </row>
    <row r="2" spans="1:10" x14ac:dyDescent="0.3">
      <c r="A2" s="69" t="s">
        <v>44</v>
      </c>
      <c r="B2" s="72">
        <v>-0.82988458093518036</v>
      </c>
      <c r="C2" s="33">
        <f t="shared" ref="C2:C16" si="0">SUMSQ(B2)</f>
        <v>0.68870841767395996</v>
      </c>
      <c r="E2" s="76" t="s">
        <v>21</v>
      </c>
      <c r="F2" s="73"/>
      <c r="G2" s="73"/>
      <c r="H2" s="73"/>
      <c r="I2" s="73"/>
      <c r="J2" s="73"/>
    </row>
    <row r="3" spans="1:10" x14ac:dyDescent="0.3">
      <c r="A3" s="69" t="s">
        <v>45</v>
      </c>
      <c r="B3" s="72">
        <v>-0.78000230286984773</v>
      </c>
      <c r="C3" s="33">
        <f t="shared" si="0"/>
        <v>0.60840359248226572</v>
      </c>
      <c r="E3" s="74" t="s">
        <v>23</v>
      </c>
      <c r="F3" s="73"/>
      <c r="G3" s="73"/>
      <c r="H3" s="73"/>
      <c r="I3" s="73"/>
      <c r="J3" s="73"/>
    </row>
    <row r="4" spans="1:10" x14ac:dyDescent="0.3">
      <c r="A4" s="69" t="s">
        <v>47</v>
      </c>
      <c r="B4" s="72">
        <v>-0.72995510345825787</v>
      </c>
      <c r="C4" s="33">
        <f t="shared" si="0"/>
        <v>0.53283445306475596</v>
      </c>
      <c r="E4" s="75" t="s">
        <v>27</v>
      </c>
      <c r="F4" s="73"/>
      <c r="G4" s="73"/>
      <c r="H4" s="73"/>
      <c r="I4" s="73"/>
      <c r="J4" s="73"/>
    </row>
    <row r="5" spans="1:10" x14ac:dyDescent="0.3">
      <c r="A5" s="69" t="s">
        <v>46</v>
      </c>
      <c r="B5" s="72">
        <v>-0.72095258700167431</v>
      </c>
      <c r="C5" s="33">
        <f t="shared" si="0"/>
        <v>0.51977263270440677</v>
      </c>
      <c r="E5" s="74" t="s">
        <v>25</v>
      </c>
      <c r="F5" s="73"/>
      <c r="G5" s="73"/>
      <c r="H5" s="73"/>
      <c r="I5" s="73"/>
      <c r="J5" s="73"/>
    </row>
    <row r="6" spans="1:10" x14ac:dyDescent="0.3">
      <c r="A6" s="69" t="s">
        <v>41</v>
      </c>
      <c r="B6" s="72">
        <v>-0.71658697889126444</v>
      </c>
      <c r="C6" s="33">
        <f t="shared" si="0"/>
        <v>0.51349689831650946</v>
      </c>
      <c r="E6" s="75" t="s">
        <v>15</v>
      </c>
      <c r="F6" s="73"/>
      <c r="G6" s="73"/>
      <c r="H6" s="73"/>
      <c r="I6" s="73"/>
      <c r="J6" s="73"/>
    </row>
    <row r="7" spans="1:10" x14ac:dyDescent="0.3">
      <c r="A7" s="69" t="s">
        <v>48</v>
      </c>
      <c r="B7" s="72">
        <v>-0.70092996962773457</v>
      </c>
      <c r="C7" s="33">
        <f t="shared" si="0"/>
        <v>0.49130282232233691</v>
      </c>
      <c r="E7" s="74" t="s">
        <v>29</v>
      </c>
      <c r="F7" s="73"/>
      <c r="G7" s="73"/>
      <c r="H7" s="73"/>
      <c r="I7" s="73"/>
      <c r="J7" s="73"/>
    </row>
    <row r="8" spans="1:10" x14ac:dyDescent="0.3">
      <c r="A8" s="69" t="s">
        <v>40</v>
      </c>
      <c r="B8" s="71">
        <v>-0.68222482399191742</v>
      </c>
      <c r="C8" s="33">
        <f t="shared" si="0"/>
        <v>0.4654307104708027</v>
      </c>
      <c r="E8" s="75" t="s">
        <v>13</v>
      </c>
      <c r="F8" s="73"/>
      <c r="G8" s="73"/>
      <c r="H8" s="73"/>
      <c r="I8" s="73"/>
      <c r="J8" s="73"/>
    </row>
    <row r="9" spans="1:10" x14ac:dyDescent="0.3">
      <c r="A9" s="69" t="s">
        <v>43</v>
      </c>
      <c r="B9" s="71">
        <v>-0.6799896348648673</v>
      </c>
      <c r="C9" s="33">
        <f t="shared" si="0"/>
        <v>0.46238590352365555</v>
      </c>
      <c r="E9" s="74" t="s">
        <v>19</v>
      </c>
      <c r="F9" s="73"/>
      <c r="G9" s="73"/>
      <c r="H9" s="73"/>
      <c r="I9" s="73"/>
      <c r="J9" s="73"/>
    </row>
    <row r="10" spans="1:10" x14ac:dyDescent="0.3">
      <c r="A10" s="69" t="s">
        <v>39</v>
      </c>
      <c r="B10" s="71">
        <v>-0.61591481694701078</v>
      </c>
      <c r="C10" s="33">
        <f t="shared" si="0"/>
        <v>0.37935106173486982</v>
      </c>
      <c r="E10" s="75" t="s">
        <v>11</v>
      </c>
      <c r="F10" s="73"/>
      <c r="G10" s="73"/>
      <c r="H10" s="73"/>
      <c r="I10" s="73"/>
      <c r="J10" s="73"/>
    </row>
    <row r="11" spans="1:10" x14ac:dyDescent="0.3">
      <c r="A11" s="69" t="s">
        <v>36</v>
      </c>
      <c r="B11" s="71">
        <v>-0.59217861867254928</v>
      </c>
      <c r="C11" s="33">
        <f t="shared" si="0"/>
        <v>0.35067551641292855</v>
      </c>
      <c r="E11" s="74" t="s">
        <v>7</v>
      </c>
      <c r="F11" s="73"/>
      <c r="G11" s="73"/>
      <c r="H11" s="73"/>
      <c r="I11" s="73"/>
      <c r="J11" s="73"/>
    </row>
    <row r="12" spans="1:10" x14ac:dyDescent="0.3">
      <c r="A12" s="69" t="s">
        <v>37</v>
      </c>
      <c r="B12" s="71">
        <v>-0.57850518433237019</v>
      </c>
      <c r="C12" s="33">
        <f t="shared" si="0"/>
        <v>0.33466824829942959</v>
      </c>
      <c r="E12" s="75" t="s">
        <v>8</v>
      </c>
      <c r="F12" s="73"/>
      <c r="G12" s="73"/>
      <c r="H12" s="73"/>
      <c r="I12" s="73"/>
      <c r="J12" s="73"/>
    </row>
    <row r="13" spans="1:10" x14ac:dyDescent="0.3">
      <c r="A13" s="69" t="s">
        <v>38</v>
      </c>
      <c r="B13" s="71">
        <v>-0.55036148784141814</v>
      </c>
      <c r="C13" s="33">
        <f t="shared" si="0"/>
        <v>0.30289776729901946</v>
      </c>
      <c r="E13" s="74" t="s">
        <v>9</v>
      </c>
      <c r="F13" s="73"/>
      <c r="G13" s="73"/>
      <c r="H13" s="73"/>
      <c r="I13" s="73"/>
      <c r="J13" s="73"/>
    </row>
    <row r="14" spans="1:10" x14ac:dyDescent="0.3">
      <c r="A14" s="69" t="s">
        <v>35</v>
      </c>
      <c r="B14" s="71">
        <v>-0.5377138430175793</v>
      </c>
      <c r="C14" s="33">
        <f t="shared" si="0"/>
        <v>0.28913617697273392</v>
      </c>
      <c r="E14" s="75" t="s">
        <v>6</v>
      </c>
      <c r="F14" s="73"/>
      <c r="G14" s="73"/>
      <c r="H14" s="73"/>
      <c r="I14" s="73"/>
      <c r="J14" s="73"/>
    </row>
    <row r="15" spans="1:10" x14ac:dyDescent="0.3">
      <c r="A15" s="69" t="s">
        <v>1146</v>
      </c>
      <c r="B15" s="71">
        <v>-0.53180237845758971</v>
      </c>
      <c r="C15" s="33">
        <f t="shared" si="0"/>
        <v>0.28281376973314948</v>
      </c>
      <c r="E15" s="74" t="s">
        <v>17</v>
      </c>
      <c r="F15" s="73"/>
      <c r="G15" s="73"/>
      <c r="H15" s="73"/>
      <c r="I15" s="73"/>
      <c r="J15" s="73"/>
    </row>
    <row r="16" spans="1:10" x14ac:dyDescent="0.3">
      <c r="A16" s="69" t="s">
        <v>34</v>
      </c>
      <c r="B16" s="71">
        <v>-0.29825213418226126</v>
      </c>
      <c r="C16" s="33">
        <f t="shared" si="0"/>
        <v>8.895433554427358E-2</v>
      </c>
      <c r="E16" s="77" t="s">
        <v>5</v>
      </c>
      <c r="F16" s="73"/>
      <c r="G16" s="73"/>
      <c r="H16" s="73"/>
      <c r="I16" s="73"/>
      <c r="J16" s="73"/>
    </row>
    <row r="17" spans="1:6" x14ac:dyDescent="0.3">
      <c r="A17" s="69"/>
      <c r="B17" s="70"/>
      <c r="E17" s="69" t="s">
        <v>1094</v>
      </c>
      <c r="F17" s="70">
        <v>6.3108323065550973</v>
      </c>
    </row>
    <row r="18" spans="1:6" x14ac:dyDescent="0.3">
      <c r="A18" s="69"/>
      <c r="B18" s="70"/>
      <c r="E18" s="69" t="s">
        <v>1095</v>
      </c>
      <c r="F18" s="70">
        <v>0.42072215377033984</v>
      </c>
    </row>
  </sheetData>
  <sortState xmlns:xlrd2="http://schemas.microsoft.com/office/spreadsheetml/2017/richdata2" ref="A2:E16">
    <sortCondition ref="B2:B16"/>
  </sortState>
  <conditionalFormatting sqref="B2:C1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3DB28-F7EF-42E9-A128-C3C1C00BD4B7}">
  <dimension ref="A1:O19"/>
  <sheetViews>
    <sheetView zoomScale="80" zoomScaleNormal="80" workbookViewId="0">
      <selection activeCell="E25" sqref="E25"/>
    </sheetView>
  </sheetViews>
  <sheetFormatPr defaultRowHeight="14.4" x14ac:dyDescent="0.3"/>
  <cols>
    <col min="1" max="1" width="20.6640625" customWidth="1"/>
    <col min="2" max="2" width="20.77734375" customWidth="1"/>
    <col min="12" max="12" width="11.21875" customWidth="1"/>
    <col min="14" max="14" width="11.5546875" customWidth="1"/>
  </cols>
  <sheetData>
    <row r="1" spans="1:15" x14ac:dyDescent="0.3">
      <c r="A1" s="93" t="s">
        <v>1129</v>
      </c>
      <c r="B1" s="93"/>
      <c r="C1" s="93"/>
      <c r="E1" s="92" t="s">
        <v>1149</v>
      </c>
      <c r="F1" s="92"/>
      <c r="G1" s="92"/>
      <c r="H1" s="92"/>
      <c r="I1" s="92"/>
      <c r="J1" s="92"/>
      <c r="L1" s="92" t="s">
        <v>1150</v>
      </c>
      <c r="M1" s="92"/>
      <c r="N1" s="92"/>
      <c r="O1" s="92"/>
    </row>
    <row r="2" spans="1:15" x14ac:dyDescent="0.3">
      <c r="A2" s="94" t="s">
        <v>1115</v>
      </c>
      <c r="B2" s="97" t="s">
        <v>1147</v>
      </c>
      <c r="C2" s="95"/>
      <c r="E2" s="94" t="s">
        <v>1097</v>
      </c>
      <c r="F2" s="96" t="s">
        <v>1148</v>
      </c>
      <c r="G2" s="95"/>
      <c r="H2" s="95"/>
      <c r="I2" s="95"/>
      <c r="J2" s="95"/>
      <c r="L2" s="62" t="s">
        <v>1151</v>
      </c>
      <c r="M2" s="66">
        <v>0.90449229560303457</v>
      </c>
    </row>
    <row r="3" spans="1:15" x14ac:dyDescent="0.3">
      <c r="A3" s="95"/>
      <c r="B3" s="58" t="s">
        <v>1116</v>
      </c>
      <c r="C3" s="58" t="s">
        <v>1116</v>
      </c>
      <c r="E3" s="95"/>
      <c r="F3" s="61" t="s">
        <v>1098</v>
      </c>
      <c r="G3" s="58" t="s">
        <v>1099</v>
      </c>
      <c r="H3" s="58" t="s">
        <v>1100</v>
      </c>
      <c r="I3" s="61" t="s">
        <v>1101</v>
      </c>
      <c r="J3" s="61" t="s">
        <v>1102</v>
      </c>
      <c r="L3" s="63" t="s">
        <v>1152</v>
      </c>
      <c r="M3">
        <v>43</v>
      </c>
    </row>
    <row r="4" spans="1:15" x14ac:dyDescent="0.3">
      <c r="A4" s="59" t="s">
        <v>1117</v>
      </c>
      <c r="B4" s="60" t="s">
        <v>12</v>
      </c>
      <c r="C4" s="60" t="s">
        <v>12</v>
      </c>
      <c r="E4" s="59" t="s">
        <v>35</v>
      </c>
      <c r="F4" s="65">
        <v>46.426369999999999</v>
      </c>
      <c r="G4" s="65">
        <v>102.5742</v>
      </c>
      <c r="H4" s="65">
        <v>10.127890000000001</v>
      </c>
      <c r="I4" s="65">
        <v>0.51356599999999997</v>
      </c>
      <c r="J4" s="65">
        <v>0.91118109999999997</v>
      </c>
      <c r="L4" s="63" t="s">
        <v>1153</v>
      </c>
      <c r="M4">
        <v>52.604651162790695</v>
      </c>
      <c r="N4" s="63" t="s">
        <v>1155</v>
      </c>
      <c r="O4">
        <v>51.627906976744185</v>
      </c>
    </row>
    <row r="5" spans="1:15" x14ac:dyDescent="0.3">
      <c r="A5" s="59" t="s">
        <v>1118</v>
      </c>
      <c r="B5" s="60" t="s">
        <v>1135</v>
      </c>
      <c r="C5" s="60" t="s">
        <v>1136</v>
      </c>
      <c r="E5" s="59" t="s">
        <v>36</v>
      </c>
      <c r="F5" s="65">
        <v>47.446159999999999</v>
      </c>
      <c r="G5" s="65">
        <v>95.820719999999994</v>
      </c>
      <c r="H5" s="65">
        <v>9.7888059999999992</v>
      </c>
      <c r="I5" s="65">
        <v>0.56551759999999995</v>
      </c>
      <c r="J5" s="65">
        <v>0.91112939999999998</v>
      </c>
      <c r="L5" s="63" t="s">
        <v>1154</v>
      </c>
      <c r="M5">
        <v>8.252386479892369</v>
      </c>
      <c r="N5" s="63" t="s">
        <v>1156</v>
      </c>
      <c r="O5">
        <v>8.3467223558938848</v>
      </c>
    </row>
    <row r="6" spans="1:15" x14ac:dyDescent="0.3">
      <c r="A6" s="59" t="s">
        <v>1119</v>
      </c>
      <c r="B6" s="60" t="s">
        <v>1137</v>
      </c>
      <c r="C6" s="60" t="s">
        <v>1138</v>
      </c>
      <c r="E6" s="59" t="s">
        <v>37</v>
      </c>
      <c r="F6" s="65">
        <v>46.043959999999998</v>
      </c>
      <c r="G6" s="65">
        <v>103.9102</v>
      </c>
      <c r="H6" s="65">
        <v>10.193630000000001</v>
      </c>
      <c r="I6" s="65">
        <v>0.54683040000000005</v>
      </c>
      <c r="J6" s="65">
        <v>0.91054579999999996</v>
      </c>
    </row>
    <row r="7" spans="1:15" x14ac:dyDescent="0.3">
      <c r="A7" s="59" t="s">
        <v>1120</v>
      </c>
      <c r="B7" s="60" t="s">
        <v>1139</v>
      </c>
      <c r="C7" s="60" t="s">
        <v>1140</v>
      </c>
      <c r="E7" s="59" t="s">
        <v>38</v>
      </c>
      <c r="F7" s="65">
        <v>46.123080000000002</v>
      </c>
      <c r="G7" s="65">
        <v>105.17610000000001</v>
      </c>
      <c r="H7" s="65">
        <v>10.25554</v>
      </c>
      <c r="I7" s="65">
        <v>0.52009090000000002</v>
      </c>
      <c r="J7" s="65">
        <v>0.91150030000000004</v>
      </c>
    </row>
    <row r="8" spans="1:15" x14ac:dyDescent="0.3">
      <c r="A8" s="59" t="s">
        <v>1121</v>
      </c>
      <c r="B8" s="60" t="s">
        <v>1141</v>
      </c>
      <c r="C8" s="60" t="s">
        <v>1142</v>
      </c>
      <c r="E8" s="59" t="s">
        <v>39</v>
      </c>
      <c r="F8" s="65">
        <v>47.894500000000001</v>
      </c>
      <c r="G8" s="65">
        <v>99.193259999999995</v>
      </c>
      <c r="H8" s="65">
        <v>9.959581</v>
      </c>
      <c r="I8" s="65">
        <v>0.59781410000000001</v>
      </c>
      <c r="J8" s="65">
        <v>0.90842909999999999</v>
      </c>
    </row>
    <row r="9" spans="1:15" x14ac:dyDescent="0.3">
      <c r="A9" s="59" t="s">
        <v>1122</v>
      </c>
      <c r="B9" s="60" t="s">
        <v>1143</v>
      </c>
      <c r="C9" s="60" t="s">
        <v>1144</v>
      </c>
      <c r="E9" s="59" t="s">
        <v>40</v>
      </c>
      <c r="F9" s="65">
        <v>47.349449999999997</v>
      </c>
      <c r="G9" s="65">
        <v>96.346010000000007</v>
      </c>
      <c r="H9" s="65">
        <v>9.8155999999999999</v>
      </c>
      <c r="I9" s="65">
        <v>0.64776409999999995</v>
      </c>
      <c r="J9" s="65">
        <v>0.90665249999999997</v>
      </c>
    </row>
    <row r="10" spans="1:15" x14ac:dyDescent="0.3">
      <c r="A10" s="59" t="s">
        <v>1123</v>
      </c>
      <c r="B10" s="60" t="s">
        <v>37</v>
      </c>
      <c r="C10" s="60" t="s">
        <v>36</v>
      </c>
      <c r="E10" s="59" t="s">
        <v>41</v>
      </c>
      <c r="F10" s="65">
        <v>46.824179999999998</v>
      </c>
      <c r="G10" s="65">
        <v>96.575680000000006</v>
      </c>
      <c r="H10" s="65">
        <v>9.8272919999999999</v>
      </c>
      <c r="I10" s="65">
        <v>0.68541479999999999</v>
      </c>
      <c r="J10" s="65">
        <v>0.90515820000000002</v>
      </c>
    </row>
    <row r="11" spans="1:15" x14ac:dyDescent="0.3">
      <c r="A11" s="59" t="s">
        <v>1124</v>
      </c>
      <c r="B11" s="60" t="s">
        <v>35</v>
      </c>
      <c r="C11" s="60" t="s">
        <v>38</v>
      </c>
      <c r="E11" s="59" t="s">
        <v>42</v>
      </c>
      <c r="F11" s="65">
        <v>47.43956</v>
      </c>
      <c r="G11" s="65">
        <v>100.60680000000001</v>
      </c>
      <c r="H11" s="65">
        <v>10.030290000000001</v>
      </c>
      <c r="I11" s="65">
        <v>0.50673699999999999</v>
      </c>
      <c r="J11" s="65">
        <v>0.91179480000000002</v>
      </c>
    </row>
    <row r="12" spans="1:15" x14ac:dyDescent="0.3">
      <c r="A12" s="59" t="s">
        <v>1125</v>
      </c>
      <c r="B12" s="60" t="s">
        <v>39</v>
      </c>
      <c r="C12" s="60" t="s">
        <v>40</v>
      </c>
      <c r="E12" s="59" t="s">
        <v>43</v>
      </c>
      <c r="F12" s="65">
        <v>46.545059999999999</v>
      </c>
      <c r="G12" s="65">
        <v>100.2612</v>
      </c>
      <c r="H12" s="65">
        <v>10.01305</v>
      </c>
      <c r="I12" s="65">
        <v>0.64759770000000005</v>
      </c>
      <c r="J12" s="65">
        <v>0.90706699999999996</v>
      </c>
    </row>
    <row r="13" spans="1:15" x14ac:dyDescent="0.3">
      <c r="A13" s="59" t="s">
        <v>1126</v>
      </c>
      <c r="B13" s="60" t="s">
        <v>41</v>
      </c>
      <c r="C13" s="60" t="s">
        <v>1146</v>
      </c>
      <c r="E13" s="59" t="s">
        <v>44</v>
      </c>
      <c r="F13" s="65">
        <v>46.925269999999998</v>
      </c>
      <c r="G13" s="65">
        <v>93.67353</v>
      </c>
      <c r="H13" s="65">
        <v>9.678509</v>
      </c>
      <c r="I13" s="65">
        <v>0.78958050000000002</v>
      </c>
      <c r="J13" s="65">
        <v>0.9009125</v>
      </c>
    </row>
    <row r="14" spans="1:15" x14ac:dyDescent="0.3">
      <c r="A14" s="59" t="s">
        <v>1127</v>
      </c>
      <c r="B14" s="60" t="s">
        <v>43</v>
      </c>
      <c r="C14" s="60" t="s">
        <v>44</v>
      </c>
      <c r="E14" s="59" t="s">
        <v>45</v>
      </c>
      <c r="F14" s="65">
        <v>46.716479999999997</v>
      </c>
      <c r="G14" s="65">
        <v>97.17456</v>
      </c>
      <c r="H14" s="65">
        <v>9.8577159999999999</v>
      </c>
      <c r="I14" s="65">
        <v>0.74642509999999995</v>
      </c>
      <c r="J14" s="65">
        <v>0.90336950000000005</v>
      </c>
    </row>
    <row r="15" spans="1:15" x14ac:dyDescent="0.3">
      <c r="A15" s="59" t="s">
        <v>1128</v>
      </c>
      <c r="B15" s="60" t="s">
        <v>45</v>
      </c>
      <c r="C15" s="60" t="s">
        <v>46</v>
      </c>
      <c r="E15" s="59" t="s">
        <v>46</v>
      </c>
      <c r="F15" s="65">
        <v>47.428570000000001</v>
      </c>
      <c r="G15" s="65">
        <v>95.519620000000003</v>
      </c>
      <c r="H15" s="65">
        <v>9.7734140000000007</v>
      </c>
      <c r="I15" s="65">
        <v>0.68884020000000001</v>
      </c>
      <c r="J15" s="65">
        <v>0.90498190000000001</v>
      </c>
    </row>
    <row r="16" spans="1:15" x14ac:dyDescent="0.3">
      <c r="A16" s="59" t="s">
        <v>1145</v>
      </c>
      <c r="B16" s="60" t="s">
        <v>47</v>
      </c>
      <c r="C16" s="60" t="s">
        <v>48</v>
      </c>
      <c r="E16" s="59" t="s">
        <v>47</v>
      </c>
      <c r="F16" s="65">
        <v>47.232970000000002</v>
      </c>
      <c r="G16" s="65">
        <v>93.708370000000002</v>
      </c>
      <c r="H16" s="65">
        <v>9.6803080000000001</v>
      </c>
      <c r="I16" s="65">
        <v>0.69866099999999998</v>
      </c>
      <c r="J16" s="65">
        <v>0.90469379999999999</v>
      </c>
    </row>
    <row r="17" spans="5:10" x14ac:dyDescent="0.3">
      <c r="E17" s="59" t="s">
        <v>48</v>
      </c>
      <c r="F17" s="65">
        <v>47.604399999999998</v>
      </c>
      <c r="G17" s="65">
        <v>95.777559999999994</v>
      </c>
      <c r="H17" s="65">
        <v>9.7866009999999992</v>
      </c>
      <c r="I17" s="65">
        <v>0.6699851</v>
      </c>
      <c r="J17" s="65">
        <v>0.90575609999999995</v>
      </c>
    </row>
    <row r="18" spans="5:10" x14ac:dyDescent="0.3">
      <c r="F18" s="33"/>
      <c r="G18" s="33"/>
      <c r="H18" s="33"/>
      <c r="I18" s="33"/>
      <c r="J18" s="33"/>
    </row>
    <row r="19" spans="5:10" x14ac:dyDescent="0.3">
      <c r="F19" s="33"/>
      <c r="G19" s="33"/>
      <c r="H19" s="33"/>
      <c r="I19" s="33"/>
      <c r="J19" s="33"/>
    </row>
  </sheetData>
  <mergeCells count="7">
    <mergeCell ref="L1:O1"/>
    <mergeCell ref="A1:C1"/>
    <mergeCell ref="E2:E3"/>
    <mergeCell ref="F2:J2"/>
    <mergeCell ref="E1:J1"/>
    <mergeCell ref="A2:A3"/>
    <mergeCell ref="B2:C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3E0F-4B80-4515-861F-962628080599}">
  <dimension ref="A1:I19"/>
  <sheetViews>
    <sheetView zoomScale="80" zoomScaleNormal="80" workbookViewId="0">
      <selection activeCell="G2" sqref="G2"/>
    </sheetView>
  </sheetViews>
  <sheetFormatPr defaultRowHeight="14.4" x14ac:dyDescent="0.3"/>
  <cols>
    <col min="3" max="3" width="17.33203125" customWidth="1"/>
    <col min="6" max="6" width="12.88671875" customWidth="1"/>
    <col min="7" max="7" width="14.33203125" customWidth="1"/>
    <col min="8" max="8" width="11.88671875" customWidth="1"/>
  </cols>
  <sheetData>
    <row r="1" spans="1:9" x14ac:dyDescent="0.3">
      <c r="A1" s="93" t="s">
        <v>1157</v>
      </c>
      <c r="B1" s="93"/>
      <c r="C1" s="93"/>
      <c r="E1" s="93" t="s">
        <v>1131</v>
      </c>
      <c r="F1" s="93"/>
      <c r="G1" s="93"/>
      <c r="H1" s="93"/>
      <c r="I1" s="93"/>
    </row>
    <row r="2" spans="1:9" x14ac:dyDescent="0.3">
      <c r="E2" s="98" t="s">
        <v>1132</v>
      </c>
      <c r="F2" s="67" t="s">
        <v>1158</v>
      </c>
    </row>
    <row r="3" spans="1:9" x14ac:dyDescent="0.3">
      <c r="E3" s="99"/>
      <c r="F3" s="78" t="s">
        <v>1159</v>
      </c>
      <c r="G3" t="s">
        <v>1133</v>
      </c>
      <c r="H3" s="57"/>
    </row>
    <row r="4" spans="1:9" x14ac:dyDescent="0.3">
      <c r="E4" s="69" t="s">
        <v>35</v>
      </c>
      <c r="F4" s="71">
        <v>-0.53793379523645879</v>
      </c>
      <c r="G4" s="33">
        <f>SUMSQ(F4)</f>
        <v>0.2893727680575004</v>
      </c>
      <c r="H4" s="33"/>
    </row>
    <row r="5" spans="1:9" x14ac:dyDescent="0.3">
      <c r="E5" s="69" t="s">
        <v>36</v>
      </c>
      <c r="F5" s="71">
        <v>-0.58982938958192144</v>
      </c>
      <c r="G5" s="33">
        <f t="shared" ref="G5:G17" si="0">SUMSQ(F5)</f>
        <v>0.34789870881458207</v>
      </c>
      <c r="H5" s="33"/>
    </row>
    <row r="6" spans="1:9" x14ac:dyDescent="0.3">
      <c r="E6" s="69" t="s">
        <v>37</v>
      </c>
      <c r="F6" s="71">
        <v>-0.57973694353345728</v>
      </c>
      <c r="G6" s="33">
        <f t="shared" si="0"/>
        <v>0.33609492369751504</v>
      </c>
      <c r="H6" s="33"/>
    </row>
    <row r="7" spans="1:9" x14ac:dyDescent="0.3">
      <c r="E7" s="69" t="s">
        <v>38</v>
      </c>
      <c r="F7" s="71">
        <v>-0.54733096225169764</v>
      </c>
      <c r="G7" s="33">
        <f t="shared" si="0"/>
        <v>0.29957118223936929</v>
      </c>
      <c r="H7" s="33"/>
    </row>
    <row r="8" spans="1:9" x14ac:dyDescent="0.3">
      <c r="E8" s="69" t="s">
        <v>39</v>
      </c>
      <c r="F8" s="71">
        <v>-0.6135998202406987</v>
      </c>
      <c r="G8" s="33">
        <f t="shared" si="0"/>
        <v>0.37650473939941775</v>
      </c>
      <c r="H8" s="33"/>
    </row>
    <row r="9" spans="1:9" x14ac:dyDescent="0.3">
      <c r="E9" s="69" t="s">
        <v>40</v>
      </c>
      <c r="F9" s="71">
        <v>-0.68005144910557402</v>
      </c>
      <c r="G9" s="33">
        <f t="shared" si="0"/>
        <v>0.46246997343059115</v>
      </c>
      <c r="H9" s="33"/>
    </row>
    <row r="10" spans="1:9" x14ac:dyDescent="0.3">
      <c r="E10" s="69" t="s">
        <v>41</v>
      </c>
      <c r="F10" s="72">
        <v>-0.72150756145253425</v>
      </c>
      <c r="G10" s="33">
        <f t="shared" si="0"/>
        <v>0.52057316123318254</v>
      </c>
      <c r="H10" s="33"/>
    </row>
    <row r="11" spans="1:9" x14ac:dyDescent="0.3">
      <c r="E11" s="69" t="s">
        <v>1090</v>
      </c>
      <c r="F11" s="71">
        <v>-0.53217894104658348</v>
      </c>
      <c r="G11" s="33">
        <f t="shared" si="0"/>
        <v>0.28321442529346297</v>
      </c>
      <c r="H11" s="33"/>
    </row>
    <row r="12" spans="1:9" x14ac:dyDescent="0.3">
      <c r="E12" s="69" t="s">
        <v>43</v>
      </c>
      <c r="F12" s="71">
        <v>-0.68441904682468602</v>
      </c>
      <c r="G12" s="33">
        <f t="shared" si="0"/>
        <v>0.46842943165641177</v>
      </c>
      <c r="H12" s="33"/>
    </row>
    <row r="13" spans="1:9" x14ac:dyDescent="0.3">
      <c r="E13" s="69" t="s">
        <v>44</v>
      </c>
      <c r="F13" s="72">
        <v>-0.83059786617112541</v>
      </c>
      <c r="G13" s="33">
        <f t="shared" si="0"/>
        <v>0.68989281528802671</v>
      </c>
      <c r="H13" s="33"/>
    </row>
    <row r="14" spans="1:9" x14ac:dyDescent="0.3">
      <c r="E14" s="69" t="s">
        <v>1091</v>
      </c>
      <c r="F14" s="72">
        <v>-0.78311996768488412</v>
      </c>
      <c r="G14" s="33">
        <f t="shared" si="0"/>
        <v>0.61327688378677392</v>
      </c>
      <c r="H14" s="33"/>
    </row>
    <row r="15" spans="1:9" x14ac:dyDescent="0.3">
      <c r="E15" s="69" t="s">
        <v>46</v>
      </c>
      <c r="F15" s="72">
        <v>-0.71826265432875536</v>
      </c>
      <c r="G15" s="33">
        <f t="shared" si="0"/>
        <v>0.51590124060338916</v>
      </c>
      <c r="H15" s="33"/>
    </row>
    <row r="16" spans="1:9" x14ac:dyDescent="0.3">
      <c r="E16" s="69" t="s">
        <v>47</v>
      </c>
      <c r="F16" s="72">
        <v>-0.72740907756083195</v>
      </c>
      <c r="G16" s="33">
        <f t="shared" si="0"/>
        <v>0.52912396611790047</v>
      </c>
      <c r="H16" s="33"/>
    </row>
    <row r="17" spans="5:8" x14ac:dyDescent="0.3">
      <c r="E17" s="69" t="s">
        <v>48</v>
      </c>
      <c r="F17" s="71">
        <v>-0.69993606622911952</v>
      </c>
      <c r="G17" s="33">
        <f t="shared" si="0"/>
        <v>0.4899104968082944</v>
      </c>
      <c r="H17" s="33"/>
    </row>
    <row r="18" spans="5:8" x14ac:dyDescent="0.3">
      <c r="E18" s="69" t="s">
        <v>1094</v>
      </c>
      <c r="F18" s="70">
        <v>6.2222347164264171</v>
      </c>
      <c r="H18" s="33"/>
    </row>
    <row r="19" spans="5:8" x14ac:dyDescent="0.3">
      <c r="E19" s="69" t="s">
        <v>1095</v>
      </c>
      <c r="F19" s="70">
        <v>0.44444533688760124</v>
      </c>
      <c r="H19" s="33"/>
    </row>
  </sheetData>
  <mergeCells count="3">
    <mergeCell ref="E2:E3"/>
    <mergeCell ref="A1:C1"/>
    <mergeCell ref="E1:I1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C85AD-CAFD-45C4-8B3D-EB04E619AFAA}">
  <dimension ref="A1:P456"/>
  <sheetViews>
    <sheetView zoomScale="50" zoomScaleNormal="50" workbookViewId="0">
      <selection activeCell="M39" sqref="M39"/>
    </sheetView>
  </sheetViews>
  <sheetFormatPr defaultColWidth="8.77734375" defaultRowHeight="14.4" x14ac:dyDescent="0.3"/>
  <cols>
    <col min="1" max="1" width="35.21875" style="86" customWidth="1"/>
    <col min="2" max="9" width="8.77734375" style="80"/>
    <col min="10" max="12" width="17.21875" style="80" bestFit="1" customWidth="1"/>
    <col min="13" max="13" width="8.77734375" style="80" customWidth="1"/>
    <col min="14" max="14" width="8.77734375" style="80"/>
    <col min="15" max="15" width="19.5546875" style="80" customWidth="1"/>
    <col min="16" max="16384" width="8.77734375" style="80"/>
  </cols>
  <sheetData>
    <row r="1" spans="1:16" x14ac:dyDescent="0.3">
      <c r="A1" s="79" t="s">
        <v>1089</v>
      </c>
      <c r="C1" s="80" t="s">
        <v>1105</v>
      </c>
      <c r="D1" s="80">
        <f>MIN(A:A)</f>
        <v>14</v>
      </c>
      <c r="F1" s="81" t="s">
        <v>1089</v>
      </c>
      <c r="G1" s="81" t="s">
        <v>1107</v>
      </c>
      <c r="H1" s="82" t="s">
        <v>1110</v>
      </c>
      <c r="I1" s="82" t="s">
        <v>1111</v>
      </c>
      <c r="J1" s="83" t="s">
        <v>1112</v>
      </c>
      <c r="K1" s="83" t="s">
        <v>1109</v>
      </c>
      <c r="L1" s="83" t="s">
        <v>1108</v>
      </c>
      <c r="N1" s="81" t="s">
        <v>1108</v>
      </c>
      <c r="O1" s="84" t="s">
        <v>1113</v>
      </c>
      <c r="P1" s="85" t="s">
        <v>1114</v>
      </c>
    </row>
    <row r="2" spans="1:16" x14ac:dyDescent="0.3">
      <c r="A2" s="86">
        <v>48</v>
      </c>
      <c r="C2" s="80" t="s">
        <v>1106</v>
      </c>
      <c r="D2" s="80">
        <f>MAX(A:A)</f>
        <v>65</v>
      </c>
      <c r="F2" s="80">
        <v>0</v>
      </c>
      <c r="G2" s="80">
        <f>COUNTIF(A:A,F2)</f>
        <v>0</v>
      </c>
      <c r="H2" s="80">
        <f>(F2-$D$3)/$D$4</f>
        <v>-4.578970190617615</v>
      </c>
      <c r="I2" s="80">
        <v>1</v>
      </c>
      <c r="J2" s="87" t="e">
        <f t="shared" ref="J2:J72" si="0">_xlfn.PERCENTRANK.EXC(A:A,F2)</f>
        <v>#N/A</v>
      </c>
      <c r="K2" s="80" t="e">
        <f>_xlfn.NORM.S.INV(J2)</f>
        <v>#N/A</v>
      </c>
      <c r="L2" s="80">
        <v>1</v>
      </c>
      <c r="N2" s="80">
        <v>1</v>
      </c>
      <c r="O2" s="80">
        <f>SUMIFS(G2:G62,I2:I62,N2)</f>
        <v>29</v>
      </c>
      <c r="P2" s="80">
        <f>SUMIFS(G:G,L:L,N2)</f>
        <v>21</v>
      </c>
    </row>
    <row r="3" spans="1:16" x14ac:dyDescent="0.3">
      <c r="A3" s="86">
        <v>50</v>
      </c>
      <c r="C3" s="80" t="s">
        <v>1103</v>
      </c>
      <c r="D3" s="80">
        <f>AVERAGE(A:A)</f>
        <v>46.426373626373625</v>
      </c>
      <c r="F3" s="80">
        <v>1</v>
      </c>
      <c r="G3" s="80">
        <f t="shared" ref="G3:G72" si="1">COUNTIF(A:A,F3)</f>
        <v>0</v>
      </c>
      <c r="H3" s="80">
        <f t="shared" ref="H3:H72" si="2">(F3-$D$3)/$D$4</f>
        <v>-4.4803415484697728</v>
      </c>
      <c r="I3" s="80">
        <v>1</v>
      </c>
      <c r="J3" s="87" t="e">
        <f t="shared" si="0"/>
        <v>#N/A</v>
      </c>
      <c r="K3" s="80" t="e">
        <f t="shared" ref="K3:K72" si="3">_xlfn.NORM.S.INV(J3)</f>
        <v>#N/A</v>
      </c>
      <c r="L3" s="80">
        <v>1</v>
      </c>
      <c r="N3" s="80">
        <v>2</v>
      </c>
      <c r="O3" s="80">
        <f t="shared" ref="O3:O9" si="4">SUMIFS(G3:G63,I3:I63,N3)</f>
        <v>23</v>
      </c>
      <c r="P3" s="80">
        <f t="shared" ref="P3:P9" si="5">SUMIFS(G:G,L:L,N3)</f>
        <v>31</v>
      </c>
    </row>
    <row r="4" spans="1:16" x14ac:dyDescent="0.3">
      <c r="A4" s="86">
        <v>57</v>
      </c>
      <c r="C4" s="80" t="s">
        <v>1104</v>
      </c>
      <c r="D4" s="80">
        <f>_xlfn.STDEV.S(A:A)</f>
        <v>10.139042556228478</v>
      </c>
      <c r="F4" s="80">
        <v>2</v>
      </c>
      <c r="G4" s="80">
        <f t="shared" si="1"/>
        <v>0</v>
      </c>
      <c r="H4" s="80">
        <f t="shared" si="2"/>
        <v>-4.3817129063219307</v>
      </c>
      <c r="I4" s="80">
        <v>1</v>
      </c>
      <c r="J4" s="87" t="e">
        <f t="shared" si="0"/>
        <v>#N/A</v>
      </c>
      <c r="K4" s="80" t="e">
        <f t="shared" si="3"/>
        <v>#N/A</v>
      </c>
      <c r="L4" s="80">
        <v>1</v>
      </c>
      <c r="N4" s="80">
        <v>4</v>
      </c>
      <c r="O4" s="80">
        <f t="shared" si="4"/>
        <v>70</v>
      </c>
      <c r="P4" s="80">
        <f t="shared" si="5"/>
        <v>80</v>
      </c>
    </row>
    <row r="5" spans="1:16" x14ac:dyDescent="0.3">
      <c r="A5" s="86">
        <v>33</v>
      </c>
      <c r="F5" s="80">
        <v>3</v>
      </c>
      <c r="G5" s="80">
        <f t="shared" si="1"/>
        <v>0</v>
      </c>
      <c r="H5" s="80">
        <f t="shared" si="2"/>
        <v>-4.2830842641740885</v>
      </c>
      <c r="I5" s="80">
        <v>1</v>
      </c>
      <c r="J5" s="87" t="e">
        <f t="shared" si="0"/>
        <v>#N/A</v>
      </c>
      <c r="K5" s="80" t="e">
        <f t="shared" si="3"/>
        <v>#N/A</v>
      </c>
      <c r="L5" s="80">
        <v>1</v>
      </c>
      <c r="N5" s="80">
        <v>5</v>
      </c>
      <c r="O5" s="80">
        <f t="shared" si="4"/>
        <v>79</v>
      </c>
      <c r="P5" s="80">
        <f t="shared" si="5"/>
        <v>98</v>
      </c>
    </row>
    <row r="6" spans="1:16" x14ac:dyDescent="0.3">
      <c r="A6" s="86">
        <v>53</v>
      </c>
      <c r="F6" s="80">
        <v>4</v>
      </c>
      <c r="G6" s="80">
        <f t="shared" si="1"/>
        <v>0</v>
      </c>
      <c r="H6" s="80">
        <f t="shared" si="2"/>
        <v>-4.1844556220262472</v>
      </c>
      <c r="I6" s="80">
        <v>1</v>
      </c>
      <c r="J6" s="87" t="e">
        <f t="shared" si="0"/>
        <v>#N/A</v>
      </c>
      <c r="K6" s="80" t="e">
        <f t="shared" si="3"/>
        <v>#N/A</v>
      </c>
      <c r="L6" s="80">
        <v>1</v>
      </c>
      <c r="N6" s="80">
        <v>6</v>
      </c>
      <c r="O6" s="80">
        <f t="shared" si="4"/>
        <v>113</v>
      </c>
      <c r="P6" s="80">
        <f t="shared" si="5"/>
        <v>69</v>
      </c>
    </row>
    <row r="7" spans="1:16" x14ac:dyDescent="0.3">
      <c r="A7" s="86">
        <v>54</v>
      </c>
      <c r="F7" s="80">
        <v>5</v>
      </c>
      <c r="G7" s="80">
        <f t="shared" si="1"/>
        <v>0</v>
      </c>
      <c r="H7" s="80">
        <f t="shared" si="2"/>
        <v>-4.085826979878405</v>
      </c>
      <c r="I7" s="80">
        <v>1</v>
      </c>
      <c r="J7" s="87" t="e">
        <f t="shared" si="0"/>
        <v>#N/A</v>
      </c>
      <c r="K7" s="80" t="e">
        <f t="shared" si="3"/>
        <v>#N/A</v>
      </c>
      <c r="L7" s="80">
        <v>1</v>
      </c>
      <c r="N7" s="80">
        <v>7</v>
      </c>
      <c r="O7" s="80">
        <f t="shared" si="4"/>
        <v>61</v>
      </c>
      <c r="P7" s="80">
        <f t="shared" si="5"/>
        <v>61</v>
      </c>
    </row>
    <row r="8" spans="1:16" x14ac:dyDescent="0.3">
      <c r="A8" s="86">
        <v>54</v>
      </c>
      <c r="F8" s="80">
        <v>6</v>
      </c>
      <c r="G8" s="80">
        <f t="shared" si="1"/>
        <v>0</v>
      </c>
      <c r="H8" s="80">
        <f t="shared" si="2"/>
        <v>-3.9871983377305629</v>
      </c>
      <c r="I8" s="80">
        <v>1</v>
      </c>
      <c r="J8" s="87" t="e">
        <f t="shared" si="0"/>
        <v>#N/A</v>
      </c>
      <c r="K8" s="80" t="e">
        <f t="shared" si="3"/>
        <v>#N/A</v>
      </c>
      <c r="L8" s="80">
        <v>1</v>
      </c>
      <c r="N8" s="80">
        <v>8</v>
      </c>
      <c r="O8" s="80">
        <f t="shared" si="4"/>
        <v>33</v>
      </c>
      <c r="P8" s="80">
        <f t="shared" si="5"/>
        <v>20</v>
      </c>
    </row>
    <row r="9" spans="1:16" x14ac:dyDescent="0.3">
      <c r="A9" s="86">
        <v>49</v>
      </c>
      <c r="F9" s="80">
        <v>7</v>
      </c>
      <c r="G9" s="80">
        <f t="shared" si="1"/>
        <v>0</v>
      </c>
      <c r="H9" s="80">
        <f t="shared" si="2"/>
        <v>-3.8885696955827207</v>
      </c>
      <c r="I9" s="80">
        <v>1</v>
      </c>
      <c r="J9" s="87" t="e">
        <f t="shared" si="0"/>
        <v>#N/A</v>
      </c>
      <c r="K9" s="80" t="e">
        <f t="shared" si="3"/>
        <v>#N/A</v>
      </c>
      <c r="L9" s="80">
        <v>1</v>
      </c>
      <c r="N9" s="80">
        <v>9</v>
      </c>
      <c r="O9" s="80">
        <f t="shared" si="4"/>
        <v>5</v>
      </c>
      <c r="P9" s="80">
        <f t="shared" si="5"/>
        <v>18</v>
      </c>
    </row>
    <row r="10" spans="1:16" x14ac:dyDescent="0.3">
      <c r="A10" s="86">
        <v>61</v>
      </c>
      <c r="F10" s="80">
        <v>8</v>
      </c>
      <c r="G10" s="80">
        <f t="shared" si="1"/>
        <v>0</v>
      </c>
      <c r="H10" s="80">
        <f t="shared" si="2"/>
        <v>-3.789941053434879</v>
      </c>
      <c r="I10" s="80">
        <v>1</v>
      </c>
      <c r="J10" s="87" t="e">
        <f t="shared" si="0"/>
        <v>#N/A</v>
      </c>
      <c r="K10" s="80" t="e">
        <f t="shared" si="3"/>
        <v>#N/A</v>
      </c>
      <c r="L10" s="80">
        <v>1</v>
      </c>
    </row>
    <row r="11" spans="1:16" x14ac:dyDescent="0.3">
      <c r="A11" s="86">
        <v>47</v>
      </c>
      <c r="F11" s="80">
        <v>9</v>
      </c>
      <c r="G11" s="80">
        <f t="shared" si="1"/>
        <v>0</v>
      </c>
      <c r="H11" s="80">
        <f t="shared" si="2"/>
        <v>-3.6913124112870368</v>
      </c>
      <c r="I11" s="80">
        <v>1</v>
      </c>
      <c r="J11" s="87" t="e">
        <f t="shared" si="0"/>
        <v>#N/A</v>
      </c>
      <c r="K11" s="80" t="e">
        <f t="shared" si="3"/>
        <v>#N/A</v>
      </c>
      <c r="L11" s="80">
        <v>1</v>
      </c>
    </row>
    <row r="12" spans="1:16" x14ac:dyDescent="0.3">
      <c r="A12" s="86">
        <v>59</v>
      </c>
      <c r="F12" s="80">
        <v>10</v>
      </c>
      <c r="G12" s="80">
        <f t="shared" si="1"/>
        <v>0</v>
      </c>
      <c r="H12" s="80">
        <f t="shared" si="2"/>
        <v>-3.5926837691391946</v>
      </c>
      <c r="I12" s="80">
        <v>1</v>
      </c>
      <c r="J12" s="87" t="e">
        <f t="shared" si="0"/>
        <v>#N/A</v>
      </c>
      <c r="K12" s="80" t="e">
        <f t="shared" si="3"/>
        <v>#N/A</v>
      </c>
      <c r="L12" s="80">
        <v>1</v>
      </c>
    </row>
    <row r="13" spans="1:16" x14ac:dyDescent="0.3">
      <c r="A13" s="86">
        <v>51</v>
      </c>
      <c r="F13" s="80">
        <v>11</v>
      </c>
      <c r="G13" s="80">
        <f t="shared" si="1"/>
        <v>0</v>
      </c>
      <c r="H13" s="80">
        <f t="shared" si="2"/>
        <v>-3.4940551269913529</v>
      </c>
      <c r="I13" s="80">
        <v>1</v>
      </c>
      <c r="J13" s="87" t="e">
        <f t="shared" si="0"/>
        <v>#N/A</v>
      </c>
      <c r="K13" s="80" t="e">
        <f t="shared" si="3"/>
        <v>#N/A</v>
      </c>
      <c r="L13" s="80">
        <v>1</v>
      </c>
    </row>
    <row r="14" spans="1:16" x14ac:dyDescent="0.3">
      <c r="A14" s="86">
        <v>39</v>
      </c>
      <c r="F14" s="80">
        <v>12</v>
      </c>
      <c r="G14" s="80">
        <f t="shared" si="1"/>
        <v>0</v>
      </c>
      <c r="H14" s="80">
        <f t="shared" si="2"/>
        <v>-3.3954264848435107</v>
      </c>
      <c r="I14" s="80">
        <v>1</v>
      </c>
      <c r="J14" s="87" t="e">
        <f t="shared" si="0"/>
        <v>#N/A</v>
      </c>
      <c r="K14" s="88" t="e">
        <f t="shared" si="3"/>
        <v>#N/A</v>
      </c>
      <c r="L14" s="80">
        <v>1</v>
      </c>
    </row>
    <row r="15" spans="1:16" x14ac:dyDescent="0.3">
      <c r="A15" s="86">
        <v>43</v>
      </c>
      <c r="F15" s="80">
        <v>13</v>
      </c>
      <c r="G15" s="80">
        <f t="shared" si="1"/>
        <v>0</v>
      </c>
      <c r="H15" s="80">
        <f t="shared" si="2"/>
        <v>-3.2967978426956686</v>
      </c>
      <c r="I15" s="80">
        <v>1</v>
      </c>
      <c r="J15" s="87" t="e">
        <f t="shared" si="0"/>
        <v>#N/A</v>
      </c>
      <c r="K15" s="88" t="e">
        <f t="shared" si="3"/>
        <v>#N/A</v>
      </c>
      <c r="L15" s="80">
        <v>1</v>
      </c>
    </row>
    <row r="16" spans="1:16" x14ac:dyDescent="0.3">
      <c r="A16" s="86">
        <v>53</v>
      </c>
      <c r="F16" s="80">
        <v>14</v>
      </c>
      <c r="G16" s="80">
        <f t="shared" si="1"/>
        <v>1</v>
      </c>
      <c r="H16" s="80">
        <f t="shared" si="2"/>
        <v>-3.1981692005478268</v>
      </c>
      <c r="I16" s="80">
        <v>1</v>
      </c>
      <c r="J16" s="87">
        <f t="shared" si="0"/>
        <v>2E-3</v>
      </c>
      <c r="K16" s="88">
        <f t="shared" si="3"/>
        <v>-2.8781617390954826</v>
      </c>
      <c r="L16" s="80">
        <v>1</v>
      </c>
    </row>
    <row r="17" spans="1:12" x14ac:dyDescent="0.3">
      <c r="A17" s="86">
        <v>50</v>
      </c>
      <c r="F17" s="80">
        <v>15</v>
      </c>
      <c r="G17" s="80">
        <f t="shared" si="1"/>
        <v>0</v>
      </c>
      <c r="H17" s="80">
        <f t="shared" si="2"/>
        <v>-3.0995405583999847</v>
      </c>
      <c r="I17" s="80">
        <v>1</v>
      </c>
      <c r="J17" s="87">
        <f t="shared" si="0"/>
        <v>3.0000000000000001E-3</v>
      </c>
      <c r="K17" s="88">
        <f t="shared" si="3"/>
        <v>-2.7477813854449931</v>
      </c>
      <c r="L17" s="80">
        <v>1</v>
      </c>
    </row>
    <row r="18" spans="1:12" x14ac:dyDescent="0.3">
      <c r="A18" s="86">
        <v>44</v>
      </c>
      <c r="F18" s="80">
        <v>16</v>
      </c>
      <c r="G18" s="80">
        <f t="shared" si="1"/>
        <v>2</v>
      </c>
      <c r="H18" s="80">
        <f t="shared" si="2"/>
        <v>-3.0009119162521425</v>
      </c>
      <c r="I18" s="80">
        <v>1</v>
      </c>
      <c r="J18" s="87">
        <f t="shared" si="0"/>
        <v>4.0000000000000001E-3</v>
      </c>
      <c r="K18" s="88">
        <f t="shared" si="3"/>
        <v>-2.6520698079021954</v>
      </c>
      <c r="L18" s="80">
        <v>1</v>
      </c>
    </row>
    <row r="19" spans="1:12" x14ac:dyDescent="0.3">
      <c r="A19" s="86">
        <v>24</v>
      </c>
      <c r="F19" s="80">
        <v>17</v>
      </c>
      <c r="G19" s="80">
        <f t="shared" si="1"/>
        <v>1</v>
      </c>
      <c r="H19" s="80">
        <f t="shared" si="2"/>
        <v>-2.9022832741043008</v>
      </c>
      <c r="I19" s="80">
        <v>1</v>
      </c>
      <c r="J19" s="87">
        <f t="shared" si="0"/>
        <v>8.0000000000000002E-3</v>
      </c>
      <c r="K19" s="88">
        <f t="shared" si="3"/>
        <v>-2.4089155458154612</v>
      </c>
      <c r="L19" s="80">
        <v>1</v>
      </c>
    </row>
    <row r="20" spans="1:12" x14ac:dyDescent="0.3">
      <c r="A20" s="86">
        <v>42</v>
      </c>
      <c r="F20" s="80">
        <v>18</v>
      </c>
      <c r="G20" s="80">
        <f t="shared" si="1"/>
        <v>0</v>
      </c>
      <c r="H20" s="80">
        <f t="shared" si="2"/>
        <v>-2.8036546319564586</v>
      </c>
      <c r="I20" s="80">
        <v>1</v>
      </c>
      <c r="J20" s="87">
        <f t="shared" si="0"/>
        <v>8.9999999999999993E-3</v>
      </c>
      <c r="K20" s="88">
        <f t="shared" si="3"/>
        <v>-2.365618126864292</v>
      </c>
      <c r="L20" s="80">
        <v>1</v>
      </c>
    </row>
    <row r="21" spans="1:12" x14ac:dyDescent="0.3">
      <c r="A21" s="86">
        <v>50</v>
      </c>
      <c r="F21" s="80">
        <v>19</v>
      </c>
      <c r="G21" s="80">
        <f t="shared" si="1"/>
        <v>0</v>
      </c>
      <c r="H21" s="80">
        <f t="shared" si="2"/>
        <v>-2.7050259898086164</v>
      </c>
      <c r="I21" s="80">
        <v>1</v>
      </c>
      <c r="J21" s="87">
        <f t="shared" si="0"/>
        <v>0.01</v>
      </c>
      <c r="K21" s="88">
        <f t="shared" si="3"/>
        <v>-2.3263478740408408</v>
      </c>
      <c r="L21" s="80">
        <v>1</v>
      </c>
    </row>
    <row r="22" spans="1:12" x14ac:dyDescent="0.3">
      <c r="A22" s="86">
        <v>34</v>
      </c>
      <c r="F22" s="80">
        <v>20</v>
      </c>
      <c r="G22" s="80">
        <f t="shared" si="1"/>
        <v>2</v>
      </c>
      <c r="H22" s="80">
        <f t="shared" si="2"/>
        <v>-2.6063973476607747</v>
      </c>
      <c r="I22" s="80">
        <v>1</v>
      </c>
      <c r="J22" s="87">
        <f t="shared" si="0"/>
        <v>0.01</v>
      </c>
      <c r="K22" s="88">
        <f t="shared" si="3"/>
        <v>-2.3263478740408408</v>
      </c>
      <c r="L22" s="80">
        <v>1</v>
      </c>
    </row>
    <row r="23" spans="1:12" x14ac:dyDescent="0.3">
      <c r="A23" s="86">
        <v>34</v>
      </c>
      <c r="F23" s="80">
        <v>21</v>
      </c>
      <c r="G23" s="80">
        <f t="shared" si="1"/>
        <v>1</v>
      </c>
      <c r="H23" s="80">
        <f t="shared" si="2"/>
        <v>-2.5077687055129325</v>
      </c>
      <c r="I23" s="80">
        <v>1</v>
      </c>
      <c r="J23" s="87">
        <f t="shared" si="0"/>
        <v>1.4999999999999999E-2</v>
      </c>
      <c r="K23" s="88">
        <f t="shared" si="3"/>
        <v>-2.1700903775845601</v>
      </c>
      <c r="L23" s="80">
        <f t="shared" ref="L23:L25" si="6">ROUND(K23*2+5,0)</f>
        <v>1</v>
      </c>
    </row>
    <row r="24" spans="1:12" x14ac:dyDescent="0.3">
      <c r="A24" s="86">
        <v>50</v>
      </c>
      <c r="F24" s="80">
        <v>22</v>
      </c>
      <c r="G24" s="80">
        <f t="shared" si="1"/>
        <v>0</v>
      </c>
      <c r="H24" s="80">
        <f t="shared" si="2"/>
        <v>-2.4091400633650903</v>
      </c>
      <c r="I24" s="80">
        <v>1</v>
      </c>
      <c r="J24" s="87">
        <f t="shared" si="0"/>
        <v>1.6E-2</v>
      </c>
      <c r="K24" s="88">
        <f t="shared" si="3"/>
        <v>-2.1444106209118399</v>
      </c>
      <c r="L24" s="80">
        <f t="shared" si="6"/>
        <v>1</v>
      </c>
    </row>
    <row r="25" spans="1:12" x14ac:dyDescent="0.3">
      <c r="A25" s="86">
        <v>35</v>
      </c>
      <c r="F25" s="80">
        <v>23</v>
      </c>
      <c r="G25" s="80">
        <f t="shared" si="1"/>
        <v>0</v>
      </c>
      <c r="H25" s="80">
        <f t="shared" si="2"/>
        <v>-2.3105114212172486</v>
      </c>
      <c r="I25" s="80">
        <v>1</v>
      </c>
      <c r="J25" s="87">
        <f t="shared" si="0"/>
        <v>1.6E-2</v>
      </c>
      <c r="K25" s="88">
        <f t="shared" si="3"/>
        <v>-2.1444106209118399</v>
      </c>
      <c r="L25" s="80">
        <f t="shared" si="6"/>
        <v>1</v>
      </c>
    </row>
    <row r="26" spans="1:12" x14ac:dyDescent="0.3">
      <c r="A26" s="86">
        <v>45</v>
      </c>
      <c r="F26" s="80">
        <v>24</v>
      </c>
      <c r="G26" s="80">
        <f t="shared" si="1"/>
        <v>4</v>
      </c>
      <c r="H26" s="80">
        <f t="shared" si="2"/>
        <v>-2.2118827790694064</v>
      </c>
      <c r="I26" s="80">
        <f t="shared" ref="I26:I71" si="7">ROUND(H26*2+5,0)</f>
        <v>1</v>
      </c>
      <c r="J26" s="87">
        <f t="shared" si="0"/>
        <v>1.7000000000000001E-2</v>
      </c>
      <c r="K26" s="88">
        <f t="shared" si="3"/>
        <v>-2.1200716897421503</v>
      </c>
      <c r="L26" s="80">
        <f>ROUND(K26*2+5,0)</f>
        <v>1</v>
      </c>
    </row>
    <row r="27" spans="1:12" x14ac:dyDescent="0.3">
      <c r="A27" s="86">
        <v>42</v>
      </c>
      <c r="F27" s="80">
        <v>25</v>
      </c>
      <c r="G27" s="80">
        <f t="shared" si="1"/>
        <v>3</v>
      </c>
      <c r="H27" s="80">
        <f t="shared" si="2"/>
        <v>-2.1132541369215643</v>
      </c>
      <c r="I27" s="80">
        <f t="shared" si="7"/>
        <v>1</v>
      </c>
      <c r="J27" s="87">
        <f t="shared" si="0"/>
        <v>2.5999999999999999E-2</v>
      </c>
      <c r="K27" s="88">
        <f t="shared" si="3"/>
        <v>-1.9431337511050664</v>
      </c>
      <c r="L27" s="80">
        <f t="shared" ref="L27:L66" si="8">ROUND(K27*2+5,0)</f>
        <v>1</v>
      </c>
    </row>
    <row r="28" spans="1:12" x14ac:dyDescent="0.3">
      <c r="A28" s="86">
        <v>36</v>
      </c>
      <c r="F28" s="80">
        <v>26</v>
      </c>
      <c r="G28" s="80">
        <f t="shared" si="1"/>
        <v>1</v>
      </c>
      <c r="H28" s="80">
        <f t="shared" si="2"/>
        <v>-2.0146254947737225</v>
      </c>
      <c r="I28" s="80">
        <f t="shared" si="7"/>
        <v>1</v>
      </c>
      <c r="J28" s="87">
        <f t="shared" si="0"/>
        <v>3.2000000000000001E-2</v>
      </c>
      <c r="K28" s="88">
        <f t="shared" si="3"/>
        <v>-1.8521798587690466</v>
      </c>
      <c r="L28" s="80">
        <f t="shared" si="8"/>
        <v>1</v>
      </c>
    </row>
    <row r="29" spans="1:12" x14ac:dyDescent="0.3">
      <c r="A29" s="86">
        <v>39</v>
      </c>
      <c r="F29" s="80">
        <v>27</v>
      </c>
      <c r="G29" s="80">
        <f t="shared" si="1"/>
        <v>6</v>
      </c>
      <c r="H29" s="80">
        <f t="shared" si="2"/>
        <v>-1.9159968526258804</v>
      </c>
      <c r="I29" s="80">
        <f t="shared" si="7"/>
        <v>1</v>
      </c>
      <c r="J29" s="87">
        <f t="shared" si="0"/>
        <v>3.5000000000000003E-2</v>
      </c>
      <c r="K29" s="88">
        <f t="shared" si="3"/>
        <v>-1.8119106729525978</v>
      </c>
      <c r="L29" s="80">
        <f t="shared" si="8"/>
        <v>1</v>
      </c>
    </row>
    <row r="30" spans="1:12" x14ac:dyDescent="0.3">
      <c r="A30" s="86">
        <v>50</v>
      </c>
      <c r="F30" s="80">
        <v>28</v>
      </c>
      <c r="G30" s="80">
        <f t="shared" si="1"/>
        <v>8</v>
      </c>
      <c r="H30" s="80">
        <f t="shared" si="2"/>
        <v>-1.8173682104780384</v>
      </c>
      <c r="I30" s="80">
        <f t="shared" si="7"/>
        <v>1</v>
      </c>
      <c r="J30" s="87">
        <f t="shared" si="0"/>
        <v>4.8000000000000001E-2</v>
      </c>
      <c r="K30" s="88">
        <f t="shared" si="3"/>
        <v>-1.6645628612027215</v>
      </c>
      <c r="L30" s="80">
        <f t="shared" si="8"/>
        <v>2</v>
      </c>
    </row>
    <row r="31" spans="1:12" x14ac:dyDescent="0.3">
      <c r="A31" s="86">
        <v>58</v>
      </c>
      <c r="F31" s="80">
        <v>29</v>
      </c>
      <c r="G31" s="80">
        <f t="shared" si="1"/>
        <v>8</v>
      </c>
      <c r="H31" s="80">
        <f t="shared" si="2"/>
        <v>-1.7187395683301963</v>
      </c>
      <c r="I31" s="80">
        <f t="shared" si="7"/>
        <v>2</v>
      </c>
      <c r="J31" s="87">
        <f t="shared" si="0"/>
        <v>6.5000000000000002E-2</v>
      </c>
      <c r="K31" s="88">
        <f t="shared" si="3"/>
        <v>-1.5141018876192833</v>
      </c>
      <c r="L31" s="80">
        <f t="shared" si="8"/>
        <v>2</v>
      </c>
    </row>
    <row r="32" spans="1:12" x14ac:dyDescent="0.3">
      <c r="A32" s="86">
        <v>48</v>
      </c>
      <c r="F32" s="80">
        <v>30</v>
      </c>
      <c r="G32" s="80">
        <f t="shared" si="1"/>
        <v>3</v>
      </c>
      <c r="H32" s="80">
        <f t="shared" si="2"/>
        <v>-1.6201109261823543</v>
      </c>
      <c r="I32" s="80">
        <f t="shared" si="7"/>
        <v>2</v>
      </c>
      <c r="J32" s="87">
        <f t="shared" si="0"/>
        <v>8.3000000000000004E-2</v>
      </c>
      <c r="K32" s="88">
        <f t="shared" si="3"/>
        <v>-1.3851716082134362</v>
      </c>
      <c r="L32" s="80">
        <f t="shared" si="8"/>
        <v>2</v>
      </c>
    </row>
    <row r="33" spans="1:12" x14ac:dyDescent="0.3">
      <c r="A33" s="86">
        <v>36</v>
      </c>
      <c r="F33" s="80">
        <v>31</v>
      </c>
      <c r="G33" s="80">
        <f t="shared" si="1"/>
        <v>2</v>
      </c>
      <c r="H33" s="80">
        <f t="shared" si="2"/>
        <v>-1.5214822840345124</v>
      </c>
      <c r="I33" s="80">
        <f t="shared" si="7"/>
        <v>2</v>
      </c>
      <c r="J33" s="87">
        <f t="shared" si="0"/>
        <v>8.8999999999999996E-2</v>
      </c>
      <c r="K33" s="88">
        <f t="shared" si="3"/>
        <v>-1.3469386261102789</v>
      </c>
      <c r="L33" s="80">
        <f t="shared" si="8"/>
        <v>2</v>
      </c>
    </row>
    <row r="34" spans="1:12" x14ac:dyDescent="0.3">
      <c r="A34" s="86">
        <v>39</v>
      </c>
      <c r="F34" s="80">
        <v>32</v>
      </c>
      <c r="G34" s="80">
        <f t="shared" si="1"/>
        <v>5</v>
      </c>
      <c r="H34" s="80">
        <f t="shared" si="2"/>
        <v>-1.4228536418866702</v>
      </c>
      <c r="I34" s="80">
        <f t="shared" si="7"/>
        <v>2</v>
      </c>
      <c r="J34" s="87">
        <f t="shared" si="0"/>
        <v>9.4E-2</v>
      </c>
      <c r="K34" s="88">
        <f t="shared" si="3"/>
        <v>-1.316518718418261</v>
      </c>
      <c r="L34" s="80">
        <f t="shared" si="8"/>
        <v>2</v>
      </c>
    </row>
    <row r="35" spans="1:12" x14ac:dyDescent="0.3">
      <c r="A35" s="86">
        <v>59</v>
      </c>
      <c r="F35" s="80">
        <v>33</v>
      </c>
      <c r="G35" s="80">
        <f t="shared" si="1"/>
        <v>5</v>
      </c>
      <c r="H35" s="80">
        <f t="shared" si="2"/>
        <v>-1.3242249997388282</v>
      </c>
      <c r="I35" s="80">
        <f t="shared" si="7"/>
        <v>2</v>
      </c>
      <c r="J35" s="87">
        <f t="shared" si="0"/>
        <v>0.105</v>
      </c>
      <c r="K35" s="88">
        <f t="shared" si="3"/>
        <v>-1.2535654384704511</v>
      </c>
      <c r="L35" s="80">
        <f t="shared" si="8"/>
        <v>2</v>
      </c>
    </row>
    <row r="36" spans="1:12" x14ac:dyDescent="0.3">
      <c r="A36" s="86">
        <v>46</v>
      </c>
      <c r="F36" s="80">
        <v>34</v>
      </c>
      <c r="G36" s="80">
        <f t="shared" si="1"/>
        <v>9</v>
      </c>
      <c r="H36" s="80">
        <f t="shared" si="2"/>
        <v>-1.2255963575909863</v>
      </c>
      <c r="I36" s="80">
        <f t="shared" si="7"/>
        <v>3</v>
      </c>
      <c r="J36" s="87">
        <f t="shared" si="0"/>
        <v>0.11600000000000001</v>
      </c>
      <c r="K36" s="88">
        <f t="shared" si="3"/>
        <v>-1.1952227814374274</v>
      </c>
      <c r="L36" s="80">
        <f t="shared" si="8"/>
        <v>3</v>
      </c>
    </row>
    <row r="37" spans="1:12" x14ac:dyDescent="0.3">
      <c r="A37" s="86">
        <v>60</v>
      </c>
      <c r="F37" s="80">
        <v>35</v>
      </c>
      <c r="G37" s="80">
        <f t="shared" si="1"/>
        <v>3</v>
      </c>
      <c r="H37" s="80">
        <f t="shared" si="2"/>
        <v>-1.1269677154431441</v>
      </c>
      <c r="I37" s="80">
        <f t="shared" si="7"/>
        <v>3</v>
      </c>
      <c r="J37" s="87">
        <f t="shared" si="0"/>
        <v>0.13500000000000001</v>
      </c>
      <c r="K37" s="88">
        <f t="shared" si="3"/>
        <v>-1.1030625561995977</v>
      </c>
      <c r="L37" s="80">
        <f t="shared" si="8"/>
        <v>3</v>
      </c>
    </row>
    <row r="38" spans="1:12" x14ac:dyDescent="0.3">
      <c r="A38" s="86">
        <v>34</v>
      </c>
      <c r="F38" s="80">
        <v>36</v>
      </c>
      <c r="G38" s="80">
        <f t="shared" si="1"/>
        <v>7</v>
      </c>
      <c r="H38" s="80">
        <f t="shared" si="2"/>
        <v>-1.0283390732953022</v>
      </c>
      <c r="I38" s="80">
        <f t="shared" si="7"/>
        <v>3</v>
      </c>
      <c r="J38" s="87">
        <f t="shared" si="0"/>
        <v>0.14199999999999999</v>
      </c>
      <c r="K38" s="88">
        <f t="shared" si="3"/>
        <v>-1.0713768892802134</v>
      </c>
      <c r="L38" s="80">
        <f t="shared" si="8"/>
        <v>3</v>
      </c>
    </row>
    <row r="39" spans="1:12" x14ac:dyDescent="0.3">
      <c r="A39" s="86">
        <v>42</v>
      </c>
      <c r="F39" s="80">
        <v>37</v>
      </c>
      <c r="G39" s="80">
        <f t="shared" si="1"/>
        <v>8</v>
      </c>
      <c r="H39" s="80">
        <f t="shared" si="2"/>
        <v>-0.9297104311474601</v>
      </c>
      <c r="I39" s="80">
        <f t="shared" si="7"/>
        <v>3</v>
      </c>
      <c r="J39" s="87">
        <f t="shared" si="0"/>
        <v>0.157</v>
      </c>
      <c r="K39" s="88">
        <f t="shared" si="3"/>
        <v>-1.0068642787985218</v>
      </c>
      <c r="L39" s="80">
        <f t="shared" si="8"/>
        <v>3</v>
      </c>
    </row>
    <row r="40" spans="1:12" x14ac:dyDescent="0.3">
      <c r="A40" s="86">
        <v>45</v>
      </c>
      <c r="F40" s="80">
        <v>38</v>
      </c>
      <c r="G40" s="80">
        <f t="shared" si="1"/>
        <v>15</v>
      </c>
      <c r="H40" s="80">
        <f t="shared" si="2"/>
        <v>-0.83108178899961815</v>
      </c>
      <c r="I40" s="80">
        <f t="shared" si="7"/>
        <v>3</v>
      </c>
      <c r="J40" s="87">
        <f t="shared" si="0"/>
        <v>0.17499999999999999</v>
      </c>
      <c r="K40" s="88">
        <f t="shared" si="3"/>
        <v>-0.93458929107347943</v>
      </c>
      <c r="L40" s="80">
        <f t="shared" si="8"/>
        <v>3</v>
      </c>
    </row>
    <row r="41" spans="1:12" x14ac:dyDescent="0.3">
      <c r="A41" s="86">
        <v>55</v>
      </c>
      <c r="F41" s="80">
        <v>39</v>
      </c>
      <c r="G41" s="80">
        <f t="shared" si="1"/>
        <v>15</v>
      </c>
      <c r="H41" s="80">
        <f t="shared" si="2"/>
        <v>-0.73245314685177609</v>
      </c>
      <c r="I41" s="80">
        <f t="shared" si="7"/>
        <v>4</v>
      </c>
      <c r="J41" s="87">
        <f t="shared" si="0"/>
        <v>0.20799999999999999</v>
      </c>
      <c r="K41" s="88">
        <f t="shared" si="3"/>
        <v>-0.81338038821340419</v>
      </c>
      <c r="L41" s="80">
        <f t="shared" si="8"/>
        <v>3</v>
      </c>
    </row>
    <row r="42" spans="1:12" x14ac:dyDescent="0.3">
      <c r="A42" s="86">
        <v>38</v>
      </c>
      <c r="F42" s="80">
        <v>40</v>
      </c>
      <c r="G42" s="80">
        <f t="shared" si="1"/>
        <v>7</v>
      </c>
      <c r="H42" s="80">
        <f t="shared" si="2"/>
        <v>-0.63382450470393403</v>
      </c>
      <c r="I42" s="80">
        <f t="shared" si="7"/>
        <v>4</v>
      </c>
      <c r="J42" s="87">
        <f t="shared" si="0"/>
        <v>0.24099999999999999</v>
      </c>
      <c r="K42" s="88">
        <f t="shared" si="3"/>
        <v>-0.70308946033092834</v>
      </c>
      <c r="L42" s="80">
        <f t="shared" si="8"/>
        <v>4</v>
      </c>
    </row>
    <row r="43" spans="1:12" x14ac:dyDescent="0.3">
      <c r="A43" s="86">
        <v>49</v>
      </c>
      <c r="F43" s="80">
        <v>41</v>
      </c>
      <c r="G43" s="80">
        <f t="shared" si="1"/>
        <v>16</v>
      </c>
      <c r="H43" s="80">
        <f t="shared" si="2"/>
        <v>-0.53519586255609208</v>
      </c>
      <c r="I43" s="80">
        <f t="shared" si="7"/>
        <v>4</v>
      </c>
      <c r="J43" s="87">
        <f t="shared" si="0"/>
        <v>0.25600000000000001</v>
      </c>
      <c r="K43" s="88">
        <f t="shared" si="3"/>
        <v>-0.65572667879825364</v>
      </c>
      <c r="L43" s="80">
        <f t="shared" si="8"/>
        <v>4</v>
      </c>
    </row>
    <row r="44" spans="1:12" x14ac:dyDescent="0.3">
      <c r="A44" s="86">
        <v>57</v>
      </c>
      <c r="F44" s="80">
        <v>42</v>
      </c>
      <c r="G44" s="80">
        <f t="shared" si="1"/>
        <v>20</v>
      </c>
      <c r="H44" s="80">
        <f t="shared" si="2"/>
        <v>-0.43656722040825002</v>
      </c>
      <c r="I44" s="80">
        <f t="shared" si="7"/>
        <v>4</v>
      </c>
      <c r="J44" s="87">
        <f t="shared" si="0"/>
        <v>0.29099999999999998</v>
      </c>
      <c r="K44" s="88">
        <f t="shared" si="3"/>
        <v>-0.55046569502011278</v>
      </c>
      <c r="L44" s="80">
        <f t="shared" si="8"/>
        <v>4</v>
      </c>
    </row>
    <row r="45" spans="1:12" x14ac:dyDescent="0.3">
      <c r="A45" s="86">
        <v>48</v>
      </c>
      <c r="F45" s="80">
        <v>43</v>
      </c>
      <c r="G45" s="80">
        <f t="shared" si="1"/>
        <v>12</v>
      </c>
      <c r="H45" s="80">
        <f t="shared" si="2"/>
        <v>-0.33793857826040802</v>
      </c>
      <c r="I45" s="80">
        <f t="shared" si="7"/>
        <v>4</v>
      </c>
      <c r="J45" s="87">
        <f t="shared" si="0"/>
        <v>0.33500000000000002</v>
      </c>
      <c r="K45" s="88">
        <f t="shared" si="3"/>
        <v>-0.42614800784127821</v>
      </c>
      <c r="L45" s="80">
        <f t="shared" si="8"/>
        <v>4</v>
      </c>
    </row>
    <row r="46" spans="1:12" x14ac:dyDescent="0.3">
      <c r="A46" s="86">
        <v>52</v>
      </c>
      <c r="F46" s="80">
        <v>44</v>
      </c>
      <c r="G46" s="80">
        <f t="shared" si="1"/>
        <v>10</v>
      </c>
      <c r="H46" s="80">
        <f t="shared" si="2"/>
        <v>-0.23930993611256599</v>
      </c>
      <c r="I46" s="80">
        <f t="shared" si="7"/>
        <v>5</v>
      </c>
      <c r="J46" s="87">
        <f t="shared" si="0"/>
        <v>0.36099999999999999</v>
      </c>
      <c r="K46" s="88">
        <f t="shared" si="3"/>
        <v>-0.35578711403487517</v>
      </c>
      <c r="L46" s="80">
        <f t="shared" si="8"/>
        <v>4</v>
      </c>
    </row>
    <row r="47" spans="1:12" x14ac:dyDescent="0.3">
      <c r="A47" s="86">
        <v>47</v>
      </c>
      <c r="F47" s="80">
        <v>45</v>
      </c>
      <c r="G47" s="80">
        <f t="shared" si="1"/>
        <v>15</v>
      </c>
      <c r="H47" s="80">
        <f t="shared" si="2"/>
        <v>-0.14068129396472395</v>
      </c>
      <c r="I47" s="80">
        <f t="shared" si="7"/>
        <v>5</v>
      </c>
      <c r="J47" s="87">
        <f t="shared" si="0"/>
        <v>0.38300000000000001</v>
      </c>
      <c r="K47" s="88">
        <f t="shared" si="3"/>
        <v>-0.29761110223347992</v>
      </c>
      <c r="L47" s="80">
        <f t="shared" si="8"/>
        <v>4</v>
      </c>
    </row>
    <row r="48" spans="1:12" x14ac:dyDescent="0.3">
      <c r="A48" s="86">
        <v>62</v>
      </c>
      <c r="F48" s="80">
        <v>46</v>
      </c>
      <c r="G48" s="80">
        <f t="shared" si="1"/>
        <v>18</v>
      </c>
      <c r="H48" s="80">
        <f t="shared" si="2"/>
        <v>-4.205265181688194E-2</v>
      </c>
      <c r="I48" s="80">
        <f t="shared" si="7"/>
        <v>5</v>
      </c>
      <c r="J48" s="87">
        <f t="shared" si="0"/>
        <v>0.41599999999999998</v>
      </c>
      <c r="K48" s="88">
        <f t="shared" si="3"/>
        <v>-0.21213719831752428</v>
      </c>
      <c r="L48" s="80">
        <f t="shared" si="8"/>
        <v>5</v>
      </c>
    </row>
    <row r="49" spans="1:12" x14ac:dyDescent="0.3">
      <c r="A49" s="86">
        <v>46</v>
      </c>
      <c r="F49" s="80">
        <v>47</v>
      </c>
      <c r="G49" s="80">
        <f t="shared" si="1"/>
        <v>19</v>
      </c>
      <c r="H49" s="80">
        <f t="shared" si="2"/>
        <v>5.6575990330960078E-2</v>
      </c>
      <c r="I49" s="80">
        <f t="shared" si="7"/>
        <v>5</v>
      </c>
      <c r="J49" s="87">
        <f t="shared" si="0"/>
        <v>0.45600000000000002</v>
      </c>
      <c r="K49" s="88">
        <f t="shared" si="3"/>
        <v>-0.11051620356204166</v>
      </c>
      <c r="L49" s="80">
        <f t="shared" si="8"/>
        <v>5</v>
      </c>
    </row>
    <row r="50" spans="1:12" x14ac:dyDescent="0.3">
      <c r="A50" s="86">
        <v>27</v>
      </c>
      <c r="F50" s="80">
        <v>48</v>
      </c>
      <c r="G50" s="80">
        <f t="shared" si="1"/>
        <v>17</v>
      </c>
      <c r="H50" s="80">
        <f t="shared" si="2"/>
        <v>0.15520463247880209</v>
      </c>
      <c r="I50" s="80">
        <f t="shared" si="7"/>
        <v>5</v>
      </c>
      <c r="J50" s="87">
        <f t="shared" si="0"/>
        <v>0.497</v>
      </c>
      <c r="K50" s="88">
        <f t="shared" si="3"/>
        <v>-7.5199556985405249E-3</v>
      </c>
      <c r="L50" s="80">
        <f t="shared" si="8"/>
        <v>5</v>
      </c>
    </row>
    <row r="51" spans="1:12" x14ac:dyDescent="0.3">
      <c r="A51" s="86">
        <v>51</v>
      </c>
      <c r="F51" s="80">
        <v>49</v>
      </c>
      <c r="G51" s="80">
        <f t="shared" si="1"/>
        <v>20</v>
      </c>
      <c r="H51" s="80">
        <f t="shared" si="2"/>
        <v>0.25383327462664412</v>
      </c>
      <c r="I51" s="80">
        <f t="shared" si="7"/>
        <v>6</v>
      </c>
      <c r="J51" s="87">
        <f t="shared" si="0"/>
        <v>0.53500000000000003</v>
      </c>
      <c r="K51" s="88">
        <f t="shared" si="3"/>
        <v>8.7844837895871816E-2</v>
      </c>
      <c r="L51" s="80">
        <f t="shared" si="8"/>
        <v>5</v>
      </c>
    </row>
    <row r="52" spans="1:12" x14ac:dyDescent="0.3">
      <c r="A52" s="86">
        <v>27</v>
      </c>
      <c r="F52" s="80">
        <v>50</v>
      </c>
      <c r="G52" s="80">
        <f t="shared" si="1"/>
        <v>24</v>
      </c>
      <c r="H52" s="80">
        <f t="shared" si="2"/>
        <v>0.35246191677448613</v>
      </c>
      <c r="I52" s="80">
        <f t="shared" si="7"/>
        <v>6</v>
      </c>
      <c r="J52" s="87">
        <f t="shared" si="0"/>
        <v>0.57799999999999996</v>
      </c>
      <c r="K52" s="88">
        <f t="shared" si="3"/>
        <v>0.19677962021846662</v>
      </c>
      <c r="L52" s="80">
        <f t="shared" si="8"/>
        <v>5</v>
      </c>
    </row>
    <row r="53" spans="1:12" x14ac:dyDescent="0.3">
      <c r="A53" s="86">
        <v>43</v>
      </c>
      <c r="F53" s="80">
        <v>51</v>
      </c>
      <c r="G53" s="80">
        <f t="shared" si="1"/>
        <v>22</v>
      </c>
      <c r="H53" s="80">
        <f t="shared" si="2"/>
        <v>0.45109055892232819</v>
      </c>
      <c r="I53" s="80">
        <f t="shared" si="7"/>
        <v>6</v>
      </c>
      <c r="J53" s="87">
        <f t="shared" si="0"/>
        <v>0.63100000000000001</v>
      </c>
      <c r="K53" s="88">
        <f t="shared" si="3"/>
        <v>0.33450303642321233</v>
      </c>
      <c r="L53" s="80">
        <f t="shared" si="8"/>
        <v>6</v>
      </c>
    </row>
    <row r="54" spans="1:12" x14ac:dyDescent="0.3">
      <c r="A54" s="86">
        <v>48</v>
      </c>
      <c r="F54" s="80">
        <v>52</v>
      </c>
      <c r="G54" s="80">
        <f t="shared" si="1"/>
        <v>14</v>
      </c>
      <c r="H54" s="80">
        <f t="shared" si="2"/>
        <v>0.54971920107017014</v>
      </c>
      <c r="I54" s="80">
        <f t="shared" si="7"/>
        <v>6</v>
      </c>
      <c r="J54" s="87">
        <f t="shared" si="0"/>
        <v>0.67900000000000005</v>
      </c>
      <c r="K54" s="88">
        <f t="shared" si="3"/>
        <v>0.46490428750959467</v>
      </c>
      <c r="L54" s="80">
        <f t="shared" si="8"/>
        <v>6</v>
      </c>
    </row>
    <row r="55" spans="1:12" x14ac:dyDescent="0.3">
      <c r="A55" s="86">
        <v>27</v>
      </c>
      <c r="F55" s="80">
        <v>53</v>
      </c>
      <c r="G55" s="80">
        <f t="shared" si="1"/>
        <v>18</v>
      </c>
      <c r="H55" s="80">
        <f t="shared" si="2"/>
        <v>0.6483478432180122</v>
      </c>
      <c r="I55" s="80">
        <f t="shared" si="7"/>
        <v>6</v>
      </c>
      <c r="J55" s="87">
        <f t="shared" si="0"/>
        <v>0.71</v>
      </c>
      <c r="K55" s="88">
        <f t="shared" si="3"/>
        <v>0.5533847195556727</v>
      </c>
      <c r="L55" s="80">
        <f t="shared" si="8"/>
        <v>6</v>
      </c>
    </row>
    <row r="56" spans="1:12" x14ac:dyDescent="0.3">
      <c r="A56" s="86">
        <v>54</v>
      </c>
      <c r="F56" s="80">
        <v>54</v>
      </c>
      <c r="G56" s="80">
        <f t="shared" si="1"/>
        <v>15</v>
      </c>
      <c r="H56" s="80">
        <f t="shared" si="2"/>
        <v>0.74697648536585426</v>
      </c>
      <c r="I56" s="80">
        <f t="shared" si="7"/>
        <v>6</v>
      </c>
      <c r="J56" s="87">
        <f t="shared" si="0"/>
        <v>0.75</v>
      </c>
      <c r="K56" s="88">
        <f t="shared" si="3"/>
        <v>0.67448975019608193</v>
      </c>
      <c r="L56" s="80">
        <f t="shared" si="8"/>
        <v>6</v>
      </c>
    </row>
    <row r="57" spans="1:12" x14ac:dyDescent="0.3">
      <c r="A57" s="86">
        <v>48</v>
      </c>
      <c r="F57" s="80">
        <v>55</v>
      </c>
      <c r="G57" s="80">
        <f t="shared" si="1"/>
        <v>10</v>
      </c>
      <c r="H57" s="80">
        <f t="shared" si="2"/>
        <v>0.84560512751369621</v>
      </c>
      <c r="I57" s="80">
        <f t="shared" si="7"/>
        <v>7</v>
      </c>
      <c r="J57" s="87">
        <f t="shared" si="0"/>
        <v>0.78200000000000003</v>
      </c>
      <c r="K57" s="88">
        <f t="shared" si="3"/>
        <v>0.77896556434754571</v>
      </c>
      <c r="L57" s="80">
        <f t="shared" si="8"/>
        <v>7</v>
      </c>
    </row>
    <row r="58" spans="1:12" x14ac:dyDescent="0.3">
      <c r="A58" s="86">
        <v>32</v>
      </c>
      <c r="F58" s="80">
        <v>56</v>
      </c>
      <c r="G58" s="80">
        <f t="shared" si="1"/>
        <v>10</v>
      </c>
      <c r="H58" s="80">
        <f t="shared" si="2"/>
        <v>0.94423376966153827</v>
      </c>
      <c r="I58" s="80">
        <f t="shared" si="7"/>
        <v>7</v>
      </c>
      <c r="J58" s="87">
        <f t="shared" si="0"/>
        <v>0.80400000000000005</v>
      </c>
      <c r="K58" s="88">
        <f t="shared" si="3"/>
        <v>0.85599598549268174</v>
      </c>
      <c r="L58" s="80">
        <f t="shared" si="8"/>
        <v>7</v>
      </c>
    </row>
    <row r="59" spans="1:12" x14ac:dyDescent="0.3">
      <c r="A59" s="86">
        <v>46</v>
      </c>
      <c r="F59" s="80">
        <v>57</v>
      </c>
      <c r="G59" s="80">
        <f t="shared" si="1"/>
        <v>14</v>
      </c>
      <c r="H59" s="80">
        <f t="shared" si="2"/>
        <v>1.0428624118093803</v>
      </c>
      <c r="I59" s="80">
        <f t="shared" si="7"/>
        <v>7</v>
      </c>
      <c r="J59" s="87">
        <f t="shared" si="0"/>
        <v>0.82599999999999996</v>
      </c>
      <c r="K59" s="88">
        <f t="shared" si="3"/>
        <v>0.93847569841156686</v>
      </c>
      <c r="L59" s="80">
        <f t="shared" si="8"/>
        <v>7</v>
      </c>
    </row>
    <row r="60" spans="1:12" x14ac:dyDescent="0.3">
      <c r="A60" s="86">
        <v>36</v>
      </c>
      <c r="F60" s="80">
        <v>58</v>
      </c>
      <c r="G60" s="80">
        <f t="shared" si="1"/>
        <v>11</v>
      </c>
      <c r="H60" s="80">
        <f t="shared" si="2"/>
        <v>1.1414910539572223</v>
      </c>
      <c r="I60" s="80">
        <f t="shared" si="7"/>
        <v>7</v>
      </c>
      <c r="J60" s="87">
        <f t="shared" si="0"/>
        <v>0.85699999999999998</v>
      </c>
      <c r="K60" s="88">
        <f t="shared" si="3"/>
        <v>1.0669376321927655</v>
      </c>
      <c r="L60" s="80">
        <f t="shared" si="8"/>
        <v>7</v>
      </c>
    </row>
    <row r="61" spans="1:12" x14ac:dyDescent="0.3">
      <c r="A61" s="86">
        <v>52</v>
      </c>
      <c r="F61" s="80">
        <v>59</v>
      </c>
      <c r="G61" s="80">
        <f t="shared" si="1"/>
        <v>16</v>
      </c>
      <c r="H61" s="80">
        <f t="shared" si="2"/>
        <v>1.2401196961050642</v>
      </c>
      <c r="I61" s="80">
        <f t="shared" si="7"/>
        <v>7</v>
      </c>
      <c r="J61" s="87">
        <f t="shared" si="0"/>
        <v>0.88100000000000001</v>
      </c>
      <c r="K61" s="88">
        <f t="shared" si="3"/>
        <v>1.1800005403477298</v>
      </c>
      <c r="L61" s="80">
        <f t="shared" si="8"/>
        <v>7</v>
      </c>
    </row>
    <row r="62" spans="1:12" x14ac:dyDescent="0.3">
      <c r="A62" s="86">
        <v>42</v>
      </c>
      <c r="F62" s="80">
        <v>60</v>
      </c>
      <c r="G62" s="80">
        <f t="shared" si="1"/>
        <v>8</v>
      </c>
      <c r="H62" s="80">
        <f t="shared" si="2"/>
        <v>1.3387483382529064</v>
      </c>
      <c r="I62" s="80">
        <f t="shared" si="7"/>
        <v>8</v>
      </c>
      <c r="J62" s="87">
        <f t="shared" si="0"/>
        <v>0.91600000000000004</v>
      </c>
      <c r="K62" s="88">
        <f t="shared" si="3"/>
        <v>1.3786587286232788</v>
      </c>
      <c r="L62" s="80">
        <f t="shared" si="8"/>
        <v>8</v>
      </c>
    </row>
    <row r="63" spans="1:12" x14ac:dyDescent="0.3">
      <c r="A63" s="86">
        <v>47</v>
      </c>
      <c r="F63" s="80">
        <v>61</v>
      </c>
      <c r="G63" s="80">
        <f t="shared" si="1"/>
        <v>8</v>
      </c>
      <c r="H63" s="80">
        <f t="shared" si="2"/>
        <v>1.4373769804007483</v>
      </c>
      <c r="I63" s="80">
        <f t="shared" si="7"/>
        <v>8</v>
      </c>
      <c r="J63" s="87">
        <f t="shared" si="0"/>
        <v>0.93400000000000005</v>
      </c>
      <c r="K63" s="88">
        <f t="shared" si="3"/>
        <v>1.5062617232782449</v>
      </c>
      <c r="L63" s="80">
        <f t="shared" si="8"/>
        <v>8</v>
      </c>
    </row>
    <row r="64" spans="1:12" x14ac:dyDescent="0.3">
      <c r="A64" s="86">
        <v>51</v>
      </c>
      <c r="F64" s="80">
        <v>62</v>
      </c>
      <c r="G64" s="80">
        <f t="shared" si="1"/>
        <v>4</v>
      </c>
      <c r="H64" s="80">
        <f t="shared" si="2"/>
        <v>1.5360056225485903</v>
      </c>
      <c r="I64" s="80">
        <f t="shared" si="7"/>
        <v>8</v>
      </c>
      <c r="J64" s="87">
        <f t="shared" si="0"/>
        <v>0.95099999999999996</v>
      </c>
      <c r="K64" s="88">
        <f t="shared" si="3"/>
        <v>1.654627902351077</v>
      </c>
      <c r="L64" s="80">
        <f t="shared" si="8"/>
        <v>8</v>
      </c>
    </row>
    <row r="65" spans="1:12" x14ac:dyDescent="0.3">
      <c r="A65" s="86">
        <v>51</v>
      </c>
      <c r="F65" s="80">
        <v>63</v>
      </c>
      <c r="G65" s="80">
        <f t="shared" si="1"/>
        <v>7</v>
      </c>
      <c r="H65" s="80">
        <f t="shared" si="2"/>
        <v>1.6346342646964325</v>
      </c>
      <c r="I65" s="80">
        <f t="shared" si="7"/>
        <v>8</v>
      </c>
      <c r="J65" s="87">
        <f t="shared" si="0"/>
        <v>0.96</v>
      </c>
      <c r="K65" s="88">
        <f t="shared" si="3"/>
        <v>1.7506860712521695</v>
      </c>
      <c r="L65" s="80">
        <f t="shared" si="8"/>
        <v>9</v>
      </c>
    </row>
    <row r="66" spans="1:12" x14ac:dyDescent="0.3">
      <c r="A66" s="86">
        <v>46</v>
      </c>
      <c r="F66" s="80">
        <v>64</v>
      </c>
      <c r="G66" s="80">
        <f t="shared" si="1"/>
        <v>6</v>
      </c>
      <c r="H66" s="80">
        <f t="shared" si="2"/>
        <v>1.7332629068442744</v>
      </c>
      <c r="I66" s="80">
        <f t="shared" si="7"/>
        <v>8</v>
      </c>
      <c r="J66" s="87">
        <f t="shared" si="0"/>
        <v>0.97499999999999998</v>
      </c>
      <c r="K66" s="88">
        <f t="shared" si="3"/>
        <v>1.9599639845400536</v>
      </c>
      <c r="L66" s="80">
        <f t="shared" si="8"/>
        <v>9</v>
      </c>
    </row>
    <row r="67" spans="1:12" x14ac:dyDescent="0.3">
      <c r="A67" s="86">
        <v>35</v>
      </c>
      <c r="F67" s="80">
        <v>65</v>
      </c>
      <c r="G67" s="80">
        <f t="shared" si="1"/>
        <v>5</v>
      </c>
      <c r="H67" s="80">
        <f t="shared" si="2"/>
        <v>1.8318915489921164</v>
      </c>
      <c r="I67" s="80">
        <f t="shared" si="7"/>
        <v>9</v>
      </c>
      <c r="J67" s="87">
        <f t="shared" si="0"/>
        <v>0.98899999999999999</v>
      </c>
      <c r="K67" s="88">
        <f t="shared" si="3"/>
        <v>2.290367877855267</v>
      </c>
      <c r="L67" s="80">
        <v>9</v>
      </c>
    </row>
    <row r="68" spans="1:12" x14ac:dyDescent="0.3">
      <c r="A68" s="86">
        <v>54</v>
      </c>
      <c r="F68" s="80">
        <v>66</v>
      </c>
      <c r="G68" s="80">
        <f t="shared" si="1"/>
        <v>0</v>
      </c>
      <c r="H68" s="80">
        <f t="shared" si="2"/>
        <v>1.9305201911399585</v>
      </c>
      <c r="I68" s="80">
        <f t="shared" si="7"/>
        <v>9</v>
      </c>
      <c r="J68" s="87" t="e">
        <f t="shared" si="0"/>
        <v>#N/A</v>
      </c>
      <c r="K68" s="88" t="e">
        <f t="shared" si="3"/>
        <v>#N/A</v>
      </c>
      <c r="L68" s="80">
        <v>9</v>
      </c>
    </row>
    <row r="69" spans="1:12" x14ac:dyDescent="0.3">
      <c r="A69" s="86">
        <v>27</v>
      </c>
      <c r="F69" s="80">
        <v>67</v>
      </c>
      <c r="G69" s="80">
        <f t="shared" si="1"/>
        <v>0</v>
      </c>
      <c r="H69" s="80">
        <f t="shared" si="2"/>
        <v>2.0291488332878007</v>
      </c>
      <c r="I69" s="80">
        <f t="shared" si="7"/>
        <v>9</v>
      </c>
      <c r="J69" s="87" t="e">
        <f t="shared" si="0"/>
        <v>#N/A</v>
      </c>
      <c r="K69" s="88" t="e">
        <f t="shared" si="3"/>
        <v>#N/A</v>
      </c>
      <c r="L69" s="80">
        <v>9</v>
      </c>
    </row>
    <row r="70" spans="1:12" x14ac:dyDescent="0.3">
      <c r="A70" s="86">
        <v>46</v>
      </c>
      <c r="F70" s="80">
        <v>68</v>
      </c>
      <c r="G70" s="80">
        <f t="shared" si="1"/>
        <v>0</v>
      </c>
      <c r="H70" s="80">
        <f t="shared" si="2"/>
        <v>2.1277774754356424</v>
      </c>
      <c r="I70" s="80">
        <f t="shared" si="7"/>
        <v>9</v>
      </c>
      <c r="J70" s="87" t="e">
        <f t="shared" si="0"/>
        <v>#N/A</v>
      </c>
      <c r="K70" s="88" t="e">
        <f t="shared" si="3"/>
        <v>#N/A</v>
      </c>
      <c r="L70" s="80">
        <v>9</v>
      </c>
    </row>
    <row r="71" spans="1:12" x14ac:dyDescent="0.3">
      <c r="A71" s="86">
        <v>29</v>
      </c>
      <c r="F71" s="80">
        <v>69</v>
      </c>
      <c r="G71" s="80">
        <f t="shared" si="1"/>
        <v>0</v>
      </c>
      <c r="H71" s="80">
        <f t="shared" si="2"/>
        <v>2.2264061175834846</v>
      </c>
      <c r="I71" s="80">
        <f t="shared" si="7"/>
        <v>9</v>
      </c>
      <c r="J71" s="87" t="e">
        <f t="shared" si="0"/>
        <v>#N/A</v>
      </c>
      <c r="K71" s="88" t="e">
        <f t="shared" si="3"/>
        <v>#N/A</v>
      </c>
      <c r="L71" s="80">
        <v>9</v>
      </c>
    </row>
    <row r="72" spans="1:12" x14ac:dyDescent="0.3">
      <c r="A72" s="86">
        <v>39</v>
      </c>
      <c r="F72" s="80">
        <v>70</v>
      </c>
      <c r="G72" s="80">
        <f t="shared" si="1"/>
        <v>0</v>
      </c>
      <c r="H72" s="80">
        <f t="shared" si="2"/>
        <v>2.3250347597313268</v>
      </c>
      <c r="I72" s="80">
        <v>9</v>
      </c>
      <c r="J72" s="87" t="e">
        <f t="shared" si="0"/>
        <v>#N/A</v>
      </c>
      <c r="K72" s="88" t="e">
        <f t="shared" si="3"/>
        <v>#N/A</v>
      </c>
      <c r="L72" s="80">
        <v>9</v>
      </c>
    </row>
    <row r="73" spans="1:12" x14ac:dyDescent="0.3">
      <c r="A73" s="86">
        <v>56</v>
      </c>
    </row>
    <row r="74" spans="1:12" x14ac:dyDescent="0.3">
      <c r="A74" s="86">
        <v>33</v>
      </c>
    </row>
    <row r="75" spans="1:12" x14ac:dyDescent="0.3">
      <c r="A75" s="86">
        <v>59</v>
      </c>
    </row>
    <row r="76" spans="1:12" x14ac:dyDescent="0.3">
      <c r="A76" s="86">
        <v>56</v>
      </c>
    </row>
    <row r="77" spans="1:12" x14ac:dyDescent="0.3">
      <c r="A77" s="86">
        <v>46</v>
      </c>
    </row>
    <row r="78" spans="1:12" x14ac:dyDescent="0.3">
      <c r="A78" s="86">
        <v>24</v>
      </c>
    </row>
    <row r="79" spans="1:12" x14ac:dyDescent="0.3">
      <c r="A79" s="86">
        <v>57</v>
      </c>
    </row>
    <row r="80" spans="1:12" x14ac:dyDescent="0.3">
      <c r="A80" s="86">
        <v>55</v>
      </c>
    </row>
    <row r="81" spans="1:1" x14ac:dyDescent="0.3">
      <c r="A81" s="86">
        <v>48</v>
      </c>
    </row>
    <row r="82" spans="1:1" x14ac:dyDescent="0.3">
      <c r="A82" s="86">
        <v>56</v>
      </c>
    </row>
    <row r="83" spans="1:1" x14ac:dyDescent="0.3">
      <c r="A83" s="86">
        <v>46</v>
      </c>
    </row>
    <row r="84" spans="1:1" x14ac:dyDescent="0.3">
      <c r="A84" s="86">
        <v>59</v>
      </c>
    </row>
    <row r="85" spans="1:1" x14ac:dyDescent="0.3">
      <c r="A85" s="86">
        <v>50</v>
      </c>
    </row>
    <row r="86" spans="1:1" x14ac:dyDescent="0.3">
      <c r="A86" s="86">
        <v>50</v>
      </c>
    </row>
    <row r="87" spans="1:1" x14ac:dyDescent="0.3">
      <c r="A87" s="86">
        <v>41</v>
      </c>
    </row>
    <row r="88" spans="1:1" x14ac:dyDescent="0.3">
      <c r="A88" s="86">
        <v>46</v>
      </c>
    </row>
    <row r="89" spans="1:1" x14ac:dyDescent="0.3">
      <c r="A89" s="86">
        <v>57</v>
      </c>
    </row>
    <row r="90" spans="1:1" x14ac:dyDescent="0.3">
      <c r="A90" s="86">
        <v>53</v>
      </c>
    </row>
    <row r="91" spans="1:1" x14ac:dyDescent="0.3">
      <c r="A91" s="86">
        <v>53</v>
      </c>
    </row>
    <row r="92" spans="1:1" x14ac:dyDescent="0.3">
      <c r="A92" s="86">
        <v>59</v>
      </c>
    </row>
    <row r="93" spans="1:1" x14ac:dyDescent="0.3">
      <c r="A93" s="86">
        <v>65</v>
      </c>
    </row>
    <row r="94" spans="1:1" x14ac:dyDescent="0.3">
      <c r="A94" s="86">
        <v>41</v>
      </c>
    </row>
    <row r="95" spans="1:1" x14ac:dyDescent="0.3">
      <c r="A95" s="86">
        <v>60</v>
      </c>
    </row>
    <row r="96" spans="1:1" x14ac:dyDescent="0.3">
      <c r="A96" s="86">
        <v>53</v>
      </c>
    </row>
    <row r="97" spans="1:1" x14ac:dyDescent="0.3">
      <c r="A97" s="86">
        <v>41</v>
      </c>
    </row>
    <row r="98" spans="1:1" x14ac:dyDescent="0.3">
      <c r="A98" s="86">
        <v>52</v>
      </c>
    </row>
    <row r="99" spans="1:1" x14ac:dyDescent="0.3">
      <c r="A99" s="86">
        <v>52</v>
      </c>
    </row>
    <row r="100" spans="1:1" x14ac:dyDescent="0.3">
      <c r="A100" s="86">
        <v>40</v>
      </c>
    </row>
    <row r="101" spans="1:1" x14ac:dyDescent="0.3">
      <c r="A101" s="86">
        <v>48</v>
      </c>
    </row>
    <row r="102" spans="1:1" x14ac:dyDescent="0.3">
      <c r="A102" s="86">
        <v>50</v>
      </c>
    </row>
    <row r="103" spans="1:1" x14ac:dyDescent="0.3">
      <c r="A103" s="86">
        <v>46</v>
      </c>
    </row>
    <row r="104" spans="1:1" x14ac:dyDescent="0.3">
      <c r="A104" s="86">
        <v>42</v>
      </c>
    </row>
    <row r="105" spans="1:1" x14ac:dyDescent="0.3">
      <c r="A105" s="86">
        <v>39</v>
      </c>
    </row>
    <row r="106" spans="1:1" x14ac:dyDescent="0.3">
      <c r="A106" s="86">
        <v>40</v>
      </c>
    </row>
    <row r="107" spans="1:1" x14ac:dyDescent="0.3">
      <c r="A107" s="86">
        <v>37</v>
      </c>
    </row>
    <row r="108" spans="1:1" x14ac:dyDescent="0.3">
      <c r="A108" s="86">
        <v>54</v>
      </c>
    </row>
    <row r="109" spans="1:1" x14ac:dyDescent="0.3">
      <c r="A109" s="86">
        <v>52</v>
      </c>
    </row>
    <row r="110" spans="1:1" x14ac:dyDescent="0.3">
      <c r="A110" s="86">
        <v>58</v>
      </c>
    </row>
    <row r="111" spans="1:1" x14ac:dyDescent="0.3">
      <c r="A111" s="86">
        <v>58</v>
      </c>
    </row>
    <row r="112" spans="1:1" x14ac:dyDescent="0.3">
      <c r="A112" s="86">
        <v>44</v>
      </c>
    </row>
    <row r="113" spans="1:1" x14ac:dyDescent="0.3">
      <c r="A113" s="86">
        <v>45</v>
      </c>
    </row>
    <row r="114" spans="1:1" x14ac:dyDescent="0.3">
      <c r="A114" s="86">
        <v>40</v>
      </c>
    </row>
    <row r="115" spans="1:1" x14ac:dyDescent="0.3">
      <c r="A115" s="86">
        <v>53</v>
      </c>
    </row>
    <row r="116" spans="1:1" x14ac:dyDescent="0.3">
      <c r="A116" s="86">
        <v>44</v>
      </c>
    </row>
    <row r="117" spans="1:1" x14ac:dyDescent="0.3">
      <c r="A117" s="86">
        <v>37</v>
      </c>
    </row>
    <row r="118" spans="1:1" x14ac:dyDescent="0.3">
      <c r="A118" s="86">
        <v>43</v>
      </c>
    </row>
    <row r="119" spans="1:1" x14ac:dyDescent="0.3">
      <c r="A119" s="86">
        <v>39</v>
      </c>
    </row>
    <row r="120" spans="1:1" x14ac:dyDescent="0.3">
      <c r="A120" s="86">
        <v>25</v>
      </c>
    </row>
    <row r="121" spans="1:1" x14ac:dyDescent="0.3">
      <c r="A121" s="86">
        <v>65</v>
      </c>
    </row>
    <row r="122" spans="1:1" x14ac:dyDescent="0.3">
      <c r="A122" s="86">
        <v>56</v>
      </c>
    </row>
    <row r="123" spans="1:1" x14ac:dyDescent="0.3">
      <c r="A123" s="86">
        <v>38</v>
      </c>
    </row>
    <row r="124" spans="1:1" x14ac:dyDescent="0.3">
      <c r="A124" s="86">
        <v>45</v>
      </c>
    </row>
    <row r="125" spans="1:1" x14ac:dyDescent="0.3">
      <c r="A125" s="86">
        <v>40</v>
      </c>
    </row>
    <row r="126" spans="1:1" x14ac:dyDescent="0.3">
      <c r="A126" s="86">
        <v>34</v>
      </c>
    </row>
    <row r="127" spans="1:1" x14ac:dyDescent="0.3">
      <c r="A127" s="86">
        <v>41</v>
      </c>
    </row>
    <row r="128" spans="1:1" x14ac:dyDescent="0.3">
      <c r="A128" s="86">
        <v>60</v>
      </c>
    </row>
    <row r="129" spans="1:1" x14ac:dyDescent="0.3">
      <c r="A129" s="86">
        <v>28</v>
      </c>
    </row>
    <row r="130" spans="1:1" x14ac:dyDescent="0.3">
      <c r="A130" s="86">
        <v>41</v>
      </c>
    </row>
    <row r="131" spans="1:1" x14ac:dyDescent="0.3">
      <c r="A131" s="86">
        <v>52</v>
      </c>
    </row>
    <row r="132" spans="1:1" x14ac:dyDescent="0.3">
      <c r="A132" s="86">
        <v>61</v>
      </c>
    </row>
    <row r="133" spans="1:1" x14ac:dyDescent="0.3">
      <c r="A133" s="86">
        <v>58</v>
      </c>
    </row>
    <row r="134" spans="1:1" x14ac:dyDescent="0.3">
      <c r="A134" s="86">
        <v>39</v>
      </c>
    </row>
    <row r="135" spans="1:1" x14ac:dyDescent="0.3">
      <c r="A135" s="86">
        <v>53</v>
      </c>
    </row>
    <row r="136" spans="1:1" x14ac:dyDescent="0.3">
      <c r="A136" s="86">
        <v>42</v>
      </c>
    </row>
    <row r="137" spans="1:1" x14ac:dyDescent="0.3">
      <c r="A137" s="86">
        <v>39</v>
      </c>
    </row>
    <row r="138" spans="1:1" x14ac:dyDescent="0.3">
      <c r="A138" s="86">
        <v>53</v>
      </c>
    </row>
    <row r="139" spans="1:1" x14ac:dyDescent="0.3">
      <c r="A139" s="86">
        <v>26</v>
      </c>
    </row>
    <row r="140" spans="1:1" x14ac:dyDescent="0.3">
      <c r="A140" s="86">
        <v>61</v>
      </c>
    </row>
    <row r="141" spans="1:1" x14ac:dyDescent="0.3">
      <c r="A141" s="86">
        <v>57</v>
      </c>
    </row>
    <row r="142" spans="1:1" x14ac:dyDescent="0.3">
      <c r="A142" s="86">
        <v>49</v>
      </c>
    </row>
    <row r="143" spans="1:1" x14ac:dyDescent="0.3">
      <c r="A143" s="86">
        <v>55</v>
      </c>
    </row>
    <row r="144" spans="1:1" x14ac:dyDescent="0.3">
      <c r="A144" s="86">
        <v>51</v>
      </c>
    </row>
    <row r="145" spans="1:1" x14ac:dyDescent="0.3">
      <c r="A145" s="86">
        <v>58</v>
      </c>
    </row>
    <row r="146" spans="1:1" x14ac:dyDescent="0.3">
      <c r="A146" s="86">
        <v>41</v>
      </c>
    </row>
    <row r="147" spans="1:1" x14ac:dyDescent="0.3">
      <c r="A147" s="86">
        <v>34</v>
      </c>
    </row>
    <row r="148" spans="1:1" x14ac:dyDescent="0.3">
      <c r="A148" s="86">
        <v>49</v>
      </c>
    </row>
    <row r="149" spans="1:1" x14ac:dyDescent="0.3">
      <c r="A149" s="86">
        <v>28</v>
      </c>
    </row>
    <row r="150" spans="1:1" x14ac:dyDescent="0.3">
      <c r="A150" s="86">
        <v>57</v>
      </c>
    </row>
    <row r="151" spans="1:1" x14ac:dyDescent="0.3">
      <c r="A151" s="86">
        <v>41</v>
      </c>
    </row>
    <row r="152" spans="1:1" x14ac:dyDescent="0.3">
      <c r="A152" s="86">
        <v>52</v>
      </c>
    </row>
    <row r="153" spans="1:1" x14ac:dyDescent="0.3">
      <c r="A153" s="86">
        <v>53</v>
      </c>
    </row>
    <row r="154" spans="1:1" x14ac:dyDescent="0.3">
      <c r="A154" s="86">
        <v>58</v>
      </c>
    </row>
    <row r="155" spans="1:1" x14ac:dyDescent="0.3">
      <c r="A155" s="86">
        <v>57</v>
      </c>
    </row>
    <row r="156" spans="1:1" x14ac:dyDescent="0.3">
      <c r="A156" s="86">
        <v>39</v>
      </c>
    </row>
    <row r="157" spans="1:1" x14ac:dyDescent="0.3">
      <c r="A157" s="86">
        <v>44</v>
      </c>
    </row>
    <row r="158" spans="1:1" x14ac:dyDescent="0.3">
      <c r="A158" s="86">
        <v>49</v>
      </c>
    </row>
    <row r="159" spans="1:1" x14ac:dyDescent="0.3">
      <c r="A159" s="86">
        <v>49</v>
      </c>
    </row>
    <row r="160" spans="1:1" x14ac:dyDescent="0.3">
      <c r="A160" s="86">
        <v>50</v>
      </c>
    </row>
    <row r="161" spans="1:1" x14ac:dyDescent="0.3">
      <c r="A161" s="86">
        <v>41</v>
      </c>
    </row>
    <row r="162" spans="1:1" x14ac:dyDescent="0.3">
      <c r="A162" s="86">
        <v>51</v>
      </c>
    </row>
    <row r="163" spans="1:1" x14ac:dyDescent="0.3">
      <c r="A163" s="86">
        <v>43</v>
      </c>
    </row>
    <row r="164" spans="1:1" x14ac:dyDescent="0.3">
      <c r="A164" s="86">
        <v>48</v>
      </c>
    </row>
    <row r="165" spans="1:1" x14ac:dyDescent="0.3">
      <c r="A165" s="86">
        <v>38</v>
      </c>
    </row>
    <row r="166" spans="1:1" x14ac:dyDescent="0.3">
      <c r="A166" s="86">
        <v>38</v>
      </c>
    </row>
    <row r="167" spans="1:1" x14ac:dyDescent="0.3">
      <c r="A167" s="86">
        <v>38</v>
      </c>
    </row>
    <row r="168" spans="1:1" x14ac:dyDescent="0.3">
      <c r="A168" s="86">
        <v>38</v>
      </c>
    </row>
    <row r="169" spans="1:1" x14ac:dyDescent="0.3">
      <c r="A169" s="86">
        <v>50</v>
      </c>
    </row>
    <row r="170" spans="1:1" x14ac:dyDescent="0.3">
      <c r="A170" s="86">
        <v>42</v>
      </c>
    </row>
    <row r="171" spans="1:1" x14ac:dyDescent="0.3">
      <c r="A171" s="86">
        <v>59</v>
      </c>
    </row>
    <row r="172" spans="1:1" x14ac:dyDescent="0.3">
      <c r="A172" s="86">
        <v>54</v>
      </c>
    </row>
    <row r="173" spans="1:1" x14ac:dyDescent="0.3">
      <c r="A173" s="86">
        <v>57</v>
      </c>
    </row>
    <row r="174" spans="1:1" x14ac:dyDescent="0.3">
      <c r="A174" s="86">
        <v>33</v>
      </c>
    </row>
    <row r="175" spans="1:1" x14ac:dyDescent="0.3">
      <c r="A175" s="86">
        <v>35</v>
      </c>
    </row>
    <row r="176" spans="1:1" x14ac:dyDescent="0.3">
      <c r="A176" s="86">
        <v>37</v>
      </c>
    </row>
    <row r="177" spans="1:1" x14ac:dyDescent="0.3">
      <c r="A177" s="86">
        <v>45</v>
      </c>
    </row>
    <row r="178" spans="1:1" x14ac:dyDescent="0.3">
      <c r="A178" s="86">
        <v>50</v>
      </c>
    </row>
    <row r="179" spans="1:1" x14ac:dyDescent="0.3">
      <c r="A179" s="86">
        <v>52</v>
      </c>
    </row>
    <row r="180" spans="1:1" x14ac:dyDescent="0.3">
      <c r="A180" s="86">
        <v>38</v>
      </c>
    </row>
    <row r="181" spans="1:1" x14ac:dyDescent="0.3">
      <c r="A181" s="86">
        <v>42</v>
      </c>
    </row>
    <row r="182" spans="1:1" x14ac:dyDescent="0.3">
      <c r="A182" s="86">
        <v>55</v>
      </c>
    </row>
    <row r="183" spans="1:1" x14ac:dyDescent="0.3">
      <c r="A183" s="86">
        <v>56</v>
      </c>
    </row>
    <row r="184" spans="1:1" x14ac:dyDescent="0.3">
      <c r="A184" s="86">
        <v>20</v>
      </c>
    </row>
    <row r="185" spans="1:1" x14ac:dyDescent="0.3">
      <c r="A185" s="86">
        <v>48</v>
      </c>
    </row>
    <row r="186" spans="1:1" x14ac:dyDescent="0.3">
      <c r="A186" s="86">
        <v>47</v>
      </c>
    </row>
    <row r="187" spans="1:1" x14ac:dyDescent="0.3">
      <c r="A187" s="86">
        <v>42</v>
      </c>
    </row>
    <row r="188" spans="1:1" x14ac:dyDescent="0.3">
      <c r="A188" s="86">
        <v>42</v>
      </c>
    </row>
    <row r="189" spans="1:1" x14ac:dyDescent="0.3">
      <c r="A189" s="86">
        <v>50</v>
      </c>
    </row>
    <row r="190" spans="1:1" x14ac:dyDescent="0.3">
      <c r="A190" s="86">
        <v>61</v>
      </c>
    </row>
    <row r="191" spans="1:1" x14ac:dyDescent="0.3">
      <c r="A191" s="86">
        <v>52</v>
      </c>
    </row>
    <row r="192" spans="1:1" x14ac:dyDescent="0.3">
      <c r="A192" s="86">
        <v>50</v>
      </c>
    </row>
    <row r="193" spans="1:1" x14ac:dyDescent="0.3">
      <c r="A193" s="86">
        <v>49</v>
      </c>
    </row>
    <row r="194" spans="1:1" x14ac:dyDescent="0.3">
      <c r="A194" s="86">
        <v>56</v>
      </c>
    </row>
    <row r="195" spans="1:1" x14ac:dyDescent="0.3">
      <c r="A195" s="86">
        <v>47</v>
      </c>
    </row>
    <row r="196" spans="1:1" x14ac:dyDescent="0.3">
      <c r="A196" s="86">
        <v>65</v>
      </c>
    </row>
    <row r="197" spans="1:1" x14ac:dyDescent="0.3">
      <c r="A197" s="86">
        <v>54</v>
      </c>
    </row>
    <row r="198" spans="1:1" x14ac:dyDescent="0.3">
      <c r="A198" s="86">
        <v>25</v>
      </c>
    </row>
    <row r="199" spans="1:1" x14ac:dyDescent="0.3">
      <c r="A199" s="86">
        <v>46</v>
      </c>
    </row>
    <row r="200" spans="1:1" x14ac:dyDescent="0.3">
      <c r="A200" s="86">
        <v>32</v>
      </c>
    </row>
    <row r="201" spans="1:1" x14ac:dyDescent="0.3">
      <c r="A201" s="86">
        <v>47</v>
      </c>
    </row>
    <row r="202" spans="1:1" x14ac:dyDescent="0.3">
      <c r="A202" s="86">
        <v>46</v>
      </c>
    </row>
    <row r="203" spans="1:1" x14ac:dyDescent="0.3">
      <c r="A203" s="86">
        <v>45</v>
      </c>
    </row>
    <row r="204" spans="1:1" x14ac:dyDescent="0.3">
      <c r="A204" s="86">
        <v>58</v>
      </c>
    </row>
    <row r="205" spans="1:1" x14ac:dyDescent="0.3">
      <c r="A205" s="86">
        <v>41</v>
      </c>
    </row>
    <row r="206" spans="1:1" x14ac:dyDescent="0.3">
      <c r="A206" s="86">
        <v>50</v>
      </c>
    </row>
    <row r="207" spans="1:1" x14ac:dyDescent="0.3">
      <c r="A207" s="86">
        <v>31</v>
      </c>
    </row>
    <row r="208" spans="1:1" x14ac:dyDescent="0.3">
      <c r="A208" s="86">
        <v>39</v>
      </c>
    </row>
    <row r="209" spans="1:1" x14ac:dyDescent="0.3">
      <c r="A209" s="86">
        <v>48</v>
      </c>
    </row>
    <row r="210" spans="1:1" x14ac:dyDescent="0.3">
      <c r="A210" s="86">
        <v>41</v>
      </c>
    </row>
    <row r="211" spans="1:1" x14ac:dyDescent="0.3">
      <c r="A211" s="86">
        <v>42</v>
      </c>
    </row>
    <row r="212" spans="1:1" x14ac:dyDescent="0.3">
      <c r="A212" s="86">
        <v>37</v>
      </c>
    </row>
    <row r="213" spans="1:1" x14ac:dyDescent="0.3">
      <c r="A213" s="86">
        <v>45</v>
      </c>
    </row>
    <row r="214" spans="1:1" x14ac:dyDescent="0.3">
      <c r="A214" s="86">
        <v>47</v>
      </c>
    </row>
    <row r="215" spans="1:1" x14ac:dyDescent="0.3">
      <c r="A215" s="86">
        <v>57</v>
      </c>
    </row>
    <row r="216" spans="1:1" x14ac:dyDescent="0.3">
      <c r="A216" s="86">
        <v>53</v>
      </c>
    </row>
    <row r="217" spans="1:1" x14ac:dyDescent="0.3">
      <c r="A217" s="86">
        <v>47</v>
      </c>
    </row>
    <row r="218" spans="1:1" x14ac:dyDescent="0.3">
      <c r="A218" s="86">
        <v>44</v>
      </c>
    </row>
    <row r="219" spans="1:1" x14ac:dyDescent="0.3">
      <c r="A219" s="86">
        <v>44</v>
      </c>
    </row>
    <row r="220" spans="1:1" x14ac:dyDescent="0.3">
      <c r="A220" s="86">
        <v>48</v>
      </c>
    </row>
    <row r="221" spans="1:1" x14ac:dyDescent="0.3">
      <c r="A221" s="86">
        <v>43</v>
      </c>
    </row>
    <row r="222" spans="1:1" x14ac:dyDescent="0.3">
      <c r="A222" s="86">
        <v>38</v>
      </c>
    </row>
    <row r="223" spans="1:1" x14ac:dyDescent="0.3">
      <c r="A223" s="86">
        <v>48</v>
      </c>
    </row>
    <row r="224" spans="1:1" x14ac:dyDescent="0.3">
      <c r="A224" s="86">
        <v>48</v>
      </c>
    </row>
    <row r="225" spans="1:1" x14ac:dyDescent="0.3">
      <c r="A225" s="86">
        <v>51</v>
      </c>
    </row>
    <row r="226" spans="1:1" x14ac:dyDescent="0.3">
      <c r="A226" s="86">
        <v>40</v>
      </c>
    </row>
    <row r="227" spans="1:1" x14ac:dyDescent="0.3">
      <c r="A227" s="86">
        <v>54</v>
      </c>
    </row>
    <row r="228" spans="1:1" x14ac:dyDescent="0.3">
      <c r="A228" s="86">
        <v>56</v>
      </c>
    </row>
    <row r="229" spans="1:1" x14ac:dyDescent="0.3">
      <c r="A229" s="86">
        <v>45</v>
      </c>
    </row>
    <row r="230" spans="1:1" x14ac:dyDescent="0.3">
      <c r="A230" s="86">
        <v>64</v>
      </c>
    </row>
    <row r="231" spans="1:1" x14ac:dyDescent="0.3">
      <c r="A231" s="86">
        <v>49</v>
      </c>
    </row>
    <row r="232" spans="1:1" x14ac:dyDescent="0.3">
      <c r="A232" s="86">
        <v>57</v>
      </c>
    </row>
    <row r="233" spans="1:1" x14ac:dyDescent="0.3">
      <c r="A233" s="86">
        <v>55</v>
      </c>
    </row>
    <row r="234" spans="1:1" x14ac:dyDescent="0.3">
      <c r="A234" s="86">
        <v>42</v>
      </c>
    </row>
    <row r="235" spans="1:1" x14ac:dyDescent="0.3">
      <c r="A235" s="86">
        <v>63</v>
      </c>
    </row>
    <row r="236" spans="1:1" x14ac:dyDescent="0.3">
      <c r="A236" s="86">
        <v>51</v>
      </c>
    </row>
    <row r="237" spans="1:1" x14ac:dyDescent="0.3">
      <c r="A237" s="86">
        <v>39</v>
      </c>
    </row>
    <row r="238" spans="1:1" x14ac:dyDescent="0.3">
      <c r="A238" s="86">
        <v>37</v>
      </c>
    </row>
    <row r="239" spans="1:1" x14ac:dyDescent="0.3">
      <c r="A239" s="86">
        <v>47</v>
      </c>
    </row>
    <row r="240" spans="1:1" x14ac:dyDescent="0.3">
      <c r="A240" s="86">
        <v>55</v>
      </c>
    </row>
    <row r="241" spans="1:1" x14ac:dyDescent="0.3">
      <c r="A241" s="86">
        <v>46</v>
      </c>
    </row>
    <row r="242" spans="1:1" x14ac:dyDescent="0.3">
      <c r="A242" s="86">
        <v>36</v>
      </c>
    </row>
    <row r="243" spans="1:1" x14ac:dyDescent="0.3">
      <c r="A243" s="86">
        <v>59</v>
      </c>
    </row>
    <row r="244" spans="1:1" x14ac:dyDescent="0.3">
      <c r="A244" s="86">
        <v>43</v>
      </c>
    </row>
    <row r="245" spans="1:1" x14ac:dyDescent="0.3">
      <c r="A245" s="86">
        <v>64</v>
      </c>
    </row>
    <row r="246" spans="1:1" x14ac:dyDescent="0.3">
      <c r="A246" s="86">
        <v>53</v>
      </c>
    </row>
    <row r="247" spans="1:1" x14ac:dyDescent="0.3">
      <c r="A247" s="86">
        <v>49</v>
      </c>
    </row>
    <row r="248" spans="1:1" x14ac:dyDescent="0.3">
      <c r="A248" s="86">
        <v>29</v>
      </c>
    </row>
    <row r="249" spans="1:1" x14ac:dyDescent="0.3">
      <c r="A249" s="86">
        <v>33</v>
      </c>
    </row>
    <row r="250" spans="1:1" x14ac:dyDescent="0.3">
      <c r="A250" s="86">
        <v>42</v>
      </c>
    </row>
    <row r="251" spans="1:1" x14ac:dyDescent="0.3">
      <c r="A251" s="86">
        <v>39</v>
      </c>
    </row>
    <row r="252" spans="1:1" x14ac:dyDescent="0.3">
      <c r="A252" s="86">
        <v>47</v>
      </c>
    </row>
    <row r="253" spans="1:1" x14ac:dyDescent="0.3">
      <c r="A253" s="86">
        <v>51</v>
      </c>
    </row>
    <row r="254" spans="1:1" x14ac:dyDescent="0.3">
      <c r="A254" s="86">
        <v>42</v>
      </c>
    </row>
    <row r="255" spans="1:1" x14ac:dyDescent="0.3">
      <c r="A255" s="86">
        <v>64</v>
      </c>
    </row>
    <row r="256" spans="1:1" x14ac:dyDescent="0.3">
      <c r="A256" s="86">
        <v>59</v>
      </c>
    </row>
    <row r="257" spans="1:1" x14ac:dyDescent="0.3">
      <c r="A257" s="86">
        <v>41</v>
      </c>
    </row>
    <row r="258" spans="1:1" x14ac:dyDescent="0.3">
      <c r="A258" s="86">
        <v>47</v>
      </c>
    </row>
    <row r="259" spans="1:1" x14ac:dyDescent="0.3">
      <c r="A259" s="86">
        <v>38</v>
      </c>
    </row>
    <row r="260" spans="1:1" x14ac:dyDescent="0.3">
      <c r="A260" s="86">
        <v>27</v>
      </c>
    </row>
    <row r="261" spans="1:1" x14ac:dyDescent="0.3">
      <c r="A261" s="86">
        <v>46</v>
      </c>
    </row>
    <row r="262" spans="1:1" x14ac:dyDescent="0.3">
      <c r="A262" s="86">
        <v>29</v>
      </c>
    </row>
    <row r="263" spans="1:1" x14ac:dyDescent="0.3">
      <c r="A263" s="86">
        <v>51</v>
      </c>
    </row>
    <row r="264" spans="1:1" x14ac:dyDescent="0.3">
      <c r="A264" s="86">
        <v>51</v>
      </c>
    </row>
    <row r="265" spans="1:1" x14ac:dyDescent="0.3">
      <c r="A265" s="86">
        <v>48</v>
      </c>
    </row>
    <row r="266" spans="1:1" x14ac:dyDescent="0.3">
      <c r="A266" s="86">
        <v>49</v>
      </c>
    </row>
    <row r="267" spans="1:1" x14ac:dyDescent="0.3">
      <c r="A267" s="86">
        <v>42</v>
      </c>
    </row>
    <row r="268" spans="1:1" x14ac:dyDescent="0.3">
      <c r="A268" s="86">
        <v>59</v>
      </c>
    </row>
    <row r="269" spans="1:1" x14ac:dyDescent="0.3">
      <c r="A269" s="86">
        <v>62</v>
      </c>
    </row>
    <row r="270" spans="1:1" x14ac:dyDescent="0.3">
      <c r="A270" s="86">
        <v>46</v>
      </c>
    </row>
    <row r="271" spans="1:1" x14ac:dyDescent="0.3">
      <c r="A271" s="86">
        <v>43</v>
      </c>
    </row>
    <row r="272" spans="1:1" x14ac:dyDescent="0.3">
      <c r="A272" s="86">
        <v>47</v>
      </c>
    </row>
    <row r="273" spans="1:1" x14ac:dyDescent="0.3">
      <c r="A273" s="86">
        <v>49</v>
      </c>
    </row>
    <row r="274" spans="1:1" x14ac:dyDescent="0.3">
      <c r="A274" s="86">
        <v>30</v>
      </c>
    </row>
    <row r="275" spans="1:1" x14ac:dyDescent="0.3">
      <c r="A275" s="86">
        <v>46</v>
      </c>
    </row>
    <row r="276" spans="1:1" x14ac:dyDescent="0.3">
      <c r="A276" s="86">
        <v>36</v>
      </c>
    </row>
    <row r="277" spans="1:1" x14ac:dyDescent="0.3">
      <c r="A277" s="86">
        <v>53</v>
      </c>
    </row>
    <row r="278" spans="1:1" x14ac:dyDescent="0.3">
      <c r="A278" s="86">
        <v>21</v>
      </c>
    </row>
    <row r="279" spans="1:1" x14ac:dyDescent="0.3">
      <c r="A279" s="86">
        <v>47</v>
      </c>
    </row>
    <row r="280" spans="1:1" x14ac:dyDescent="0.3">
      <c r="A280" s="86">
        <v>24</v>
      </c>
    </row>
    <row r="281" spans="1:1" x14ac:dyDescent="0.3">
      <c r="A281" s="86">
        <v>38</v>
      </c>
    </row>
    <row r="282" spans="1:1" x14ac:dyDescent="0.3">
      <c r="A282" s="86">
        <v>51</v>
      </c>
    </row>
    <row r="283" spans="1:1" x14ac:dyDescent="0.3">
      <c r="A283" s="86">
        <v>25</v>
      </c>
    </row>
    <row r="284" spans="1:1" x14ac:dyDescent="0.3">
      <c r="A284" s="86">
        <v>37</v>
      </c>
    </row>
    <row r="285" spans="1:1" x14ac:dyDescent="0.3">
      <c r="A285" s="86">
        <v>41</v>
      </c>
    </row>
    <row r="286" spans="1:1" x14ac:dyDescent="0.3">
      <c r="A286" s="86">
        <v>34</v>
      </c>
    </row>
    <row r="287" spans="1:1" x14ac:dyDescent="0.3">
      <c r="A287" s="86">
        <v>38</v>
      </c>
    </row>
    <row r="288" spans="1:1" x14ac:dyDescent="0.3">
      <c r="A288" s="86">
        <v>44</v>
      </c>
    </row>
    <row r="289" spans="1:1" x14ac:dyDescent="0.3">
      <c r="A289" s="86">
        <v>28</v>
      </c>
    </row>
    <row r="290" spans="1:1" x14ac:dyDescent="0.3">
      <c r="A290" s="86">
        <v>48</v>
      </c>
    </row>
    <row r="291" spans="1:1" x14ac:dyDescent="0.3">
      <c r="A291" s="86">
        <v>54</v>
      </c>
    </row>
    <row r="292" spans="1:1" x14ac:dyDescent="0.3">
      <c r="A292" s="86">
        <v>47</v>
      </c>
    </row>
    <row r="293" spans="1:1" x14ac:dyDescent="0.3">
      <c r="A293" s="86">
        <v>29</v>
      </c>
    </row>
    <row r="294" spans="1:1" x14ac:dyDescent="0.3">
      <c r="A294" s="86">
        <v>16</v>
      </c>
    </row>
    <row r="295" spans="1:1" x14ac:dyDescent="0.3">
      <c r="A295" s="86">
        <v>49</v>
      </c>
    </row>
    <row r="296" spans="1:1" x14ac:dyDescent="0.3">
      <c r="A296" s="86">
        <v>50</v>
      </c>
    </row>
    <row r="297" spans="1:1" x14ac:dyDescent="0.3">
      <c r="A297" s="86">
        <v>50</v>
      </c>
    </row>
    <row r="298" spans="1:1" x14ac:dyDescent="0.3">
      <c r="A298" s="86">
        <v>39</v>
      </c>
    </row>
    <row r="299" spans="1:1" x14ac:dyDescent="0.3">
      <c r="A299" s="86">
        <v>47</v>
      </c>
    </row>
    <row r="300" spans="1:1" x14ac:dyDescent="0.3">
      <c r="A300" s="86">
        <v>55</v>
      </c>
    </row>
    <row r="301" spans="1:1" x14ac:dyDescent="0.3">
      <c r="A301" s="86">
        <v>60</v>
      </c>
    </row>
    <row r="302" spans="1:1" x14ac:dyDescent="0.3">
      <c r="A302" s="86">
        <v>61</v>
      </c>
    </row>
    <row r="303" spans="1:1" x14ac:dyDescent="0.3">
      <c r="A303" s="86">
        <v>17</v>
      </c>
    </row>
    <row r="304" spans="1:1" x14ac:dyDescent="0.3">
      <c r="A304" s="86">
        <v>34</v>
      </c>
    </row>
    <row r="305" spans="1:1" x14ac:dyDescent="0.3">
      <c r="A305" s="86">
        <v>32</v>
      </c>
    </row>
    <row r="306" spans="1:1" x14ac:dyDescent="0.3">
      <c r="A306" s="86">
        <v>20</v>
      </c>
    </row>
    <row r="307" spans="1:1" x14ac:dyDescent="0.3">
      <c r="A307" s="86">
        <v>62</v>
      </c>
    </row>
    <row r="308" spans="1:1" x14ac:dyDescent="0.3">
      <c r="A308" s="86">
        <v>39</v>
      </c>
    </row>
    <row r="309" spans="1:1" x14ac:dyDescent="0.3">
      <c r="A309" s="86">
        <v>29</v>
      </c>
    </row>
    <row r="310" spans="1:1" x14ac:dyDescent="0.3">
      <c r="A310" s="86">
        <v>56</v>
      </c>
    </row>
    <row r="311" spans="1:1" x14ac:dyDescent="0.3">
      <c r="A311" s="86">
        <v>53</v>
      </c>
    </row>
    <row r="312" spans="1:1" x14ac:dyDescent="0.3">
      <c r="A312" s="86">
        <v>29</v>
      </c>
    </row>
    <row r="313" spans="1:1" x14ac:dyDescent="0.3">
      <c r="A313" s="86">
        <v>41</v>
      </c>
    </row>
    <row r="314" spans="1:1" x14ac:dyDescent="0.3">
      <c r="A314" s="86">
        <v>63</v>
      </c>
    </row>
    <row r="315" spans="1:1" x14ac:dyDescent="0.3">
      <c r="A315" s="86">
        <v>42</v>
      </c>
    </row>
    <row r="316" spans="1:1" x14ac:dyDescent="0.3">
      <c r="A316" s="86">
        <v>37</v>
      </c>
    </row>
    <row r="317" spans="1:1" x14ac:dyDescent="0.3">
      <c r="A317" s="86">
        <v>58</v>
      </c>
    </row>
    <row r="318" spans="1:1" x14ac:dyDescent="0.3">
      <c r="A318" s="86">
        <v>42</v>
      </c>
    </row>
    <row r="319" spans="1:1" x14ac:dyDescent="0.3">
      <c r="A319" s="86">
        <v>47</v>
      </c>
    </row>
    <row r="320" spans="1:1" x14ac:dyDescent="0.3">
      <c r="A320" s="86">
        <v>51</v>
      </c>
    </row>
    <row r="321" spans="1:1" x14ac:dyDescent="0.3">
      <c r="A321" s="86">
        <v>64</v>
      </c>
    </row>
    <row r="322" spans="1:1" x14ac:dyDescent="0.3">
      <c r="A322" s="86">
        <v>40</v>
      </c>
    </row>
    <row r="323" spans="1:1" x14ac:dyDescent="0.3">
      <c r="A323" s="86">
        <v>29</v>
      </c>
    </row>
    <row r="324" spans="1:1" x14ac:dyDescent="0.3">
      <c r="A324" s="86">
        <v>53</v>
      </c>
    </row>
    <row r="325" spans="1:1" x14ac:dyDescent="0.3">
      <c r="A325" s="86">
        <v>63</v>
      </c>
    </row>
    <row r="326" spans="1:1" x14ac:dyDescent="0.3">
      <c r="A326" s="86">
        <v>46</v>
      </c>
    </row>
    <row r="327" spans="1:1" x14ac:dyDescent="0.3">
      <c r="A327" s="86">
        <v>51</v>
      </c>
    </row>
    <row r="328" spans="1:1" x14ac:dyDescent="0.3">
      <c r="A328" s="86">
        <v>41</v>
      </c>
    </row>
    <row r="329" spans="1:1" x14ac:dyDescent="0.3">
      <c r="A329" s="86">
        <v>46</v>
      </c>
    </row>
    <row r="330" spans="1:1" x14ac:dyDescent="0.3">
      <c r="A330" s="86">
        <v>46</v>
      </c>
    </row>
    <row r="331" spans="1:1" x14ac:dyDescent="0.3">
      <c r="A331" s="86">
        <v>59</v>
      </c>
    </row>
    <row r="332" spans="1:1" x14ac:dyDescent="0.3">
      <c r="A332" s="86">
        <v>43</v>
      </c>
    </row>
    <row r="333" spans="1:1" x14ac:dyDescent="0.3">
      <c r="A333" s="86">
        <v>51</v>
      </c>
    </row>
    <row r="334" spans="1:1" x14ac:dyDescent="0.3">
      <c r="A334" s="86">
        <v>34</v>
      </c>
    </row>
    <row r="335" spans="1:1" x14ac:dyDescent="0.3">
      <c r="A335" s="86">
        <v>45</v>
      </c>
    </row>
    <row r="336" spans="1:1" x14ac:dyDescent="0.3">
      <c r="A336" s="86">
        <v>52</v>
      </c>
    </row>
    <row r="337" spans="1:1" x14ac:dyDescent="0.3">
      <c r="A337" s="86">
        <v>48</v>
      </c>
    </row>
    <row r="338" spans="1:1" x14ac:dyDescent="0.3">
      <c r="A338" s="86">
        <v>42</v>
      </c>
    </row>
    <row r="339" spans="1:1" x14ac:dyDescent="0.3">
      <c r="A339" s="86">
        <v>49</v>
      </c>
    </row>
    <row r="340" spans="1:1" x14ac:dyDescent="0.3">
      <c r="A340" s="86">
        <v>51</v>
      </c>
    </row>
    <row r="341" spans="1:1" x14ac:dyDescent="0.3">
      <c r="A341" s="86">
        <v>38</v>
      </c>
    </row>
    <row r="342" spans="1:1" x14ac:dyDescent="0.3">
      <c r="A342" s="86">
        <v>44</v>
      </c>
    </row>
    <row r="343" spans="1:1" x14ac:dyDescent="0.3">
      <c r="A343" s="86">
        <v>58</v>
      </c>
    </row>
    <row r="344" spans="1:1" x14ac:dyDescent="0.3">
      <c r="A344" s="86">
        <v>37</v>
      </c>
    </row>
    <row r="345" spans="1:1" x14ac:dyDescent="0.3">
      <c r="A345" s="86">
        <v>50</v>
      </c>
    </row>
    <row r="346" spans="1:1" x14ac:dyDescent="0.3">
      <c r="A346" s="86">
        <v>65</v>
      </c>
    </row>
    <row r="347" spans="1:1" x14ac:dyDescent="0.3">
      <c r="A347" s="86">
        <v>43</v>
      </c>
    </row>
    <row r="348" spans="1:1" x14ac:dyDescent="0.3">
      <c r="A348" s="86">
        <v>55</v>
      </c>
    </row>
    <row r="349" spans="1:1" x14ac:dyDescent="0.3">
      <c r="A349" s="86">
        <v>33</v>
      </c>
    </row>
    <row r="350" spans="1:1" x14ac:dyDescent="0.3">
      <c r="A350" s="86">
        <v>29</v>
      </c>
    </row>
    <row r="351" spans="1:1" x14ac:dyDescent="0.3">
      <c r="A351" s="86">
        <v>59</v>
      </c>
    </row>
    <row r="352" spans="1:1" x14ac:dyDescent="0.3">
      <c r="A352" s="86">
        <v>36</v>
      </c>
    </row>
    <row r="353" spans="1:1" x14ac:dyDescent="0.3">
      <c r="A353" s="86">
        <v>54</v>
      </c>
    </row>
    <row r="354" spans="1:1" x14ac:dyDescent="0.3">
      <c r="A354" s="86">
        <v>54</v>
      </c>
    </row>
    <row r="355" spans="1:1" x14ac:dyDescent="0.3">
      <c r="A355" s="86">
        <v>45</v>
      </c>
    </row>
    <row r="356" spans="1:1" x14ac:dyDescent="0.3">
      <c r="A356" s="86">
        <v>50</v>
      </c>
    </row>
    <row r="357" spans="1:1" x14ac:dyDescent="0.3">
      <c r="A357" s="86">
        <v>65</v>
      </c>
    </row>
    <row r="358" spans="1:1" x14ac:dyDescent="0.3">
      <c r="A358" s="86">
        <v>55</v>
      </c>
    </row>
    <row r="359" spans="1:1" x14ac:dyDescent="0.3">
      <c r="A359" s="86">
        <v>51</v>
      </c>
    </row>
    <row r="360" spans="1:1" x14ac:dyDescent="0.3">
      <c r="A360" s="86">
        <v>63</v>
      </c>
    </row>
    <row r="361" spans="1:1" x14ac:dyDescent="0.3">
      <c r="A361" s="86">
        <v>52</v>
      </c>
    </row>
    <row r="362" spans="1:1" x14ac:dyDescent="0.3">
      <c r="A362" s="86">
        <v>54</v>
      </c>
    </row>
    <row r="363" spans="1:1" x14ac:dyDescent="0.3">
      <c r="A363" s="86">
        <v>52</v>
      </c>
    </row>
    <row r="364" spans="1:1" x14ac:dyDescent="0.3">
      <c r="A364" s="86">
        <v>40</v>
      </c>
    </row>
    <row r="365" spans="1:1" x14ac:dyDescent="0.3">
      <c r="A365" s="86">
        <v>50</v>
      </c>
    </row>
    <row r="366" spans="1:1" x14ac:dyDescent="0.3">
      <c r="A366" s="86">
        <v>50</v>
      </c>
    </row>
    <row r="367" spans="1:1" x14ac:dyDescent="0.3">
      <c r="A367" s="86">
        <v>49</v>
      </c>
    </row>
    <row r="368" spans="1:1" x14ac:dyDescent="0.3">
      <c r="A368" s="86">
        <v>44</v>
      </c>
    </row>
    <row r="369" spans="1:1" x14ac:dyDescent="0.3">
      <c r="A369" s="86">
        <v>32</v>
      </c>
    </row>
    <row r="370" spans="1:1" x14ac:dyDescent="0.3">
      <c r="A370" s="86">
        <v>48</v>
      </c>
    </row>
    <row r="371" spans="1:1" x14ac:dyDescent="0.3">
      <c r="A371" s="86">
        <v>28</v>
      </c>
    </row>
    <row r="372" spans="1:1" x14ac:dyDescent="0.3">
      <c r="A372" s="86">
        <v>30</v>
      </c>
    </row>
    <row r="373" spans="1:1" x14ac:dyDescent="0.3">
      <c r="A373" s="86">
        <v>47</v>
      </c>
    </row>
    <row r="374" spans="1:1" x14ac:dyDescent="0.3">
      <c r="A374" s="86">
        <v>43</v>
      </c>
    </row>
    <row r="375" spans="1:1" x14ac:dyDescent="0.3">
      <c r="A375" s="86">
        <v>38</v>
      </c>
    </row>
    <row r="376" spans="1:1" x14ac:dyDescent="0.3">
      <c r="A376" s="86">
        <v>64</v>
      </c>
    </row>
    <row r="377" spans="1:1" x14ac:dyDescent="0.3">
      <c r="A377" s="86">
        <v>50</v>
      </c>
    </row>
    <row r="378" spans="1:1" x14ac:dyDescent="0.3">
      <c r="A378" s="86">
        <v>57</v>
      </c>
    </row>
    <row r="379" spans="1:1" x14ac:dyDescent="0.3">
      <c r="A379" s="86">
        <v>32</v>
      </c>
    </row>
    <row r="380" spans="1:1" x14ac:dyDescent="0.3">
      <c r="A380" s="86">
        <v>14</v>
      </c>
    </row>
    <row r="381" spans="1:1" x14ac:dyDescent="0.3">
      <c r="A381" s="86">
        <v>47</v>
      </c>
    </row>
    <row r="382" spans="1:1" x14ac:dyDescent="0.3">
      <c r="A382" s="86">
        <v>53</v>
      </c>
    </row>
    <row r="383" spans="1:1" x14ac:dyDescent="0.3">
      <c r="A383" s="86">
        <v>43</v>
      </c>
    </row>
    <row r="384" spans="1:1" x14ac:dyDescent="0.3">
      <c r="A384" s="86">
        <v>24</v>
      </c>
    </row>
    <row r="385" spans="1:1" x14ac:dyDescent="0.3">
      <c r="A385" s="86">
        <v>28</v>
      </c>
    </row>
    <row r="386" spans="1:1" x14ac:dyDescent="0.3">
      <c r="A386" s="86">
        <v>49</v>
      </c>
    </row>
    <row r="387" spans="1:1" x14ac:dyDescent="0.3">
      <c r="A387" s="86">
        <v>63</v>
      </c>
    </row>
    <row r="388" spans="1:1" x14ac:dyDescent="0.3">
      <c r="A388" s="86">
        <v>47</v>
      </c>
    </row>
    <row r="389" spans="1:1" x14ac:dyDescent="0.3">
      <c r="A389" s="86">
        <v>45</v>
      </c>
    </row>
    <row r="390" spans="1:1" x14ac:dyDescent="0.3">
      <c r="A390" s="86">
        <v>51</v>
      </c>
    </row>
    <row r="391" spans="1:1" x14ac:dyDescent="0.3">
      <c r="A391" s="86">
        <v>54</v>
      </c>
    </row>
    <row r="392" spans="1:1" x14ac:dyDescent="0.3">
      <c r="A392" s="86">
        <v>49</v>
      </c>
    </row>
    <row r="393" spans="1:1" x14ac:dyDescent="0.3">
      <c r="A393" s="86">
        <v>59</v>
      </c>
    </row>
    <row r="394" spans="1:1" x14ac:dyDescent="0.3">
      <c r="A394" s="86">
        <v>38</v>
      </c>
    </row>
    <row r="395" spans="1:1" x14ac:dyDescent="0.3">
      <c r="A395" s="86">
        <v>51</v>
      </c>
    </row>
    <row r="396" spans="1:1" x14ac:dyDescent="0.3">
      <c r="A396" s="86">
        <v>27</v>
      </c>
    </row>
    <row r="397" spans="1:1" x14ac:dyDescent="0.3">
      <c r="A397" s="86">
        <v>36</v>
      </c>
    </row>
    <row r="398" spans="1:1" x14ac:dyDescent="0.3">
      <c r="A398" s="86">
        <v>61</v>
      </c>
    </row>
    <row r="399" spans="1:1" x14ac:dyDescent="0.3">
      <c r="A399" s="86">
        <v>44</v>
      </c>
    </row>
    <row r="400" spans="1:1" x14ac:dyDescent="0.3">
      <c r="A400" s="86">
        <v>59</v>
      </c>
    </row>
    <row r="401" spans="1:1" x14ac:dyDescent="0.3">
      <c r="A401" s="86">
        <v>59</v>
      </c>
    </row>
    <row r="402" spans="1:1" x14ac:dyDescent="0.3">
      <c r="A402" s="86">
        <v>28</v>
      </c>
    </row>
    <row r="403" spans="1:1" x14ac:dyDescent="0.3">
      <c r="A403" s="86">
        <v>60</v>
      </c>
    </row>
    <row r="404" spans="1:1" x14ac:dyDescent="0.3">
      <c r="A404" s="86">
        <v>56</v>
      </c>
    </row>
    <row r="405" spans="1:1" x14ac:dyDescent="0.3">
      <c r="A405" s="86">
        <v>59</v>
      </c>
    </row>
    <row r="406" spans="1:1" x14ac:dyDescent="0.3">
      <c r="A406" s="86">
        <v>54</v>
      </c>
    </row>
    <row r="407" spans="1:1" x14ac:dyDescent="0.3">
      <c r="A407" s="86">
        <v>28</v>
      </c>
    </row>
    <row r="408" spans="1:1" x14ac:dyDescent="0.3">
      <c r="A408" s="86">
        <v>57</v>
      </c>
    </row>
    <row r="409" spans="1:1" x14ac:dyDescent="0.3">
      <c r="A409" s="86">
        <v>55</v>
      </c>
    </row>
    <row r="410" spans="1:1" x14ac:dyDescent="0.3">
      <c r="A410" s="86">
        <v>58</v>
      </c>
    </row>
    <row r="411" spans="1:1" x14ac:dyDescent="0.3">
      <c r="A411" s="86">
        <v>42</v>
      </c>
    </row>
    <row r="412" spans="1:1" x14ac:dyDescent="0.3">
      <c r="A412" s="86">
        <v>49</v>
      </c>
    </row>
    <row r="413" spans="1:1" x14ac:dyDescent="0.3">
      <c r="A413" s="86">
        <v>60</v>
      </c>
    </row>
    <row r="414" spans="1:1" x14ac:dyDescent="0.3">
      <c r="A414" s="86">
        <v>50</v>
      </c>
    </row>
    <row r="415" spans="1:1" x14ac:dyDescent="0.3">
      <c r="A415" s="86">
        <v>45</v>
      </c>
    </row>
    <row r="416" spans="1:1" x14ac:dyDescent="0.3">
      <c r="A416" s="86">
        <v>52</v>
      </c>
    </row>
    <row r="417" spans="1:1" x14ac:dyDescent="0.3">
      <c r="A417" s="86">
        <v>28</v>
      </c>
    </row>
    <row r="418" spans="1:1" x14ac:dyDescent="0.3">
      <c r="A418" s="86">
        <v>51</v>
      </c>
    </row>
    <row r="419" spans="1:1" x14ac:dyDescent="0.3">
      <c r="A419" s="86">
        <v>30</v>
      </c>
    </row>
    <row r="420" spans="1:1" x14ac:dyDescent="0.3">
      <c r="A420" s="86">
        <v>53</v>
      </c>
    </row>
    <row r="421" spans="1:1" x14ac:dyDescent="0.3">
      <c r="A421" s="86">
        <v>41</v>
      </c>
    </row>
    <row r="422" spans="1:1" x14ac:dyDescent="0.3">
      <c r="A422" s="86">
        <v>62</v>
      </c>
    </row>
    <row r="423" spans="1:1" x14ac:dyDescent="0.3">
      <c r="A423" s="86">
        <v>60</v>
      </c>
    </row>
    <row r="424" spans="1:1" x14ac:dyDescent="0.3">
      <c r="A424" s="86">
        <v>63</v>
      </c>
    </row>
    <row r="425" spans="1:1" x14ac:dyDescent="0.3">
      <c r="A425" s="86">
        <v>50</v>
      </c>
    </row>
    <row r="426" spans="1:1" x14ac:dyDescent="0.3">
      <c r="A426" s="86">
        <v>57</v>
      </c>
    </row>
    <row r="427" spans="1:1" x14ac:dyDescent="0.3">
      <c r="A427" s="86">
        <v>38</v>
      </c>
    </row>
    <row r="428" spans="1:1" x14ac:dyDescent="0.3">
      <c r="A428" s="86">
        <v>39</v>
      </c>
    </row>
    <row r="429" spans="1:1" x14ac:dyDescent="0.3">
      <c r="A429" s="86">
        <v>45</v>
      </c>
    </row>
    <row r="430" spans="1:1" x14ac:dyDescent="0.3">
      <c r="A430" s="86">
        <v>52</v>
      </c>
    </row>
    <row r="431" spans="1:1" x14ac:dyDescent="0.3">
      <c r="A431" s="86">
        <v>61</v>
      </c>
    </row>
    <row r="432" spans="1:1" x14ac:dyDescent="0.3">
      <c r="A432" s="86">
        <v>53</v>
      </c>
    </row>
    <row r="433" spans="1:1" x14ac:dyDescent="0.3">
      <c r="A433" s="86">
        <v>51</v>
      </c>
    </row>
    <row r="434" spans="1:1" x14ac:dyDescent="0.3">
      <c r="A434" s="86">
        <v>59</v>
      </c>
    </row>
    <row r="435" spans="1:1" x14ac:dyDescent="0.3">
      <c r="A435" s="86">
        <v>42</v>
      </c>
    </row>
    <row r="436" spans="1:1" x14ac:dyDescent="0.3">
      <c r="A436" s="86">
        <v>45</v>
      </c>
    </row>
    <row r="437" spans="1:1" x14ac:dyDescent="0.3">
      <c r="A437" s="86">
        <v>34</v>
      </c>
    </row>
    <row r="438" spans="1:1" x14ac:dyDescent="0.3">
      <c r="A438" s="86">
        <v>45</v>
      </c>
    </row>
    <row r="439" spans="1:1" x14ac:dyDescent="0.3">
      <c r="A439" s="86">
        <v>50</v>
      </c>
    </row>
    <row r="440" spans="1:1" x14ac:dyDescent="0.3">
      <c r="A440" s="86">
        <v>61</v>
      </c>
    </row>
    <row r="441" spans="1:1" x14ac:dyDescent="0.3">
      <c r="A441" s="86">
        <v>54</v>
      </c>
    </row>
    <row r="442" spans="1:1" x14ac:dyDescent="0.3">
      <c r="A442" s="86">
        <v>49</v>
      </c>
    </row>
    <row r="443" spans="1:1" x14ac:dyDescent="0.3">
      <c r="A443" s="86">
        <v>63</v>
      </c>
    </row>
    <row r="444" spans="1:1" x14ac:dyDescent="0.3">
      <c r="A444" s="86">
        <v>64</v>
      </c>
    </row>
    <row r="445" spans="1:1" x14ac:dyDescent="0.3">
      <c r="A445" s="86">
        <v>60</v>
      </c>
    </row>
    <row r="446" spans="1:1" x14ac:dyDescent="0.3">
      <c r="A446" s="86">
        <v>57</v>
      </c>
    </row>
    <row r="447" spans="1:1" x14ac:dyDescent="0.3">
      <c r="A447" s="86">
        <v>41</v>
      </c>
    </row>
    <row r="448" spans="1:1" x14ac:dyDescent="0.3">
      <c r="A448" s="86">
        <v>49</v>
      </c>
    </row>
    <row r="449" spans="1:1" x14ac:dyDescent="0.3">
      <c r="A449" s="86">
        <v>31</v>
      </c>
    </row>
    <row r="450" spans="1:1" x14ac:dyDescent="0.3">
      <c r="A450" s="86">
        <v>16</v>
      </c>
    </row>
    <row r="451" spans="1:1" x14ac:dyDescent="0.3">
      <c r="A451" s="86">
        <v>49</v>
      </c>
    </row>
    <row r="452" spans="1:1" x14ac:dyDescent="0.3">
      <c r="A452" s="86">
        <v>53</v>
      </c>
    </row>
    <row r="453" spans="1:1" x14ac:dyDescent="0.3">
      <c r="A453" s="86">
        <v>51</v>
      </c>
    </row>
    <row r="454" spans="1:1" x14ac:dyDescent="0.3">
      <c r="A454" s="86">
        <v>43</v>
      </c>
    </row>
    <row r="455" spans="1:1" x14ac:dyDescent="0.3">
      <c r="A455" s="86">
        <v>56</v>
      </c>
    </row>
    <row r="456" spans="1:1" x14ac:dyDescent="0.3">
      <c r="A456" s="86">
        <v>58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ODPOVĚDI (vyčištěné)</vt:lpstr>
      <vt:lpstr>VYŘAZENÍ RESPONDENTI</vt:lpstr>
      <vt:lpstr>TEST</vt:lpstr>
      <vt:lpstr>TESTRETEST</vt:lpstr>
      <vt:lpstr>FA 2 FAKTORY</vt:lpstr>
      <vt:lpstr>FA 1 FAKTOR</vt:lpstr>
      <vt:lpstr>REABILITA</vt:lpstr>
      <vt:lpstr>VALIDITA</vt:lpstr>
      <vt:lpstr>NORMY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2025-02-17T08:36:21Z</dcterms:created>
  <dcterms:modified xsi:type="dcterms:W3CDTF">2025-02-17T08:36:42Z</dcterms:modified>
</cp:coreProperties>
</file>