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Úložiště\STUDIUM\Psychologie 2\Psychometrie\ZPRAVA\"/>
    </mc:Choice>
  </mc:AlternateContent>
  <xr:revisionPtr revIDLastSave="0" documentId="8_{037CFBEA-D34A-45BC-BAA8-2B489C90D130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celý soubor" sheetId="1" r:id="rId1"/>
    <sheet name="Faktor. analyz." sheetId="6" r:id="rId2"/>
    <sheet name="reliabilita vnit. kon." sheetId="7" r:id="rId3"/>
    <sheet name="test-retest" sheetId="8" r:id="rId4"/>
    <sheet name="Pearsonova korelace" sheetId="17" r:id="rId5"/>
    <sheet name="četnost valid. kr." sheetId="9" r:id="rId6"/>
    <sheet name="Valid. Kr." sheetId="10" r:id="rId7"/>
    <sheet name="Normy 0" sheetId="18" r:id="rId8"/>
    <sheet name="Normy 1" sheetId="19" r:id="rId9"/>
    <sheet name="Normy final" sheetId="20" r:id="rId10"/>
  </sheets>
  <definedNames>
    <definedName name="_xlnm._FilterDatabase" localSheetId="0" hidden="1">'celý soubor'!$A$30:$Z$595</definedName>
    <definedName name="_xlnm._FilterDatabase" localSheetId="7" hidden="1">'Normy 0'!$A$1:$Z$566</definedName>
    <definedName name="_xlnm._FilterDatabase" localSheetId="8" hidden="1">'Normy 1'!$A$1:$Z$566</definedName>
    <definedName name="_xlnm._FilterDatabase" localSheetId="9" hidden="1">'Normy final'!$A$2:$C$464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2" i="20" l="1"/>
  <c r="W33" i="20"/>
  <c r="W34" i="20"/>
  <c r="W35" i="20"/>
  <c r="W36" i="20"/>
  <c r="W37" i="20"/>
  <c r="W38" i="20"/>
  <c r="W39" i="20"/>
  <c r="W40" i="20"/>
  <c r="W41" i="20"/>
  <c r="W42" i="20"/>
  <c r="W43" i="20"/>
  <c r="W44" i="20"/>
  <c r="W45" i="20"/>
  <c r="W46" i="20"/>
  <c r="W47" i="20"/>
  <c r="W48" i="20"/>
  <c r="W49" i="20"/>
  <c r="W50" i="20"/>
  <c r="W51" i="20"/>
  <c r="W52" i="20"/>
  <c r="W53" i="20"/>
  <c r="W54" i="20"/>
  <c r="W55" i="20"/>
  <c r="W56" i="20"/>
  <c r="W57" i="20"/>
  <c r="W58" i="20"/>
  <c r="W59" i="20"/>
  <c r="W60" i="20"/>
  <c r="W61" i="20"/>
  <c r="W62" i="20"/>
  <c r="W63" i="20"/>
  <c r="W64" i="20"/>
  <c r="W65" i="20"/>
  <c r="W66" i="20"/>
  <c r="W67" i="20"/>
  <c r="W68" i="20"/>
  <c r="W69" i="20"/>
  <c r="W70" i="20"/>
  <c r="W71" i="20"/>
  <c r="W72" i="20"/>
  <c r="W73" i="20"/>
  <c r="W74" i="20"/>
  <c r="W75" i="20"/>
  <c r="W76" i="20"/>
  <c r="W77" i="20"/>
  <c r="W78" i="20"/>
  <c r="W79" i="20"/>
  <c r="W80" i="20"/>
  <c r="W81" i="20"/>
  <c r="W82" i="20"/>
  <c r="W83" i="20"/>
  <c r="P27" i="20"/>
  <c r="P28" i="20"/>
  <c r="P29" i="20"/>
  <c r="P30" i="20"/>
  <c r="P31" i="20"/>
  <c r="P32" i="20"/>
  <c r="P33" i="20"/>
  <c r="P34" i="20"/>
  <c r="P35" i="20"/>
  <c r="P36" i="20"/>
  <c r="P37" i="20"/>
  <c r="P38" i="20"/>
  <c r="P39" i="20"/>
  <c r="P40" i="20"/>
  <c r="P41" i="20"/>
  <c r="P42" i="20"/>
  <c r="P43" i="20"/>
  <c r="P44" i="20"/>
  <c r="P45" i="20"/>
  <c r="P46" i="20"/>
  <c r="P47" i="20"/>
  <c r="P48" i="20"/>
  <c r="P49" i="20"/>
  <c r="P50" i="20"/>
  <c r="P51" i="20"/>
  <c r="P52" i="20"/>
  <c r="P53" i="20"/>
  <c r="P54" i="20"/>
  <c r="P55" i="20"/>
  <c r="P56" i="20"/>
  <c r="P57" i="20"/>
  <c r="P58" i="20"/>
  <c r="P59" i="20"/>
  <c r="P60" i="20"/>
  <c r="P61" i="20"/>
  <c r="P62" i="20"/>
  <c r="P63" i="20"/>
  <c r="P64" i="20"/>
  <c r="P65" i="20"/>
  <c r="P66" i="20"/>
  <c r="P67" i="20"/>
  <c r="P68" i="20"/>
  <c r="P69" i="20"/>
  <c r="P70" i="20"/>
  <c r="P71" i="20"/>
  <c r="P72" i="20"/>
  <c r="P73" i="20"/>
  <c r="P74" i="20"/>
  <c r="P75" i="20"/>
  <c r="P76" i="20"/>
  <c r="P77" i="20"/>
  <c r="P78" i="20"/>
  <c r="P79" i="20"/>
  <c r="P80" i="20"/>
  <c r="P81" i="20"/>
  <c r="P82" i="20"/>
  <c r="P83" i="20"/>
  <c r="P19" i="20"/>
  <c r="P20" i="20"/>
  <c r="P21" i="20"/>
  <c r="P22" i="20"/>
  <c r="P23" i="20"/>
  <c r="P24" i="20"/>
  <c r="P25" i="20"/>
  <c r="P26" i="20"/>
  <c r="V12" i="20"/>
  <c r="V13" i="20"/>
  <c r="V14" i="20"/>
  <c r="V15" i="20"/>
  <c r="V16" i="20"/>
  <c r="V17" i="20"/>
  <c r="V18" i="20"/>
  <c r="V19" i="20"/>
  <c r="V20" i="20"/>
  <c r="V21" i="20"/>
  <c r="V22" i="20"/>
  <c r="V23" i="20"/>
  <c r="V24" i="20"/>
  <c r="V25" i="20"/>
  <c r="V26" i="20"/>
  <c r="V27" i="20"/>
  <c r="V28" i="20"/>
  <c r="V29" i="20"/>
  <c r="V30" i="20"/>
  <c r="V31" i="20"/>
  <c r="V32" i="20"/>
  <c r="V33" i="20"/>
  <c r="V34" i="20"/>
  <c r="V35" i="20"/>
  <c r="V36" i="20"/>
  <c r="V37" i="20"/>
  <c r="V38" i="20"/>
  <c r="V39" i="20"/>
  <c r="V40" i="20"/>
  <c r="V41" i="20"/>
  <c r="V42" i="20"/>
  <c r="V43" i="20"/>
  <c r="V44" i="20"/>
  <c r="V45" i="20"/>
  <c r="V46" i="20"/>
  <c r="V47" i="20"/>
  <c r="V48" i="20"/>
  <c r="V49" i="20"/>
  <c r="V50" i="20"/>
  <c r="V51" i="20"/>
  <c r="V52" i="20"/>
  <c r="V53" i="20"/>
  <c r="V54" i="20"/>
  <c r="V55" i="20"/>
  <c r="V56" i="20"/>
  <c r="V57" i="20"/>
  <c r="V58" i="20"/>
  <c r="V59" i="20"/>
  <c r="V60" i="20"/>
  <c r="V61" i="20"/>
  <c r="V62" i="20"/>
  <c r="V63" i="20"/>
  <c r="V64" i="20"/>
  <c r="V65" i="20"/>
  <c r="V66" i="20"/>
  <c r="V67" i="20"/>
  <c r="V68" i="20"/>
  <c r="V69" i="20"/>
  <c r="V70" i="20"/>
  <c r="V71" i="20"/>
  <c r="V72" i="20"/>
  <c r="V73" i="20"/>
  <c r="V74" i="20"/>
  <c r="V75" i="20"/>
  <c r="V76" i="20"/>
  <c r="V77" i="20"/>
  <c r="V78" i="20"/>
  <c r="V79" i="20"/>
  <c r="V80" i="20"/>
  <c r="V81" i="20"/>
  <c r="V82" i="20"/>
  <c r="V83" i="20"/>
  <c r="V4" i="20"/>
  <c r="V5" i="20"/>
  <c r="V6" i="20"/>
  <c r="V7" i="20"/>
  <c r="V8" i="20"/>
  <c r="V9" i="20"/>
  <c r="V10" i="20"/>
  <c r="V11" i="20"/>
  <c r="V3" i="20"/>
  <c r="T8" i="20"/>
  <c r="T7" i="20"/>
  <c r="O54" i="20"/>
  <c r="O55" i="20"/>
  <c r="O56" i="20"/>
  <c r="O57" i="20"/>
  <c r="O58" i="20"/>
  <c r="O59" i="20"/>
  <c r="O60" i="20"/>
  <c r="O61" i="20"/>
  <c r="O62" i="20"/>
  <c r="O63" i="20"/>
  <c r="O64" i="20"/>
  <c r="O65" i="20"/>
  <c r="O66" i="20"/>
  <c r="O67" i="20"/>
  <c r="O68" i="20"/>
  <c r="O69" i="20"/>
  <c r="O70" i="20"/>
  <c r="O71" i="20"/>
  <c r="O72" i="20"/>
  <c r="O73" i="20"/>
  <c r="O74" i="20"/>
  <c r="O75" i="20"/>
  <c r="O76" i="20"/>
  <c r="O77" i="20"/>
  <c r="O78" i="20"/>
  <c r="O79" i="20"/>
  <c r="O80" i="20"/>
  <c r="O81" i="20"/>
  <c r="O82" i="20"/>
  <c r="O83" i="20"/>
  <c r="O9" i="20"/>
  <c r="O10" i="20"/>
  <c r="O11" i="20"/>
  <c r="O12" i="20"/>
  <c r="O13" i="20"/>
  <c r="O14" i="20"/>
  <c r="O15" i="20"/>
  <c r="O16" i="20"/>
  <c r="O17" i="20"/>
  <c r="O18" i="20"/>
  <c r="O19" i="20"/>
  <c r="O20" i="20"/>
  <c r="O21" i="20"/>
  <c r="O22" i="20"/>
  <c r="O23" i="20"/>
  <c r="O24" i="20"/>
  <c r="O25" i="20"/>
  <c r="O26" i="20"/>
  <c r="O27" i="20"/>
  <c r="O28" i="20"/>
  <c r="O29" i="20"/>
  <c r="O30" i="20"/>
  <c r="O31" i="20"/>
  <c r="O32" i="20"/>
  <c r="O33" i="20"/>
  <c r="O34" i="20"/>
  <c r="O35" i="20"/>
  <c r="O36" i="20"/>
  <c r="O37" i="20"/>
  <c r="O38" i="20"/>
  <c r="O39" i="20"/>
  <c r="O40" i="20"/>
  <c r="O41" i="20"/>
  <c r="O42" i="20"/>
  <c r="O43" i="20"/>
  <c r="O44" i="20"/>
  <c r="O45" i="20"/>
  <c r="O46" i="20"/>
  <c r="O47" i="20"/>
  <c r="O48" i="20"/>
  <c r="O49" i="20"/>
  <c r="O50" i="20"/>
  <c r="O51" i="20"/>
  <c r="O52" i="20"/>
  <c r="O53" i="20"/>
  <c r="O4" i="20"/>
  <c r="O5" i="20"/>
  <c r="O6" i="20"/>
  <c r="O7" i="20"/>
  <c r="O8" i="20"/>
  <c r="O3" i="20"/>
  <c r="M9" i="20"/>
  <c r="M8" i="20"/>
  <c r="X566" i="19"/>
  <c r="X565" i="19"/>
  <c r="X564" i="19"/>
  <c r="X563" i="19"/>
  <c r="X562" i="19"/>
  <c r="X561" i="19"/>
  <c r="X560" i="19"/>
  <c r="X559" i="19"/>
  <c r="X558" i="19"/>
  <c r="X557" i="19"/>
  <c r="X556" i="19"/>
  <c r="X555" i="19"/>
  <c r="X554" i="19"/>
  <c r="X553" i="19"/>
  <c r="X552" i="19"/>
  <c r="X551" i="19"/>
  <c r="X550" i="19"/>
  <c r="X549" i="19"/>
  <c r="X548" i="19"/>
  <c r="X547" i="19"/>
  <c r="X546" i="19"/>
  <c r="X545" i="19"/>
  <c r="X544" i="19"/>
  <c r="X543" i="19"/>
  <c r="X542" i="19"/>
  <c r="X541" i="19"/>
  <c r="X540" i="19"/>
  <c r="X539" i="19"/>
  <c r="X538" i="19"/>
  <c r="X537" i="19"/>
  <c r="X536" i="19"/>
  <c r="X535" i="19"/>
  <c r="X534" i="19"/>
  <c r="X533" i="19"/>
  <c r="X532" i="19"/>
  <c r="X531" i="19"/>
  <c r="X530" i="19"/>
  <c r="X529" i="19"/>
  <c r="X528" i="19"/>
  <c r="X527" i="19"/>
  <c r="X526" i="19"/>
  <c r="X525" i="19"/>
  <c r="X524" i="19"/>
  <c r="X523" i="19"/>
  <c r="X522" i="19"/>
  <c r="X521" i="19"/>
  <c r="X520" i="19"/>
  <c r="X519" i="19"/>
  <c r="X518" i="19"/>
  <c r="X517" i="19"/>
  <c r="X516" i="19"/>
  <c r="X515" i="19"/>
  <c r="X514" i="19"/>
  <c r="X513" i="19"/>
  <c r="X512" i="19"/>
  <c r="X511" i="19"/>
  <c r="X510" i="19"/>
  <c r="X509" i="19"/>
  <c r="X508" i="19"/>
  <c r="X507" i="19"/>
  <c r="X506" i="19"/>
  <c r="X505" i="19"/>
  <c r="X504" i="19"/>
  <c r="X503" i="19"/>
  <c r="X502" i="19"/>
  <c r="X501" i="19"/>
  <c r="X500" i="19"/>
  <c r="X499" i="19"/>
  <c r="X498" i="19"/>
  <c r="X497" i="19"/>
  <c r="X496" i="19"/>
  <c r="X495" i="19"/>
  <c r="X494" i="19"/>
  <c r="X493" i="19"/>
  <c r="X492" i="19"/>
  <c r="X491" i="19"/>
  <c r="X490" i="19"/>
  <c r="X489" i="19"/>
  <c r="X488" i="19"/>
  <c r="X487" i="19"/>
  <c r="X486" i="19"/>
  <c r="X485" i="19"/>
  <c r="X484" i="19"/>
  <c r="X483" i="19"/>
  <c r="X482" i="19"/>
  <c r="X481" i="19"/>
  <c r="X480" i="19"/>
  <c r="X479" i="19"/>
  <c r="X478" i="19"/>
  <c r="X477" i="19"/>
  <c r="X476" i="19"/>
  <c r="X475" i="19"/>
  <c r="X474" i="19"/>
  <c r="X473" i="19"/>
  <c r="X472" i="19"/>
  <c r="X471" i="19"/>
  <c r="X470" i="19"/>
  <c r="X469" i="19"/>
  <c r="X468" i="19"/>
  <c r="X467" i="19"/>
  <c r="X466" i="19"/>
  <c r="X465" i="19"/>
  <c r="X464" i="19"/>
  <c r="F463" i="19"/>
  <c r="X463" i="19" s="1"/>
  <c r="X462" i="19"/>
  <c r="X461" i="19"/>
  <c r="X460" i="19"/>
  <c r="X459" i="19"/>
  <c r="X458" i="19"/>
  <c r="X457" i="19"/>
  <c r="X456" i="19"/>
  <c r="X455" i="19"/>
  <c r="X454" i="19"/>
  <c r="X453" i="19"/>
  <c r="X452" i="19"/>
  <c r="X451" i="19"/>
  <c r="X450" i="19"/>
  <c r="X449" i="19"/>
  <c r="X448" i="19"/>
  <c r="X447" i="19"/>
  <c r="X446" i="19"/>
  <c r="X445" i="19"/>
  <c r="X444" i="19"/>
  <c r="X443" i="19"/>
  <c r="X442" i="19"/>
  <c r="X441" i="19"/>
  <c r="X440" i="19"/>
  <c r="X439" i="19"/>
  <c r="X438" i="19"/>
  <c r="X437" i="19"/>
  <c r="X436" i="19"/>
  <c r="X435" i="19"/>
  <c r="X434" i="19"/>
  <c r="X433" i="19"/>
  <c r="X432" i="19"/>
  <c r="X431" i="19"/>
  <c r="X430" i="19"/>
  <c r="X429" i="19"/>
  <c r="X428" i="19"/>
  <c r="X427" i="19"/>
  <c r="X426" i="19"/>
  <c r="X425" i="19"/>
  <c r="X424" i="19"/>
  <c r="X423" i="19"/>
  <c r="X422" i="19"/>
  <c r="X421" i="19"/>
  <c r="X420" i="19"/>
  <c r="X419" i="19"/>
  <c r="X418" i="19"/>
  <c r="X417" i="19"/>
  <c r="X416" i="19"/>
  <c r="X415" i="19"/>
  <c r="X414" i="19"/>
  <c r="X413" i="19"/>
  <c r="X412" i="19"/>
  <c r="X411" i="19"/>
  <c r="X410" i="19"/>
  <c r="X409" i="19"/>
  <c r="X408" i="19"/>
  <c r="X407" i="19"/>
  <c r="X406" i="19"/>
  <c r="X405" i="19"/>
  <c r="X404" i="19"/>
  <c r="X403" i="19"/>
  <c r="X402" i="19"/>
  <c r="X401" i="19"/>
  <c r="X400" i="19"/>
  <c r="X399" i="19"/>
  <c r="X398" i="19"/>
  <c r="X397" i="19"/>
  <c r="X396" i="19"/>
  <c r="X395" i="19"/>
  <c r="X394" i="19"/>
  <c r="X393" i="19"/>
  <c r="X392" i="19"/>
  <c r="X391" i="19"/>
  <c r="X390" i="19"/>
  <c r="X389" i="19"/>
  <c r="X388" i="19"/>
  <c r="X387" i="19"/>
  <c r="X386" i="19"/>
  <c r="X385" i="19"/>
  <c r="X384" i="19"/>
  <c r="X383" i="19"/>
  <c r="X382" i="19"/>
  <c r="X381" i="19"/>
  <c r="X380" i="19"/>
  <c r="X379" i="19"/>
  <c r="X378" i="19"/>
  <c r="X377" i="19"/>
  <c r="X376" i="19"/>
  <c r="X375" i="19"/>
  <c r="X374" i="19"/>
  <c r="X373" i="19"/>
  <c r="X372" i="19"/>
  <c r="X371" i="19"/>
  <c r="X370" i="19"/>
  <c r="X369" i="19"/>
  <c r="X368" i="19"/>
  <c r="X367" i="19"/>
  <c r="X366" i="19"/>
  <c r="X365" i="19"/>
  <c r="X364" i="19"/>
  <c r="X363" i="19"/>
  <c r="X362" i="19"/>
  <c r="X361" i="19"/>
  <c r="X360" i="19"/>
  <c r="X359" i="19"/>
  <c r="X358" i="19"/>
  <c r="X357" i="19"/>
  <c r="X356" i="19"/>
  <c r="X355" i="19"/>
  <c r="X354" i="19"/>
  <c r="X353" i="19"/>
  <c r="X352" i="19"/>
  <c r="X351" i="19"/>
  <c r="X350" i="19"/>
  <c r="X349" i="19"/>
  <c r="X348" i="19"/>
  <c r="X347" i="19"/>
  <c r="X346" i="19"/>
  <c r="X345" i="19"/>
  <c r="X344" i="19"/>
  <c r="X343" i="19"/>
  <c r="X342" i="19"/>
  <c r="X341" i="19"/>
  <c r="X340" i="19"/>
  <c r="X339" i="19"/>
  <c r="X338" i="19"/>
  <c r="X337" i="19"/>
  <c r="X336" i="19"/>
  <c r="X335" i="19"/>
  <c r="X334" i="19"/>
  <c r="X333" i="19"/>
  <c r="X332" i="19"/>
  <c r="X331" i="19"/>
  <c r="X330" i="19"/>
  <c r="X329" i="19"/>
  <c r="X328" i="19"/>
  <c r="X327" i="19"/>
  <c r="X326" i="19"/>
  <c r="X325" i="19"/>
  <c r="X324" i="19"/>
  <c r="X323" i="19"/>
  <c r="X322" i="19"/>
  <c r="X321" i="19"/>
  <c r="X320" i="19"/>
  <c r="X319" i="19"/>
  <c r="X318" i="19"/>
  <c r="X317" i="19"/>
  <c r="X316" i="19"/>
  <c r="X315" i="19"/>
  <c r="X314" i="19"/>
  <c r="X313" i="19"/>
  <c r="X312" i="19"/>
  <c r="X311" i="19"/>
  <c r="X310" i="19"/>
  <c r="X309" i="19"/>
  <c r="X308" i="19"/>
  <c r="X307" i="19"/>
  <c r="X306" i="19"/>
  <c r="X305" i="19"/>
  <c r="X304" i="19"/>
  <c r="X303" i="19"/>
  <c r="X302" i="19"/>
  <c r="X301" i="19"/>
  <c r="X300" i="19"/>
  <c r="X299" i="19"/>
  <c r="X298" i="19"/>
  <c r="X297" i="19"/>
  <c r="X296" i="19"/>
  <c r="X295" i="19"/>
  <c r="X294" i="19"/>
  <c r="X293" i="19"/>
  <c r="X292" i="19"/>
  <c r="X291" i="19"/>
  <c r="X290" i="19"/>
  <c r="X289" i="19"/>
  <c r="X288" i="19"/>
  <c r="X287" i="19"/>
  <c r="X286" i="19"/>
  <c r="X285" i="19"/>
  <c r="X284" i="19"/>
  <c r="X283" i="19"/>
  <c r="X282" i="19"/>
  <c r="X281" i="19"/>
  <c r="X280" i="19"/>
  <c r="X279" i="19"/>
  <c r="X278" i="19"/>
  <c r="X277" i="19"/>
  <c r="X276" i="19"/>
  <c r="X275" i="19"/>
  <c r="X274" i="19"/>
  <c r="X273" i="19"/>
  <c r="X272" i="19"/>
  <c r="X271" i="19"/>
  <c r="X270" i="19"/>
  <c r="X269" i="19"/>
  <c r="X268" i="19"/>
  <c r="X267" i="19"/>
  <c r="X266" i="19"/>
  <c r="X265" i="19"/>
  <c r="X264" i="19"/>
  <c r="X263" i="19"/>
  <c r="X262" i="19"/>
  <c r="X261" i="19"/>
  <c r="X260" i="19"/>
  <c r="X259" i="19"/>
  <c r="X258" i="19"/>
  <c r="X257" i="19"/>
  <c r="X256" i="19"/>
  <c r="X255" i="19"/>
  <c r="X254" i="19"/>
  <c r="X253" i="19"/>
  <c r="X252" i="19"/>
  <c r="X251" i="19"/>
  <c r="X250" i="19"/>
  <c r="X249" i="19"/>
  <c r="X248" i="19"/>
  <c r="X247" i="19"/>
  <c r="X246" i="19"/>
  <c r="X245" i="19"/>
  <c r="X244" i="19"/>
  <c r="X243" i="19"/>
  <c r="X242" i="19"/>
  <c r="X241" i="19"/>
  <c r="X240" i="19"/>
  <c r="X239" i="19"/>
  <c r="X238" i="19"/>
  <c r="X237" i="19"/>
  <c r="X236" i="19"/>
  <c r="X235" i="19"/>
  <c r="X234" i="19"/>
  <c r="X233" i="19"/>
  <c r="X232" i="19"/>
  <c r="X231" i="19"/>
  <c r="X230" i="19"/>
  <c r="X229" i="19"/>
  <c r="X228" i="19"/>
  <c r="X227" i="19"/>
  <c r="X226" i="19"/>
  <c r="X225" i="19"/>
  <c r="X224" i="19"/>
  <c r="X223" i="19"/>
  <c r="X222" i="19"/>
  <c r="X221" i="19"/>
  <c r="X220" i="19"/>
  <c r="X219" i="19"/>
  <c r="X218" i="19"/>
  <c r="X217" i="19"/>
  <c r="X216" i="19"/>
  <c r="X215" i="19"/>
  <c r="X214" i="19"/>
  <c r="X213" i="19"/>
  <c r="X212" i="19"/>
  <c r="X211" i="19"/>
  <c r="X210" i="19"/>
  <c r="X209" i="19"/>
  <c r="X208" i="19"/>
  <c r="X207" i="19"/>
  <c r="X206" i="19"/>
  <c r="X205" i="19"/>
  <c r="X204" i="19"/>
  <c r="X203" i="19"/>
  <c r="X202" i="19"/>
  <c r="X201" i="19"/>
  <c r="X200" i="19"/>
  <c r="X199" i="19"/>
  <c r="X198" i="19"/>
  <c r="X197" i="19"/>
  <c r="X196" i="19"/>
  <c r="X195" i="19"/>
  <c r="X194" i="19"/>
  <c r="X193" i="19"/>
  <c r="X192" i="19"/>
  <c r="X191" i="19"/>
  <c r="X190" i="19"/>
  <c r="X189" i="19"/>
  <c r="X188" i="19"/>
  <c r="X187" i="19"/>
  <c r="X186" i="19"/>
  <c r="X185" i="19"/>
  <c r="X184" i="19"/>
  <c r="X183" i="19"/>
  <c r="X182" i="19"/>
  <c r="X181" i="19"/>
  <c r="X180" i="19"/>
  <c r="X179" i="19"/>
  <c r="X178" i="19"/>
  <c r="X177" i="19"/>
  <c r="X176" i="19"/>
  <c r="X175" i="19"/>
  <c r="X174" i="19"/>
  <c r="X173" i="19"/>
  <c r="X172" i="19"/>
  <c r="X171" i="19"/>
  <c r="X170" i="19"/>
  <c r="X169" i="19"/>
  <c r="X168" i="19"/>
  <c r="X167" i="19"/>
  <c r="X166" i="19"/>
  <c r="X165" i="19"/>
  <c r="X164" i="19"/>
  <c r="X163" i="19"/>
  <c r="X162" i="19"/>
  <c r="X161" i="19"/>
  <c r="X160" i="19"/>
  <c r="X159" i="19"/>
  <c r="X158" i="19"/>
  <c r="X157" i="19"/>
  <c r="X156" i="19"/>
  <c r="X155" i="19"/>
  <c r="X154" i="19"/>
  <c r="X153" i="19"/>
  <c r="X152" i="19"/>
  <c r="X151" i="19"/>
  <c r="X150" i="19"/>
  <c r="X149" i="19"/>
  <c r="X148" i="19"/>
  <c r="X147" i="19"/>
  <c r="X146" i="19"/>
  <c r="X145" i="19"/>
  <c r="X144" i="19"/>
  <c r="X143" i="19"/>
  <c r="X142" i="19"/>
  <c r="X141" i="19"/>
  <c r="X140" i="19"/>
  <c r="X139" i="19"/>
  <c r="X138" i="19"/>
  <c r="X137" i="19"/>
  <c r="X136" i="19"/>
  <c r="X135" i="19"/>
  <c r="X134" i="19"/>
  <c r="X133" i="19"/>
  <c r="X132" i="19"/>
  <c r="X131" i="19"/>
  <c r="X130" i="19"/>
  <c r="X129" i="19"/>
  <c r="X128" i="19"/>
  <c r="X127" i="19"/>
  <c r="X126" i="19"/>
  <c r="X125" i="19"/>
  <c r="X124" i="19"/>
  <c r="X123" i="19"/>
  <c r="X122" i="19"/>
  <c r="X121" i="19"/>
  <c r="X120" i="19"/>
  <c r="X119" i="19"/>
  <c r="X118" i="19"/>
  <c r="X117" i="19"/>
  <c r="X116" i="19"/>
  <c r="X115" i="19"/>
  <c r="X114" i="19"/>
  <c r="X113" i="19"/>
  <c r="X112" i="19"/>
  <c r="X111" i="19"/>
  <c r="X110" i="19"/>
  <c r="X109" i="19"/>
  <c r="X108" i="19"/>
  <c r="X107" i="19"/>
  <c r="X106" i="19"/>
  <c r="X105" i="19"/>
  <c r="X104" i="19"/>
  <c r="X103" i="19"/>
  <c r="X102" i="19"/>
  <c r="X101" i="19"/>
  <c r="X100" i="19"/>
  <c r="X99" i="19"/>
  <c r="X98" i="19"/>
  <c r="X97" i="19"/>
  <c r="X96" i="19"/>
  <c r="X95" i="19"/>
  <c r="X94" i="19"/>
  <c r="X93" i="19"/>
  <c r="X92" i="19"/>
  <c r="X91" i="19"/>
  <c r="X90" i="19"/>
  <c r="X89" i="19"/>
  <c r="X88" i="19"/>
  <c r="X87" i="19"/>
  <c r="X86" i="19"/>
  <c r="X85" i="19"/>
  <c r="X84" i="19"/>
  <c r="X83" i="19"/>
  <c r="X82" i="19"/>
  <c r="X81" i="19"/>
  <c r="X80" i="19"/>
  <c r="X79" i="19"/>
  <c r="X78" i="19"/>
  <c r="X77" i="19"/>
  <c r="X76" i="19"/>
  <c r="X75" i="19"/>
  <c r="X74" i="19"/>
  <c r="X73" i="19"/>
  <c r="X72" i="19"/>
  <c r="X71" i="19"/>
  <c r="X70" i="19"/>
  <c r="X69" i="19"/>
  <c r="X68" i="19"/>
  <c r="X67" i="19"/>
  <c r="X66" i="19"/>
  <c r="X65" i="19"/>
  <c r="X64" i="19"/>
  <c r="X63" i="19"/>
  <c r="X62" i="19"/>
  <c r="X61" i="19"/>
  <c r="X60" i="19"/>
  <c r="X59" i="19"/>
  <c r="X58" i="19"/>
  <c r="X57" i="19"/>
  <c r="X56" i="19"/>
  <c r="X55" i="19"/>
  <c r="X54" i="19"/>
  <c r="X53" i="19"/>
  <c r="X52" i="19"/>
  <c r="X51" i="19"/>
  <c r="X50" i="19"/>
  <c r="X49" i="19"/>
  <c r="X48" i="19"/>
  <c r="X47" i="19"/>
  <c r="X46" i="19"/>
  <c r="X45" i="19"/>
  <c r="X44" i="19"/>
  <c r="X43" i="19"/>
  <c r="X42" i="19"/>
  <c r="X41" i="19"/>
  <c r="X40" i="19"/>
  <c r="X39" i="19"/>
  <c r="X38" i="19"/>
  <c r="X37" i="19"/>
  <c r="X36" i="19"/>
  <c r="X35" i="19"/>
  <c r="X34" i="19"/>
  <c r="X33" i="19"/>
  <c r="X32" i="19"/>
  <c r="X31" i="19"/>
  <c r="W31" i="19"/>
  <c r="V31" i="19"/>
  <c r="X30" i="19"/>
  <c r="W30" i="19"/>
  <c r="V30" i="19"/>
  <c r="X29" i="19"/>
  <c r="W29" i="19"/>
  <c r="V29" i="19"/>
  <c r="X28" i="19"/>
  <c r="W28" i="19"/>
  <c r="V28" i="19"/>
  <c r="X27" i="19"/>
  <c r="W27" i="19"/>
  <c r="V27" i="19"/>
  <c r="X26" i="19"/>
  <c r="W26" i="19"/>
  <c r="V26" i="19"/>
  <c r="X25" i="19"/>
  <c r="W25" i="19"/>
  <c r="V25" i="19"/>
  <c r="X24" i="19"/>
  <c r="W24" i="19"/>
  <c r="V24" i="19"/>
  <c r="X23" i="19"/>
  <c r="W23" i="19"/>
  <c r="V23" i="19"/>
  <c r="X22" i="19"/>
  <c r="W22" i="19"/>
  <c r="V22" i="19"/>
  <c r="X21" i="19"/>
  <c r="W21" i="19"/>
  <c r="V21" i="19"/>
  <c r="X20" i="19"/>
  <c r="W20" i="19"/>
  <c r="V20" i="19"/>
  <c r="X19" i="19"/>
  <c r="W19" i="19"/>
  <c r="V19" i="19"/>
  <c r="X18" i="19"/>
  <c r="W18" i="19"/>
  <c r="V18" i="19"/>
  <c r="X17" i="19"/>
  <c r="W17" i="19"/>
  <c r="V17" i="19"/>
  <c r="X16" i="19"/>
  <c r="W16" i="19"/>
  <c r="V16" i="19"/>
  <c r="X15" i="19"/>
  <c r="W15" i="19"/>
  <c r="V15" i="19"/>
  <c r="X14" i="19"/>
  <c r="W14" i="19"/>
  <c r="V14" i="19"/>
  <c r="X13" i="19"/>
  <c r="W13" i="19"/>
  <c r="V13" i="19"/>
  <c r="X12" i="19"/>
  <c r="W12" i="19"/>
  <c r="V12" i="19"/>
  <c r="X11" i="19"/>
  <c r="W11" i="19"/>
  <c r="V11" i="19"/>
  <c r="X10" i="19"/>
  <c r="W10" i="19"/>
  <c r="V10" i="19"/>
  <c r="X9" i="19"/>
  <c r="W9" i="19"/>
  <c r="V9" i="19"/>
  <c r="X8" i="19"/>
  <c r="W8" i="19"/>
  <c r="V8" i="19"/>
  <c r="X7" i="19"/>
  <c r="W7" i="19"/>
  <c r="V7" i="19"/>
  <c r="X6" i="19"/>
  <c r="W6" i="19"/>
  <c r="V6" i="19"/>
  <c r="X5" i="19"/>
  <c r="W5" i="19"/>
  <c r="V5" i="19"/>
  <c r="X4" i="19"/>
  <c r="W4" i="19"/>
  <c r="V4" i="19"/>
  <c r="X3" i="19"/>
  <c r="W3" i="19"/>
  <c r="V3" i="19"/>
  <c r="X2" i="19"/>
  <c r="W2" i="19"/>
  <c r="V2" i="19"/>
  <c r="X566" i="18"/>
  <c r="X565" i="18"/>
  <c r="X564" i="18"/>
  <c r="X563" i="18"/>
  <c r="X562" i="18"/>
  <c r="X561" i="18"/>
  <c r="X560" i="18"/>
  <c r="X559" i="18"/>
  <c r="X558" i="18"/>
  <c r="X557" i="18"/>
  <c r="X556" i="18"/>
  <c r="X555" i="18"/>
  <c r="X554" i="18"/>
  <c r="X553" i="18"/>
  <c r="X552" i="18"/>
  <c r="X551" i="18"/>
  <c r="X550" i="18"/>
  <c r="X549" i="18"/>
  <c r="X548" i="18"/>
  <c r="X547" i="18"/>
  <c r="X546" i="18"/>
  <c r="X545" i="18"/>
  <c r="X544" i="18"/>
  <c r="X543" i="18"/>
  <c r="X542" i="18"/>
  <c r="X541" i="18"/>
  <c r="X540" i="18"/>
  <c r="X539" i="18"/>
  <c r="X538" i="18"/>
  <c r="X537" i="18"/>
  <c r="X536" i="18"/>
  <c r="X535" i="18"/>
  <c r="X534" i="18"/>
  <c r="X533" i="18"/>
  <c r="X532" i="18"/>
  <c r="X531" i="18"/>
  <c r="X530" i="18"/>
  <c r="X529" i="18"/>
  <c r="X528" i="18"/>
  <c r="X527" i="18"/>
  <c r="X526" i="18"/>
  <c r="X525" i="18"/>
  <c r="X524" i="18"/>
  <c r="X523" i="18"/>
  <c r="X522" i="18"/>
  <c r="X521" i="18"/>
  <c r="X520" i="18"/>
  <c r="X519" i="18"/>
  <c r="X518" i="18"/>
  <c r="X517" i="18"/>
  <c r="X516" i="18"/>
  <c r="X515" i="18"/>
  <c r="X514" i="18"/>
  <c r="X513" i="18"/>
  <c r="X512" i="18"/>
  <c r="X511" i="18"/>
  <c r="X510" i="18"/>
  <c r="X509" i="18"/>
  <c r="X508" i="18"/>
  <c r="X507" i="18"/>
  <c r="X506" i="18"/>
  <c r="X505" i="18"/>
  <c r="X504" i="18"/>
  <c r="X503" i="18"/>
  <c r="X502" i="18"/>
  <c r="X501" i="18"/>
  <c r="X500" i="18"/>
  <c r="X499" i="18"/>
  <c r="X498" i="18"/>
  <c r="X497" i="18"/>
  <c r="X496" i="18"/>
  <c r="X495" i="18"/>
  <c r="X494" i="18"/>
  <c r="X493" i="18"/>
  <c r="X492" i="18"/>
  <c r="X491" i="18"/>
  <c r="X490" i="18"/>
  <c r="X489" i="18"/>
  <c r="X488" i="18"/>
  <c r="X487" i="18"/>
  <c r="X486" i="18"/>
  <c r="X485" i="18"/>
  <c r="X484" i="18"/>
  <c r="X483" i="18"/>
  <c r="X482" i="18"/>
  <c r="X481" i="18"/>
  <c r="X480" i="18"/>
  <c r="X479" i="18"/>
  <c r="X478" i="18"/>
  <c r="X477" i="18"/>
  <c r="X476" i="18"/>
  <c r="X475" i="18"/>
  <c r="X474" i="18"/>
  <c r="X473" i="18"/>
  <c r="X472" i="18"/>
  <c r="X471" i="18"/>
  <c r="X470" i="18"/>
  <c r="X469" i="18"/>
  <c r="X468" i="18"/>
  <c r="X467" i="18"/>
  <c r="X466" i="18"/>
  <c r="X465" i="18"/>
  <c r="X464" i="18"/>
  <c r="F463" i="18"/>
  <c r="X463" i="18" s="1"/>
  <c r="X462" i="18"/>
  <c r="X461" i="18"/>
  <c r="X460" i="18"/>
  <c r="X459" i="18"/>
  <c r="X458" i="18"/>
  <c r="X457" i="18"/>
  <c r="X456" i="18"/>
  <c r="X455" i="18"/>
  <c r="X454" i="18"/>
  <c r="X453" i="18"/>
  <c r="X452" i="18"/>
  <c r="X451" i="18"/>
  <c r="X450" i="18"/>
  <c r="X449" i="18"/>
  <c r="X448" i="18"/>
  <c r="X447" i="18"/>
  <c r="X446" i="18"/>
  <c r="X445" i="18"/>
  <c r="X444" i="18"/>
  <c r="X443" i="18"/>
  <c r="X442" i="18"/>
  <c r="X441" i="18"/>
  <c r="X440" i="18"/>
  <c r="X439" i="18"/>
  <c r="X438" i="18"/>
  <c r="X437" i="18"/>
  <c r="X436" i="18"/>
  <c r="X435" i="18"/>
  <c r="X434" i="18"/>
  <c r="X433" i="18"/>
  <c r="X432" i="18"/>
  <c r="X431" i="18"/>
  <c r="X430" i="18"/>
  <c r="X429" i="18"/>
  <c r="X428" i="18"/>
  <c r="X427" i="18"/>
  <c r="X426" i="18"/>
  <c r="X425" i="18"/>
  <c r="X424" i="18"/>
  <c r="X423" i="18"/>
  <c r="X422" i="18"/>
  <c r="X421" i="18"/>
  <c r="X420" i="18"/>
  <c r="X419" i="18"/>
  <c r="X418" i="18"/>
  <c r="X417" i="18"/>
  <c r="X416" i="18"/>
  <c r="X415" i="18"/>
  <c r="X414" i="18"/>
  <c r="X413" i="18"/>
  <c r="X412" i="18"/>
  <c r="X411" i="18"/>
  <c r="X410" i="18"/>
  <c r="X409" i="18"/>
  <c r="X408" i="18"/>
  <c r="X407" i="18"/>
  <c r="X406" i="18"/>
  <c r="X405" i="18"/>
  <c r="X404" i="18"/>
  <c r="X403" i="18"/>
  <c r="X402" i="18"/>
  <c r="X401" i="18"/>
  <c r="X400" i="18"/>
  <c r="X399" i="18"/>
  <c r="X398" i="18"/>
  <c r="X397" i="18"/>
  <c r="X396" i="18"/>
  <c r="X395" i="18"/>
  <c r="X394" i="18"/>
  <c r="X393" i="18"/>
  <c r="X392" i="18"/>
  <c r="X391" i="18"/>
  <c r="X390" i="18"/>
  <c r="X389" i="18"/>
  <c r="X388" i="18"/>
  <c r="X387" i="18"/>
  <c r="X386" i="18"/>
  <c r="X385" i="18"/>
  <c r="X384" i="18"/>
  <c r="X383" i="18"/>
  <c r="X382" i="18"/>
  <c r="X381" i="18"/>
  <c r="X380" i="18"/>
  <c r="X379" i="18"/>
  <c r="X378" i="18"/>
  <c r="X377" i="18"/>
  <c r="X376" i="18"/>
  <c r="X375" i="18"/>
  <c r="X374" i="18"/>
  <c r="X373" i="18"/>
  <c r="X372" i="18"/>
  <c r="X371" i="18"/>
  <c r="X370" i="18"/>
  <c r="X369" i="18"/>
  <c r="X368" i="18"/>
  <c r="X367" i="18"/>
  <c r="X366" i="18"/>
  <c r="X365" i="18"/>
  <c r="X364" i="18"/>
  <c r="X363" i="18"/>
  <c r="X362" i="18"/>
  <c r="X361" i="18"/>
  <c r="X360" i="18"/>
  <c r="X359" i="18"/>
  <c r="X358" i="18"/>
  <c r="X357" i="18"/>
  <c r="X356" i="18"/>
  <c r="X355" i="18"/>
  <c r="X354" i="18"/>
  <c r="X353" i="18"/>
  <c r="X352" i="18"/>
  <c r="X351" i="18"/>
  <c r="X350" i="18"/>
  <c r="X349" i="18"/>
  <c r="X348" i="18"/>
  <c r="X347" i="18"/>
  <c r="X346" i="18"/>
  <c r="X345" i="18"/>
  <c r="X344" i="18"/>
  <c r="X343" i="18"/>
  <c r="X342" i="18"/>
  <c r="X341" i="18"/>
  <c r="X340" i="18"/>
  <c r="X339" i="18"/>
  <c r="X338" i="18"/>
  <c r="X337" i="18"/>
  <c r="X336" i="18"/>
  <c r="X335" i="18"/>
  <c r="X334" i="18"/>
  <c r="X333" i="18"/>
  <c r="X332" i="18"/>
  <c r="X331" i="18"/>
  <c r="X330" i="18"/>
  <c r="X329" i="18"/>
  <c r="X328" i="18"/>
  <c r="X327" i="18"/>
  <c r="X326" i="18"/>
  <c r="X325" i="18"/>
  <c r="X324" i="18"/>
  <c r="X323" i="18"/>
  <c r="X322" i="18"/>
  <c r="X321" i="18"/>
  <c r="X320" i="18"/>
  <c r="X319" i="18"/>
  <c r="X318" i="18"/>
  <c r="X317" i="18"/>
  <c r="X316" i="18"/>
  <c r="X315" i="18"/>
  <c r="X314" i="18"/>
  <c r="X313" i="18"/>
  <c r="X312" i="18"/>
  <c r="X311" i="18"/>
  <c r="X310" i="18"/>
  <c r="X309" i="18"/>
  <c r="X308" i="18"/>
  <c r="X307" i="18"/>
  <c r="X306" i="18"/>
  <c r="X305" i="18"/>
  <c r="X304" i="18"/>
  <c r="X303" i="18"/>
  <c r="X302" i="18"/>
  <c r="X301" i="18"/>
  <c r="X300" i="18"/>
  <c r="X299" i="18"/>
  <c r="X298" i="18"/>
  <c r="X297" i="18"/>
  <c r="X296" i="18"/>
  <c r="X295" i="18"/>
  <c r="X294" i="18"/>
  <c r="X293" i="18"/>
  <c r="X292" i="18"/>
  <c r="X291" i="18"/>
  <c r="X290" i="18"/>
  <c r="X289" i="18"/>
  <c r="X288" i="18"/>
  <c r="X287" i="18"/>
  <c r="X286" i="18"/>
  <c r="X285" i="18"/>
  <c r="X284" i="18"/>
  <c r="X283" i="18"/>
  <c r="X282" i="18"/>
  <c r="X281" i="18"/>
  <c r="X280" i="18"/>
  <c r="X279" i="18"/>
  <c r="X278" i="18"/>
  <c r="X277" i="18"/>
  <c r="X276" i="18"/>
  <c r="X275" i="18"/>
  <c r="X274" i="18"/>
  <c r="X273" i="18"/>
  <c r="X272" i="18"/>
  <c r="X271" i="18"/>
  <c r="X270" i="18"/>
  <c r="X269" i="18"/>
  <c r="X268" i="18"/>
  <c r="X267" i="18"/>
  <c r="X266" i="18"/>
  <c r="X265" i="18"/>
  <c r="X264" i="18"/>
  <c r="X263" i="18"/>
  <c r="X262" i="18"/>
  <c r="X261" i="18"/>
  <c r="X260" i="18"/>
  <c r="X259" i="18"/>
  <c r="X258" i="18"/>
  <c r="X257" i="18"/>
  <c r="X256" i="18"/>
  <c r="X255" i="18"/>
  <c r="X254" i="18"/>
  <c r="X253" i="18"/>
  <c r="X252" i="18"/>
  <c r="X251" i="18"/>
  <c r="X250" i="18"/>
  <c r="X249" i="18"/>
  <c r="X248" i="18"/>
  <c r="X247" i="18"/>
  <c r="X246" i="18"/>
  <c r="X245" i="18"/>
  <c r="X244" i="18"/>
  <c r="X243" i="18"/>
  <c r="X242" i="18"/>
  <c r="X241" i="18"/>
  <c r="X240" i="18"/>
  <c r="X239" i="18"/>
  <c r="X238" i="18"/>
  <c r="X237" i="18"/>
  <c r="X236" i="18"/>
  <c r="X235" i="18"/>
  <c r="X234" i="18"/>
  <c r="X233" i="18"/>
  <c r="X232" i="18"/>
  <c r="X231" i="18"/>
  <c r="X230" i="18"/>
  <c r="X229" i="18"/>
  <c r="X228" i="18"/>
  <c r="X227" i="18"/>
  <c r="X226" i="18"/>
  <c r="X225" i="18"/>
  <c r="X224" i="18"/>
  <c r="X223" i="18"/>
  <c r="X222" i="18"/>
  <c r="X221" i="18"/>
  <c r="X220" i="18"/>
  <c r="X219" i="18"/>
  <c r="X218" i="18"/>
  <c r="X217" i="18"/>
  <c r="X216" i="18"/>
  <c r="X215" i="18"/>
  <c r="X214" i="18"/>
  <c r="X213" i="18"/>
  <c r="X212" i="18"/>
  <c r="X211" i="18"/>
  <c r="X210" i="18"/>
  <c r="X209" i="18"/>
  <c r="X208" i="18"/>
  <c r="X207" i="18"/>
  <c r="X206" i="18"/>
  <c r="X205" i="18"/>
  <c r="X204" i="18"/>
  <c r="X203" i="18"/>
  <c r="X202" i="18"/>
  <c r="X201" i="18"/>
  <c r="X200" i="18"/>
  <c r="X199" i="18"/>
  <c r="X198" i="18"/>
  <c r="X197" i="18"/>
  <c r="X196" i="18"/>
  <c r="X195" i="18"/>
  <c r="X194" i="18"/>
  <c r="X193" i="18"/>
  <c r="X192" i="18"/>
  <c r="X191" i="18"/>
  <c r="X190" i="18"/>
  <c r="X189" i="18"/>
  <c r="X188" i="18"/>
  <c r="X187" i="18"/>
  <c r="X186" i="18"/>
  <c r="X185" i="18"/>
  <c r="X184" i="18"/>
  <c r="X183" i="18"/>
  <c r="X182" i="18"/>
  <c r="X181" i="18"/>
  <c r="X180" i="18"/>
  <c r="X179" i="18"/>
  <c r="X178" i="18"/>
  <c r="X177" i="18"/>
  <c r="X176" i="18"/>
  <c r="X175" i="18"/>
  <c r="X174" i="18"/>
  <c r="X173" i="18"/>
  <c r="X172" i="18"/>
  <c r="X171" i="18"/>
  <c r="X170" i="18"/>
  <c r="X169" i="18"/>
  <c r="X168" i="18"/>
  <c r="X167" i="18"/>
  <c r="X166" i="18"/>
  <c r="X165" i="18"/>
  <c r="X164" i="18"/>
  <c r="X163" i="18"/>
  <c r="X162" i="18"/>
  <c r="X161" i="18"/>
  <c r="X160" i="18"/>
  <c r="X159" i="18"/>
  <c r="X158" i="18"/>
  <c r="X157" i="18"/>
  <c r="X156" i="18"/>
  <c r="X155" i="18"/>
  <c r="X154" i="18"/>
  <c r="X153" i="18"/>
  <c r="X152" i="18"/>
  <c r="X151" i="18"/>
  <c r="X150" i="18"/>
  <c r="X149" i="18"/>
  <c r="X148" i="18"/>
  <c r="X147" i="18"/>
  <c r="X146" i="18"/>
  <c r="X145" i="18"/>
  <c r="X144" i="18"/>
  <c r="X143" i="18"/>
  <c r="X142" i="18"/>
  <c r="X141" i="18"/>
  <c r="X140" i="18"/>
  <c r="X139" i="18"/>
  <c r="X138" i="18"/>
  <c r="X137" i="18"/>
  <c r="X136" i="18"/>
  <c r="X135" i="18"/>
  <c r="X134" i="18"/>
  <c r="X133" i="18"/>
  <c r="X132" i="18"/>
  <c r="X131" i="18"/>
  <c r="X130" i="18"/>
  <c r="X129" i="18"/>
  <c r="X128" i="18"/>
  <c r="X127" i="18"/>
  <c r="X126" i="18"/>
  <c r="X125" i="18"/>
  <c r="X124" i="18"/>
  <c r="X123" i="18"/>
  <c r="X122" i="18"/>
  <c r="X121" i="18"/>
  <c r="X120" i="18"/>
  <c r="X119" i="18"/>
  <c r="X118" i="18"/>
  <c r="X117" i="18"/>
  <c r="X116" i="18"/>
  <c r="X115" i="18"/>
  <c r="X114" i="18"/>
  <c r="X113" i="18"/>
  <c r="X112" i="18"/>
  <c r="X111" i="18"/>
  <c r="X110" i="18"/>
  <c r="X109" i="18"/>
  <c r="X108" i="18"/>
  <c r="X107" i="18"/>
  <c r="X106" i="18"/>
  <c r="X105" i="18"/>
  <c r="X104" i="18"/>
  <c r="X103" i="18"/>
  <c r="X102" i="18"/>
  <c r="X101" i="18"/>
  <c r="X100" i="18"/>
  <c r="X99" i="18"/>
  <c r="X98" i="18"/>
  <c r="X97" i="18"/>
  <c r="X96" i="18"/>
  <c r="X95" i="18"/>
  <c r="X94" i="18"/>
  <c r="X93" i="18"/>
  <c r="X92" i="18"/>
  <c r="X91" i="18"/>
  <c r="X90" i="18"/>
  <c r="X89" i="18"/>
  <c r="X88" i="18"/>
  <c r="X87" i="18"/>
  <c r="X86" i="18"/>
  <c r="X85" i="18"/>
  <c r="X84" i="18"/>
  <c r="X83" i="18"/>
  <c r="X82" i="18"/>
  <c r="X81" i="18"/>
  <c r="X80" i="18"/>
  <c r="X79" i="18"/>
  <c r="X78" i="18"/>
  <c r="X77" i="18"/>
  <c r="X76" i="18"/>
  <c r="X75" i="18"/>
  <c r="X74" i="18"/>
  <c r="X73" i="18"/>
  <c r="X72" i="18"/>
  <c r="X71" i="18"/>
  <c r="X70" i="18"/>
  <c r="X69" i="18"/>
  <c r="X68" i="18"/>
  <c r="X67" i="18"/>
  <c r="X66" i="18"/>
  <c r="X65" i="18"/>
  <c r="X64" i="18"/>
  <c r="X63" i="18"/>
  <c r="X62" i="18"/>
  <c r="X61" i="18"/>
  <c r="X60" i="18"/>
  <c r="X59" i="18"/>
  <c r="X58" i="18"/>
  <c r="X57" i="18"/>
  <c r="X56" i="18"/>
  <c r="X55" i="18"/>
  <c r="X54" i="18"/>
  <c r="X53" i="18"/>
  <c r="X52" i="18"/>
  <c r="X51" i="18"/>
  <c r="X50" i="18"/>
  <c r="X49" i="18"/>
  <c r="X48" i="18"/>
  <c r="X47" i="18"/>
  <c r="X46" i="18"/>
  <c r="X45" i="18"/>
  <c r="X44" i="18"/>
  <c r="X43" i="18"/>
  <c r="X42" i="18"/>
  <c r="X41" i="18"/>
  <c r="X40" i="18"/>
  <c r="X39" i="18"/>
  <c r="X38" i="18"/>
  <c r="X37" i="18"/>
  <c r="X36" i="18"/>
  <c r="X35" i="18"/>
  <c r="X34" i="18"/>
  <c r="X33" i="18"/>
  <c r="X32" i="18"/>
  <c r="X31" i="18"/>
  <c r="W31" i="18"/>
  <c r="V31" i="18"/>
  <c r="X30" i="18"/>
  <c r="W30" i="18"/>
  <c r="V30" i="18"/>
  <c r="X29" i="18"/>
  <c r="W29" i="18"/>
  <c r="V29" i="18"/>
  <c r="X28" i="18"/>
  <c r="W28" i="18"/>
  <c r="V28" i="18"/>
  <c r="X27" i="18"/>
  <c r="W27" i="18"/>
  <c r="V27" i="18"/>
  <c r="X26" i="18"/>
  <c r="W26" i="18"/>
  <c r="V26" i="18"/>
  <c r="X25" i="18"/>
  <c r="W25" i="18"/>
  <c r="V25" i="18"/>
  <c r="X24" i="18"/>
  <c r="W24" i="18"/>
  <c r="V24" i="18"/>
  <c r="X23" i="18"/>
  <c r="W23" i="18"/>
  <c r="V23" i="18"/>
  <c r="X22" i="18"/>
  <c r="W22" i="18"/>
  <c r="V22" i="18"/>
  <c r="X21" i="18"/>
  <c r="W21" i="18"/>
  <c r="V21" i="18"/>
  <c r="X20" i="18"/>
  <c r="W20" i="18"/>
  <c r="V20" i="18"/>
  <c r="X19" i="18"/>
  <c r="W19" i="18"/>
  <c r="V19" i="18"/>
  <c r="X18" i="18"/>
  <c r="W18" i="18"/>
  <c r="V18" i="18"/>
  <c r="X17" i="18"/>
  <c r="W17" i="18"/>
  <c r="V17" i="18"/>
  <c r="X16" i="18"/>
  <c r="W16" i="18"/>
  <c r="V16" i="18"/>
  <c r="X15" i="18"/>
  <c r="W15" i="18"/>
  <c r="V15" i="18"/>
  <c r="X14" i="18"/>
  <c r="W14" i="18"/>
  <c r="V14" i="18"/>
  <c r="X13" i="18"/>
  <c r="W13" i="18"/>
  <c r="V13" i="18"/>
  <c r="X12" i="18"/>
  <c r="W12" i="18"/>
  <c r="V12" i="18"/>
  <c r="X11" i="18"/>
  <c r="W11" i="18"/>
  <c r="V11" i="18"/>
  <c r="X10" i="18"/>
  <c r="W10" i="18"/>
  <c r="V10" i="18"/>
  <c r="X9" i="18"/>
  <c r="W9" i="18"/>
  <c r="V9" i="18"/>
  <c r="X8" i="18"/>
  <c r="W8" i="18"/>
  <c r="V8" i="18"/>
  <c r="X7" i="18"/>
  <c r="W7" i="18"/>
  <c r="V7" i="18"/>
  <c r="X6" i="18"/>
  <c r="W6" i="18"/>
  <c r="V6" i="18"/>
  <c r="X5" i="18"/>
  <c r="W5" i="18"/>
  <c r="V5" i="18"/>
  <c r="X4" i="18"/>
  <c r="W4" i="18"/>
  <c r="V4" i="18"/>
  <c r="X3" i="18"/>
  <c r="W3" i="18"/>
  <c r="V3" i="18"/>
  <c r="X2" i="18"/>
  <c r="W2" i="18"/>
  <c r="V2" i="18"/>
  <c r="X31" i="1"/>
  <c r="AT599" i="1"/>
  <c r="AT600" i="1"/>
  <c r="AT601" i="1"/>
  <c r="AT602" i="1"/>
  <c r="AT603" i="1"/>
  <c r="AT604" i="1"/>
  <c r="AT605" i="1"/>
  <c r="AT606" i="1"/>
  <c r="AT607" i="1"/>
  <c r="AT608" i="1"/>
  <c r="AT609" i="1"/>
  <c r="AT610" i="1"/>
  <c r="AT611" i="1"/>
  <c r="AT612" i="1"/>
  <c r="AT613" i="1"/>
  <c r="AT614" i="1"/>
  <c r="AT615" i="1"/>
  <c r="AT616" i="1"/>
  <c r="AT617" i="1"/>
  <c r="AT618" i="1"/>
  <c r="AT619" i="1"/>
  <c r="AT620" i="1"/>
  <c r="AT621" i="1"/>
  <c r="AT622" i="1"/>
  <c r="AT623" i="1"/>
  <c r="AT624" i="1"/>
  <c r="AT625" i="1"/>
  <c r="AT626" i="1"/>
  <c r="AT627" i="1"/>
  <c r="AT628" i="1"/>
  <c r="AT629" i="1"/>
  <c r="AT630" i="1"/>
  <c r="AT631" i="1"/>
  <c r="AT632" i="1"/>
  <c r="AT633" i="1"/>
  <c r="AT634" i="1"/>
  <c r="AT598" i="1"/>
  <c r="AC599" i="1"/>
  <c r="AC600" i="1"/>
  <c r="AC601" i="1"/>
  <c r="AC602" i="1"/>
  <c r="AC603" i="1"/>
  <c r="AC604" i="1"/>
  <c r="AC605" i="1"/>
  <c r="AC606" i="1"/>
  <c r="AC607" i="1"/>
  <c r="AC608" i="1"/>
  <c r="AC609" i="1"/>
  <c r="AC610" i="1"/>
  <c r="AC611" i="1"/>
  <c r="AC612" i="1"/>
  <c r="AC613" i="1"/>
  <c r="AC614" i="1"/>
  <c r="AC615" i="1"/>
  <c r="AC616" i="1"/>
  <c r="AC617" i="1"/>
  <c r="AC618" i="1"/>
  <c r="AC619" i="1"/>
  <c r="AC620" i="1"/>
  <c r="AC621" i="1"/>
  <c r="AC622" i="1"/>
  <c r="AC623" i="1"/>
  <c r="AC624" i="1"/>
  <c r="AC625" i="1"/>
  <c r="AC626" i="1"/>
  <c r="AC627" i="1"/>
  <c r="AC628" i="1"/>
  <c r="AC629" i="1"/>
  <c r="AC630" i="1"/>
  <c r="AC631" i="1"/>
  <c r="AC632" i="1"/>
  <c r="AC633" i="1"/>
  <c r="AC634" i="1"/>
  <c r="AC598" i="1"/>
  <c r="X491" i="1"/>
  <c r="X32" i="1"/>
  <c r="X33" i="1"/>
  <c r="X34" i="1"/>
  <c r="X35" i="1"/>
  <c r="X36" i="1"/>
  <c r="X493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494" i="1"/>
  <c r="X53" i="1"/>
  <c r="X54" i="1"/>
  <c r="X495" i="1"/>
  <c r="X496" i="1"/>
  <c r="X55" i="1"/>
  <c r="X56" i="1"/>
  <c r="X57" i="1"/>
  <c r="X497" i="1"/>
  <c r="X58" i="1"/>
  <c r="X498" i="1"/>
  <c r="X59" i="1"/>
  <c r="X60" i="1"/>
  <c r="X61" i="1"/>
  <c r="X62" i="1"/>
  <c r="X63" i="1"/>
  <c r="X64" i="1"/>
  <c r="X65" i="1"/>
  <c r="X499" i="1"/>
  <c r="X66" i="1"/>
  <c r="X67" i="1"/>
  <c r="X500" i="1"/>
  <c r="X501" i="1"/>
  <c r="X68" i="1"/>
  <c r="X69" i="1"/>
  <c r="X70" i="1"/>
  <c r="X71" i="1"/>
  <c r="X72" i="1"/>
  <c r="X73" i="1"/>
  <c r="X74" i="1"/>
  <c r="X75" i="1"/>
  <c r="X76" i="1"/>
  <c r="X77" i="1"/>
  <c r="X502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503" i="1"/>
  <c r="X91" i="1"/>
  <c r="X504" i="1"/>
  <c r="X92" i="1"/>
  <c r="X505" i="1"/>
  <c r="X93" i="1"/>
  <c r="X94" i="1"/>
  <c r="X95" i="1"/>
  <c r="X96" i="1"/>
  <c r="X97" i="1"/>
  <c r="X98" i="1"/>
  <c r="X99" i="1"/>
  <c r="X506" i="1"/>
  <c r="X100" i="1"/>
  <c r="X507" i="1"/>
  <c r="X101" i="1"/>
  <c r="X102" i="1"/>
  <c r="X103" i="1"/>
  <c r="X104" i="1"/>
  <c r="X105" i="1"/>
  <c r="X106" i="1"/>
  <c r="X107" i="1"/>
  <c r="X508" i="1"/>
  <c r="X108" i="1"/>
  <c r="X109" i="1"/>
  <c r="X110" i="1"/>
  <c r="X111" i="1"/>
  <c r="X509" i="1"/>
  <c r="X510" i="1"/>
  <c r="X112" i="1"/>
  <c r="X113" i="1"/>
  <c r="X114" i="1"/>
  <c r="X115" i="1"/>
  <c r="X116" i="1"/>
  <c r="X511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512" i="1"/>
  <c r="X129" i="1"/>
  <c r="X513" i="1"/>
  <c r="X130" i="1"/>
  <c r="X131" i="1"/>
  <c r="X514" i="1"/>
  <c r="X132" i="1"/>
  <c r="X133" i="1"/>
  <c r="X134" i="1"/>
  <c r="X135" i="1"/>
  <c r="X51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516" i="1"/>
  <c r="X517" i="1"/>
  <c r="X159" i="1"/>
  <c r="X160" i="1"/>
  <c r="X518" i="1"/>
  <c r="X161" i="1"/>
  <c r="X519" i="1"/>
  <c r="X520" i="1"/>
  <c r="X162" i="1"/>
  <c r="X521" i="1"/>
  <c r="X163" i="1"/>
  <c r="X164" i="1"/>
  <c r="X165" i="1"/>
  <c r="X522" i="1"/>
  <c r="X166" i="1"/>
  <c r="X523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524" i="1"/>
  <c r="X198" i="1"/>
  <c r="X199" i="1"/>
  <c r="X200" i="1"/>
  <c r="X201" i="1"/>
  <c r="X202" i="1"/>
  <c r="X203" i="1"/>
  <c r="X525" i="1"/>
  <c r="X204" i="1"/>
  <c r="X205" i="1"/>
  <c r="X526" i="1"/>
  <c r="X206" i="1"/>
  <c r="X207" i="1"/>
  <c r="X208" i="1"/>
  <c r="X209" i="1"/>
  <c r="X527" i="1"/>
  <c r="X210" i="1"/>
  <c r="X211" i="1"/>
  <c r="X212" i="1"/>
  <c r="X213" i="1"/>
  <c r="X214" i="1"/>
  <c r="X215" i="1"/>
  <c r="X528" i="1"/>
  <c r="X216" i="1"/>
  <c r="X217" i="1"/>
  <c r="X218" i="1"/>
  <c r="X529" i="1"/>
  <c r="X219" i="1"/>
  <c r="X530" i="1"/>
  <c r="X531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532" i="1"/>
  <c r="X240" i="1"/>
  <c r="X241" i="1"/>
  <c r="X242" i="1"/>
  <c r="X533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534" i="1"/>
  <c r="X535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536" i="1"/>
  <c r="X537" i="1"/>
  <c r="X538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539" i="1"/>
  <c r="X540" i="1"/>
  <c r="X292" i="1"/>
  <c r="X293" i="1"/>
  <c r="X294" i="1"/>
  <c r="X295" i="1"/>
  <c r="X541" i="1"/>
  <c r="X296" i="1"/>
  <c r="X297" i="1"/>
  <c r="X298" i="1"/>
  <c r="X299" i="1"/>
  <c r="X300" i="1"/>
  <c r="X301" i="1"/>
  <c r="X302" i="1"/>
  <c r="X303" i="1"/>
  <c r="X304" i="1"/>
  <c r="X542" i="1"/>
  <c r="X305" i="1"/>
  <c r="X543" i="1"/>
  <c r="X306" i="1"/>
  <c r="X307" i="1"/>
  <c r="X308" i="1"/>
  <c r="X309" i="1"/>
  <c r="X310" i="1"/>
  <c r="X311" i="1"/>
  <c r="X312" i="1"/>
  <c r="X313" i="1"/>
  <c r="X314" i="1"/>
  <c r="X315" i="1"/>
  <c r="X316" i="1"/>
  <c r="X544" i="1"/>
  <c r="X317" i="1"/>
  <c r="X318" i="1"/>
  <c r="X319" i="1"/>
  <c r="X320" i="1"/>
  <c r="X545" i="1"/>
  <c r="X321" i="1"/>
  <c r="X322" i="1"/>
  <c r="X323" i="1"/>
  <c r="X324" i="1"/>
  <c r="X546" i="1"/>
  <c r="X325" i="1"/>
  <c r="X326" i="1"/>
  <c r="X547" i="1"/>
  <c r="X548" i="1"/>
  <c r="X327" i="1"/>
  <c r="X549" i="1"/>
  <c r="X328" i="1"/>
  <c r="X329" i="1"/>
  <c r="X330" i="1"/>
  <c r="X331" i="1"/>
  <c r="X332" i="1"/>
  <c r="X550" i="1"/>
  <c r="X551" i="1"/>
  <c r="X333" i="1"/>
  <c r="X552" i="1"/>
  <c r="X334" i="1"/>
  <c r="X335" i="1"/>
  <c r="X336" i="1"/>
  <c r="X337" i="1"/>
  <c r="X338" i="1"/>
  <c r="X339" i="1"/>
  <c r="X553" i="1"/>
  <c r="X340" i="1"/>
  <c r="X554" i="1"/>
  <c r="X341" i="1"/>
  <c r="X342" i="1"/>
  <c r="X555" i="1"/>
  <c r="X343" i="1"/>
  <c r="X556" i="1"/>
  <c r="X344" i="1"/>
  <c r="X345" i="1"/>
  <c r="X346" i="1"/>
  <c r="X347" i="1"/>
  <c r="X557" i="1"/>
  <c r="X558" i="1"/>
  <c r="X348" i="1"/>
  <c r="X349" i="1"/>
  <c r="X350" i="1"/>
  <c r="X351" i="1"/>
  <c r="X352" i="1"/>
  <c r="X559" i="1"/>
  <c r="X353" i="1"/>
  <c r="X560" i="1"/>
  <c r="X354" i="1"/>
  <c r="X355" i="1"/>
  <c r="X561" i="1"/>
  <c r="X356" i="1"/>
  <c r="X357" i="1"/>
  <c r="X358" i="1"/>
  <c r="X359" i="1"/>
  <c r="X360" i="1"/>
  <c r="X562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563" i="1"/>
  <c r="X385" i="1"/>
  <c r="X564" i="1"/>
  <c r="X386" i="1"/>
  <c r="X387" i="1"/>
  <c r="X388" i="1"/>
  <c r="X389" i="1"/>
  <c r="X390" i="1"/>
  <c r="X565" i="1"/>
  <c r="X391" i="1"/>
  <c r="X566" i="1"/>
  <c r="X392" i="1"/>
  <c r="X393" i="1"/>
  <c r="X394" i="1"/>
  <c r="X567" i="1"/>
  <c r="X568" i="1"/>
  <c r="X569" i="1"/>
  <c r="X395" i="1"/>
  <c r="X396" i="1"/>
  <c r="X570" i="1"/>
  <c r="X571" i="1"/>
  <c r="X572" i="1"/>
  <c r="X397" i="1"/>
  <c r="X398" i="1"/>
  <c r="X399" i="1"/>
  <c r="X573" i="1"/>
  <c r="X400" i="1"/>
  <c r="X401" i="1"/>
  <c r="X402" i="1"/>
  <c r="X574" i="1"/>
  <c r="X403" i="1"/>
  <c r="X575" i="1"/>
  <c r="X404" i="1"/>
  <c r="X405" i="1"/>
  <c r="X406" i="1"/>
  <c r="X576" i="1"/>
  <c r="X577" i="1"/>
  <c r="X407" i="1"/>
  <c r="X578" i="1"/>
  <c r="X408" i="1"/>
  <c r="X579" i="1"/>
  <c r="X409" i="1"/>
  <c r="X410" i="1"/>
  <c r="X411" i="1"/>
  <c r="X412" i="1"/>
  <c r="X413" i="1"/>
  <c r="X414" i="1"/>
  <c r="X415" i="1"/>
  <c r="X416" i="1"/>
  <c r="X580" i="1"/>
  <c r="X581" i="1"/>
  <c r="X417" i="1"/>
  <c r="X582" i="1"/>
  <c r="X418" i="1"/>
  <c r="X583" i="1"/>
  <c r="X419" i="1"/>
  <c r="X420" i="1"/>
  <c r="X421" i="1"/>
  <c r="X422" i="1"/>
  <c r="X423" i="1"/>
  <c r="X424" i="1"/>
  <c r="X425" i="1"/>
  <c r="X426" i="1"/>
  <c r="X427" i="1"/>
  <c r="X428" i="1"/>
  <c r="X584" i="1"/>
  <c r="X429" i="1"/>
  <c r="X430" i="1"/>
  <c r="X431" i="1"/>
  <c r="X432" i="1"/>
  <c r="X433" i="1"/>
  <c r="X434" i="1"/>
  <c r="X585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586" i="1"/>
  <c r="X450" i="1"/>
  <c r="X451" i="1"/>
  <c r="X452" i="1"/>
  <c r="X587" i="1"/>
  <c r="X588" i="1"/>
  <c r="X453" i="1"/>
  <c r="X454" i="1"/>
  <c r="X455" i="1"/>
  <c r="X456" i="1"/>
  <c r="X457" i="1"/>
  <c r="X589" i="1"/>
  <c r="X590" i="1"/>
  <c r="X458" i="1"/>
  <c r="X459" i="1"/>
  <c r="X460" i="1"/>
  <c r="X461" i="1"/>
  <c r="X591" i="1"/>
  <c r="X462" i="1"/>
  <c r="X463" i="1"/>
  <c r="X464" i="1"/>
  <c r="X465" i="1"/>
  <c r="X466" i="1"/>
  <c r="X467" i="1"/>
  <c r="X468" i="1"/>
  <c r="X469" i="1"/>
  <c r="X592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593" i="1"/>
  <c r="X483" i="1"/>
  <c r="X484" i="1"/>
  <c r="X594" i="1"/>
  <c r="X485" i="1"/>
  <c r="X595" i="1"/>
  <c r="X486" i="1"/>
  <c r="X487" i="1"/>
  <c r="X488" i="1"/>
  <c r="X489" i="1"/>
  <c r="X490" i="1"/>
  <c r="U596" i="1"/>
  <c r="G596" i="1"/>
  <c r="H596" i="1"/>
  <c r="I596" i="1"/>
  <c r="J596" i="1"/>
  <c r="K596" i="1"/>
  <c r="L596" i="1"/>
  <c r="M596" i="1"/>
  <c r="N596" i="1"/>
  <c r="O596" i="1"/>
  <c r="P596" i="1"/>
  <c r="Q596" i="1"/>
  <c r="R596" i="1"/>
  <c r="S596" i="1"/>
  <c r="T596" i="1"/>
  <c r="F492" i="1"/>
  <c r="Z2" i="19" l="1"/>
  <c r="Y2" i="19"/>
  <c r="Z3" i="19"/>
  <c r="Y3" i="19"/>
  <c r="Z4" i="19"/>
  <c r="Y4" i="19"/>
  <c r="Z5" i="19"/>
  <c r="Y5" i="19"/>
  <c r="Z6" i="19"/>
  <c r="Y6" i="19"/>
  <c r="Z7" i="19"/>
  <c r="Y7" i="19"/>
  <c r="Z8" i="19"/>
  <c r="Y8" i="19"/>
  <c r="Z9" i="19"/>
  <c r="Y9" i="19"/>
  <c r="Z10" i="19"/>
  <c r="Y10" i="19"/>
  <c r="Z11" i="19"/>
  <c r="Y11" i="19"/>
  <c r="Z12" i="19"/>
  <c r="Y12" i="19"/>
  <c r="Z13" i="19"/>
  <c r="Y13" i="19"/>
  <c r="Z14" i="19"/>
  <c r="Y14" i="19"/>
  <c r="Z15" i="19"/>
  <c r="Y15" i="19"/>
  <c r="Z16" i="19"/>
  <c r="Y16" i="19"/>
  <c r="Z17" i="19"/>
  <c r="Y17" i="19"/>
  <c r="Z18" i="19"/>
  <c r="Y18" i="19"/>
  <c r="Z19" i="19"/>
  <c r="Y19" i="19"/>
  <c r="Z20" i="19"/>
  <c r="Y20" i="19"/>
  <c r="Z21" i="19"/>
  <c r="Y21" i="19"/>
  <c r="Z22" i="19"/>
  <c r="Y22" i="19"/>
  <c r="Z23" i="19"/>
  <c r="Y23" i="19"/>
  <c r="Z24" i="19"/>
  <c r="Y24" i="19"/>
  <c r="Z25" i="19"/>
  <c r="Y25" i="19"/>
  <c r="Z26" i="19"/>
  <c r="Y26" i="19"/>
  <c r="Z27" i="19"/>
  <c r="Y27" i="19"/>
  <c r="Z28" i="19"/>
  <c r="Y28" i="19"/>
  <c r="Z29" i="19"/>
  <c r="Y29" i="19"/>
  <c r="Z30" i="19"/>
  <c r="Y30" i="19"/>
  <c r="W566" i="19"/>
  <c r="V566" i="19"/>
  <c r="W565" i="19"/>
  <c r="V565" i="19"/>
  <c r="W564" i="19"/>
  <c r="V564" i="19"/>
  <c r="W563" i="19"/>
  <c r="V563" i="19"/>
  <c r="W562" i="19"/>
  <c r="V562" i="19"/>
  <c r="W561" i="19"/>
  <c r="V561" i="19"/>
  <c r="W560" i="19"/>
  <c r="V560" i="19"/>
  <c r="W559" i="19"/>
  <c r="V559" i="19"/>
  <c r="W558" i="19"/>
  <c r="V558" i="19"/>
  <c r="W557" i="19"/>
  <c r="V557" i="19"/>
  <c r="W556" i="19"/>
  <c r="V556" i="19"/>
  <c r="W555" i="19"/>
  <c r="V555" i="19"/>
  <c r="W554" i="19"/>
  <c r="V554" i="19"/>
  <c r="W553" i="19"/>
  <c r="V553" i="19"/>
  <c r="W552" i="19"/>
  <c r="V552" i="19"/>
  <c r="W551" i="19"/>
  <c r="V551" i="19"/>
  <c r="W550" i="19"/>
  <c r="V550" i="19"/>
  <c r="W549" i="19"/>
  <c r="V549" i="19"/>
  <c r="W548" i="19"/>
  <c r="V548" i="19"/>
  <c r="W547" i="19"/>
  <c r="V547" i="19"/>
  <c r="W546" i="19"/>
  <c r="V546" i="19"/>
  <c r="W545" i="19"/>
  <c r="V545" i="19"/>
  <c r="W544" i="19"/>
  <c r="V544" i="19"/>
  <c r="W543" i="19"/>
  <c r="V543" i="19"/>
  <c r="W542" i="19"/>
  <c r="V542" i="19"/>
  <c r="W541" i="19"/>
  <c r="V541" i="19"/>
  <c r="W540" i="19"/>
  <c r="V540" i="19"/>
  <c r="W539" i="19"/>
  <c r="V539" i="19"/>
  <c r="W538" i="19"/>
  <c r="V538" i="19"/>
  <c r="W537" i="19"/>
  <c r="V537" i="19"/>
  <c r="W536" i="19"/>
  <c r="V536" i="19"/>
  <c r="W535" i="19"/>
  <c r="V535" i="19"/>
  <c r="W534" i="19"/>
  <c r="V534" i="19"/>
  <c r="W533" i="19"/>
  <c r="V533" i="19"/>
  <c r="W532" i="19"/>
  <c r="V532" i="19"/>
  <c r="W531" i="19"/>
  <c r="V531" i="19"/>
  <c r="W530" i="19"/>
  <c r="V530" i="19"/>
  <c r="W529" i="19"/>
  <c r="V529" i="19"/>
  <c r="W528" i="19"/>
  <c r="V528" i="19"/>
  <c r="W527" i="19"/>
  <c r="V527" i="19"/>
  <c r="W526" i="19"/>
  <c r="V526" i="19"/>
  <c r="W525" i="19"/>
  <c r="V525" i="19"/>
  <c r="W524" i="19"/>
  <c r="V524" i="19"/>
  <c r="W523" i="19"/>
  <c r="V523" i="19"/>
  <c r="W522" i="19"/>
  <c r="V522" i="19"/>
  <c r="W521" i="19"/>
  <c r="V521" i="19"/>
  <c r="W520" i="19"/>
  <c r="V520" i="19"/>
  <c r="W519" i="19"/>
  <c r="V519" i="19"/>
  <c r="W518" i="19"/>
  <c r="V518" i="19"/>
  <c r="W517" i="19"/>
  <c r="V517" i="19"/>
  <c r="W516" i="19"/>
  <c r="V516" i="19"/>
  <c r="W515" i="19"/>
  <c r="V515" i="19"/>
  <c r="W514" i="19"/>
  <c r="V514" i="19"/>
  <c r="W513" i="19"/>
  <c r="V513" i="19"/>
  <c r="W512" i="19"/>
  <c r="V512" i="19"/>
  <c r="W511" i="19"/>
  <c r="V511" i="19"/>
  <c r="W510" i="19"/>
  <c r="V510" i="19"/>
  <c r="W509" i="19"/>
  <c r="V509" i="19"/>
  <c r="W508" i="19"/>
  <c r="V508" i="19"/>
  <c r="W507" i="19"/>
  <c r="V507" i="19"/>
  <c r="W506" i="19"/>
  <c r="V506" i="19"/>
  <c r="W505" i="19"/>
  <c r="V505" i="19"/>
  <c r="W504" i="19"/>
  <c r="V504" i="19"/>
  <c r="W503" i="19"/>
  <c r="V503" i="19"/>
  <c r="W502" i="19"/>
  <c r="V502" i="19"/>
  <c r="W501" i="19"/>
  <c r="V501" i="19"/>
  <c r="W500" i="19"/>
  <c r="V500" i="19"/>
  <c r="W499" i="19"/>
  <c r="V499" i="19"/>
  <c r="W498" i="19"/>
  <c r="V498" i="19"/>
  <c r="W497" i="19"/>
  <c r="V497" i="19"/>
  <c r="W496" i="19"/>
  <c r="V496" i="19"/>
  <c r="W495" i="19"/>
  <c r="V495" i="19"/>
  <c r="W494" i="19"/>
  <c r="V494" i="19"/>
  <c r="W493" i="19"/>
  <c r="V493" i="19"/>
  <c r="W492" i="19"/>
  <c r="V492" i="19"/>
  <c r="W491" i="19"/>
  <c r="V491" i="19"/>
  <c r="W490" i="19"/>
  <c r="V490" i="19"/>
  <c r="W489" i="19"/>
  <c r="V489" i="19"/>
  <c r="W488" i="19"/>
  <c r="V488" i="19"/>
  <c r="W487" i="19"/>
  <c r="V487" i="19"/>
  <c r="W486" i="19"/>
  <c r="V486" i="19"/>
  <c r="W485" i="19"/>
  <c r="V485" i="19"/>
  <c r="W484" i="19"/>
  <c r="V484" i="19"/>
  <c r="W483" i="19"/>
  <c r="V483" i="19"/>
  <c r="W482" i="19"/>
  <c r="V482" i="19"/>
  <c r="W481" i="19"/>
  <c r="V481" i="19"/>
  <c r="W480" i="19"/>
  <c r="V480" i="19"/>
  <c r="W479" i="19"/>
  <c r="V479" i="19"/>
  <c r="W478" i="19"/>
  <c r="V478" i="19"/>
  <c r="W477" i="19"/>
  <c r="V477" i="19"/>
  <c r="W476" i="19"/>
  <c r="V476" i="19"/>
  <c r="W475" i="19"/>
  <c r="V475" i="19"/>
  <c r="W474" i="19"/>
  <c r="V474" i="19"/>
  <c r="W473" i="19"/>
  <c r="V473" i="19"/>
  <c r="W472" i="19"/>
  <c r="V472" i="19"/>
  <c r="W471" i="19"/>
  <c r="V471" i="19"/>
  <c r="W470" i="19"/>
  <c r="V470" i="19"/>
  <c r="W469" i="19"/>
  <c r="V469" i="19"/>
  <c r="W468" i="19"/>
  <c r="V468" i="19"/>
  <c r="W467" i="19"/>
  <c r="V467" i="19"/>
  <c r="W466" i="19"/>
  <c r="V466" i="19"/>
  <c r="W465" i="19"/>
  <c r="V465" i="19"/>
  <c r="W464" i="19"/>
  <c r="V464" i="19"/>
  <c r="W463" i="19"/>
  <c r="V463" i="19"/>
  <c r="W462" i="19"/>
  <c r="V462" i="19"/>
  <c r="W461" i="19"/>
  <c r="V461" i="19"/>
  <c r="W460" i="19"/>
  <c r="V460" i="19"/>
  <c r="W459" i="19"/>
  <c r="V459" i="19"/>
  <c r="W458" i="19"/>
  <c r="V458" i="19"/>
  <c r="W457" i="19"/>
  <c r="V457" i="19"/>
  <c r="W456" i="19"/>
  <c r="V456" i="19"/>
  <c r="W455" i="19"/>
  <c r="V455" i="19"/>
  <c r="W454" i="19"/>
  <c r="V454" i="19"/>
  <c r="W453" i="19"/>
  <c r="V453" i="19"/>
  <c r="W452" i="19"/>
  <c r="V452" i="19"/>
  <c r="W451" i="19"/>
  <c r="V451" i="19"/>
  <c r="W450" i="19"/>
  <c r="V450" i="19"/>
  <c r="W449" i="19"/>
  <c r="V449" i="19"/>
  <c r="W448" i="19"/>
  <c r="V448" i="19"/>
  <c r="W447" i="19"/>
  <c r="V447" i="19"/>
  <c r="W446" i="19"/>
  <c r="V446" i="19"/>
  <c r="W445" i="19"/>
  <c r="V445" i="19"/>
  <c r="W444" i="19"/>
  <c r="V444" i="19"/>
  <c r="W443" i="19"/>
  <c r="V443" i="19"/>
  <c r="W442" i="19"/>
  <c r="V442" i="19"/>
  <c r="W441" i="19"/>
  <c r="V441" i="19"/>
  <c r="W440" i="19"/>
  <c r="V440" i="19"/>
  <c r="W439" i="19"/>
  <c r="V439" i="19"/>
  <c r="W438" i="19"/>
  <c r="V438" i="19"/>
  <c r="W437" i="19"/>
  <c r="V437" i="19"/>
  <c r="W436" i="19"/>
  <c r="V436" i="19"/>
  <c r="W435" i="19"/>
  <c r="V435" i="19"/>
  <c r="W434" i="19"/>
  <c r="V434" i="19"/>
  <c r="W433" i="19"/>
  <c r="V433" i="19"/>
  <c r="W432" i="19"/>
  <c r="V432" i="19"/>
  <c r="W431" i="19"/>
  <c r="V431" i="19"/>
  <c r="W430" i="19"/>
  <c r="V430" i="19"/>
  <c r="W429" i="19"/>
  <c r="V429" i="19"/>
  <c r="W428" i="19"/>
  <c r="V428" i="19"/>
  <c r="W427" i="19"/>
  <c r="V427" i="19"/>
  <c r="W426" i="19"/>
  <c r="V426" i="19"/>
  <c r="W425" i="19"/>
  <c r="V425" i="19"/>
  <c r="W424" i="19"/>
  <c r="V424" i="19"/>
  <c r="W423" i="19"/>
  <c r="V423" i="19"/>
  <c r="W422" i="19"/>
  <c r="V422" i="19"/>
  <c r="W421" i="19"/>
  <c r="V421" i="19"/>
  <c r="W420" i="19"/>
  <c r="V420" i="19"/>
  <c r="W419" i="19"/>
  <c r="V419" i="19"/>
  <c r="W418" i="19"/>
  <c r="V418" i="19"/>
  <c r="W417" i="19"/>
  <c r="V417" i="19"/>
  <c r="W416" i="19"/>
  <c r="V416" i="19"/>
  <c r="W415" i="19"/>
  <c r="V415" i="19"/>
  <c r="W414" i="19"/>
  <c r="V414" i="19"/>
  <c r="W413" i="19"/>
  <c r="V413" i="19"/>
  <c r="W412" i="19"/>
  <c r="V412" i="19"/>
  <c r="W411" i="19"/>
  <c r="V411" i="19"/>
  <c r="W410" i="19"/>
  <c r="V410" i="19"/>
  <c r="W409" i="19"/>
  <c r="V409" i="19"/>
  <c r="W408" i="19"/>
  <c r="V408" i="19"/>
  <c r="W407" i="19"/>
  <c r="V407" i="19"/>
  <c r="W406" i="19"/>
  <c r="V406" i="19"/>
  <c r="W405" i="19"/>
  <c r="V405" i="19"/>
  <c r="W404" i="19"/>
  <c r="V404" i="19"/>
  <c r="W403" i="19"/>
  <c r="V403" i="19"/>
  <c r="W402" i="19"/>
  <c r="V402" i="19"/>
  <c r="W401" i="19"/>
  <c r="V401" i="19"/>
  <c r="W400" i="19"/>
  <c r="V400" i="19"/>
  <c r="W399" i="19"/>
  <c r="V399" i="19"/>
  <c r="W398" i="19"/>
  <c r="V398" i="19"/>
  <c r="W397" i="19"/>
  <c r="V397" i="19"/>
  <c r="W396" i="19"/>
  <c r="V396" i="19"/>
  <c r="W395" i="19"/>
  <c r="V395" i="19"/>
  <c r="W394" i="19"/>
  <c r="V394" i="19"/>
  <c r="W393" i="19"/>
  <c r="V393" i="19"/>
  <c r="W392" i="19"/>
  <c r="V392" i="19"/>
  <c r="W391" i="19"/>
  <c r="V391" i="19"/>
  <c r="W390" i="19"/>
  <c r="V390" i="19"/>
  <c r="W389" i="19"/>
  <c r="V389" i="19"/>
  <c r="W388" i="19"/>
  <c r="V388" i="19"/>
  <c r="W387" i="19"/>
  <c r="V387" i="19"/>
  <c r="W386" i="19"/>
  <c r="V386" i="19"/>
  <c r="W385" i="19"/>
  <c r="V385" i="19"/>
  <c r="W384" i="19"/>
  <c r="V384" i="19"/>
  <c r="W383" i="19"/>
  <c r="V383" i="19"/>
  <c r="W382" i="19"/>
  <c r="V382" i="19"/>
  <c r="W381" i="19"/>
  <c r="V381" i="19"/>
  <c r="W380" i="19"/>
  <c r="V380" i="19"/>
  <c r="W379" i="19"/>
  <c r="V379" i="19"/>
  <c r="W378" i="19"/>
  <c r="V378" i="19"/>
  <c r="W377" i="19"/>
  <c r="V377" i="19"/>
  <c r="W376" i="19"/>
  <c r="V376" i="19"/>
  <c r="W375" i="19"/>
  <c r="V375" i="19"/>
  <c r="W374" i="19"/>
  <c r="V374" i="19"/>
  <c r="W373" i="19"/>
  <c r="V373" i="19"/>
  <c r="W372" i="19"/>
  <c r="V372" i="19"/>
  <c r="W371" i="19"/>
  <c r="V371" i="19"/>
  <c r="W370" i="19"/>
  <c r="V370" i="19"/>
  <c r="W369" i="19"/>
  <c r="V369" i="19"/>
  <c r="W368" i="19"/>
  <c r="V368" i="19"/>
  <c r="W367" i="19"/>
  <c r="V367" i="19"/>
  <c r="W366" i="19"/>
  <c r="V366" i="19"/>
  <c r="W365" i="19"/>
  <c r="V365" i="19"/>
  <c r="W364" i="19"/>
  <c r="V364" i="19"/>
  <c r="W363" i="19"/>
  <c r="V363" i="19"/>
  <c r="W362" i="19"/>
  <c r="V362" i="19"/>
  <c r="W361" i="19"/>
  <c r="V361" i="19"/>
  <c r="W360" i="19"/>
  <c r="V360" i="19"/>
  <c r="W359" i="19"/>
  <c r="V359" i="19"/>
  <c r="W358" i="19"/>
  <c r="V358" i="19"/>
  <c r="W357" i="19"/>
  <c r="V357" i="19"/>
  <c r="W356" i="19"/>
  <c r="V356" i="19"/>
  <c r="W355" i="19"/>
  <c r="V355" i="19"/>
  <c r="W354" i="19"/>
  <c r="V354" i="19"/>
  <c r="W353" i="19"/>
  <c r="V353" i="19"/>
  <c r="W352" i="19"/>
  <c r="V352" i="19"/>
  <c r="W351" i="19"/>
  <c r="V351" i="19"/>
  <c r="W350" i="19"/>
  <c r="V350" i="19"/>
  <c r="W349" i="19"/>
  <c r="V349" i="19"/>
  <c r="W348" i="19"/>
  <c r="V348" i="19"/>
  <c r="W347" i="19"/>
  <c r="V347" i="19"/>
  <c r="W346" i="19"/>
  <c r="V346" i="19"/>
  <c r="W345" i="19"/>
  <c r="V345" i="19"/>
  <c r="W344" i="19"/>
  <c r="V344" i="19"/>
  <c r="W343" i="19"/>
  <c r="V343" i="19"/>
  <c r="W342" i="19"/>
  <c r="V342" i="19"/>
  <c r="W341" i="19"/>
  <c r="V341" i="19"/>
  <c r="W340" i="19"/>
  <c r="V340" i="19"/>
  <c r="W339" i="19"/>
  <c r="V339" i="19"/>
  <c r="W338" i="19"/>
  <c r="V338" i="19"/>
  <c r="W337" i="19"/>
  <c r="V337" i="19"/>
  <c r="W336" i="19"/>
  <c r="V336" i="19"/>
  <c r="W335" i="19"/>
  <c r="V335" i="19"/>
  <c r="W334" i="19"/>
  <c r="V334" i="19"/>
  <c r="W333" i="19"/>
  <c r="V333" i="19"/>
  <c r="W332" i="19"/>
  <c r="V332" i="19"/>
  <c r="W331" i="19"/>
  <c r="V331" i="19"/>
  <c r="W330" i="19"/>
  <c r="V330" i="19"/>
  <c r="W329" i="19"/>
  <c r="V329" i="19"/>
  <c r="W328" i="19"/>
  <c r="V328" i="19"/>
  <c r="W327" i="19"/>
  <c r="V327" i="19"/>
  <c r="W326" i="19"/>
  <c r="V326" i="19"/>
  <c r="W325" i="19"/>
  <c r="V325" i="19"/>
  <c r="W324" i="19"/>
  <c r="V324" i="19"/>
  <c r="W323" i="19"/>
  <c r="V323" i="19"/>
  <c r="W322" i="19"/>
  <c r="V322" i="19"/>
  <c r="W321" i="19"/>
  <c r="V321" i="19"/>
  <c r="W320" i="19"/>
  <c r="V320" i="19"/>
  <c r="W319" i="19"/>
  <c r="V319" i="19"/>
  <c r="W318" i="19"/>
  <c r="V318" i="19"/>
  <c r="W317" i="19"/>
  <c r="V317" i="19"/>
  <c r="W316" i="19"/>
  <c r="V316" i="19"/>
  <c r="W315" i="19"/>
  <c r="V315" i="19"/>
  <c r="W314" i="19"/>
  <c r="V314" i="19"/>
  <c r="W313" i="19"/>
  <c r="V313" i="19"/>
  <c r="W312" i="19"/>
  <c r="V312" i="19"/>
  <c r="W311" i="19"/>
  <c r="V311" i="19"/>
  <c r="W310" i="19"/>
  <c r="V310" i="19"/>
  <c r="W309" i="19"/>
  <c r="V309" i="19"/>
  <c r="W308" i="19"/>
  <c r="V308" i="19"/>
  <c r="W307" i="19"/>
  <c r="V307" i="19"/>
  <c r="W306" i="19"/>
  <c r="V306" i="19"/>
  <c r="W305" i="19"/>
  <c r="V305" i="19"/>
  <c r="W304" i="19"/>
  <c r="V304" i="19"/>
  <c r="W303" i="19"/>
  <c r="V303" i="19"/>
  <c r="W302" i="19"/>
  <c r="V302" i="19"/>
  <c r="W301" i="19"/>
  <c r="V301" i="19"/>
  <c r="W300" i="19"/>
  <c r="V300" i="19"/>
  <c r="W299" i="19"/>
  <c r="V299" i="19"/>
  <c r="W298" i="19"/>
  <c r="V298" i="19"/>
  <c r="W297" i="19"/>
  <c r="V297" i="19"/>
  <c r="W296" i="19"/>
  <c r="V296" i="19"/>
  <c r="W295" i="19"/>
  <c r="V295" i="19"/>
  <c r="W294" i="19"/>
  <c r="V294" i="19"/>
  <c r="W293" i="19"/>
  <c r="V293" i="19"/>
  <c r="W292" i="19"/>
  <c r="V292" i="19"/>
  <c r="W291" i="19"/>
  <c r="V291" i="19"/>
  <c r="W290" i="19"/>
  <c r="V290" i="19"/>
  <c r="W289" i="19"/>
  <c r="V289" i="19"/>
  <c r="W288" i="19"/>
  <c r="V288" i="19"/>
  <c r="W287" i="19"/>
  <c r="V287" i="19"/>
  <c r="W286" i="19"/>
  <c r="V286" i="19"/>
  <c r="W285" i="19"/>
  <c r="V285" i="19"/>
  <c r="W284" i="19"/>
  <c r="V284" i="19"/>
  <c r="W283" i="19"/>
  <c r="V283" i="19"/>
  <c r="W282" i="19"/>
  <c r="V282" i="19"/>
  <c r="W281" i="19"/>
  <c r="V281" i="19"/>
  <c r="W280" i="19"/>
  <c r="V280" i="19"/>
  <c r="W279" i="19"/>
  <c r="V279" i="19"/>
  <c r="W278" i="19"/>
  <c r="V278" i="19"/>
  <c r="W277" i="19"/>
  <c r="V277" i="19"/>
  <c r="W276" i="19"/>
  <c r="V276" i="19"/>
  <c r="W275" i="19"/>
  <c r="V275" i="19"/>
  <c r="W274" i="19"/>
  <c r="V274" i="19"/>
  <c r="W273" i="19"/>
  <c r="V273" i="19"/>
  <c r="W272" i="19"/>
  <c r="V272" i="19"/>
  <c r="W271" i="19"/>
  <c r="V271" i="19"/>
  <c r="W270" i="19"/>
  <c r="V270" i="19"/>
  <c r="W269" i="19"/>
  <c r="V269" i="19"/>
  <c r="W268" i="19"/>
  <c r="V268" i="19"/>
  <c r="W267" i="19"/>
  <c r="V267" i="19"/>
  <c r="W266" i="19"/>
  <c r="V266" i="19"/>
  <c r="W265" i="19"/>
  <c r="V265" i="19"/>
  <c r="W264" i="19"/>
  <c r="V264" i="19"/>
  <c r="W263" i="19"/>
  <c r="V263" i="19"/>
  <c r="W262" i="19"/>
  <c r="V262" i="19"/>
  <c r="W261" i="19"/>
  <c r="V261" i="19"/>
  <c r="W260" i="19"/>
  <c r="V260" i="19"/>
  <c r="W259" i="19"/>
  <c r="V259" i="19"/>
  <c r="W258" i="19"/>
  <c r="V258" i="19"/>
  <c r="W257" i="19"/>
  <c r="V257" i="19"/>
  <c r="W256" i="19"/>
  <c r="V256" i="19"/>
  <c r="W255" i="19"/>
  <c r="V255" i="19"/>
  <c r="W254" i="19"/>
  <c r="V254" i="19"/>
  <c r="W253" i="19"/>
  <c r="V253" i="19"/>
  <c r="W252" i="19"/>
  <c r="V252" i="19"/>
  <c r="W251" i="19"/>
  <c r="V251" i="19"/>
  <c r="W250" i="19"/>
  <c r="V250" i="19"/>
  <c r="W249" i="19"/>
  <c r="V249" i="19"/>
  <c r="W248" i="19"/>
  <c r="V248" i="19"/>
  <c r="W247" i="19"/>
  <c r="V247" i="19"/>
  <c r="W246" i="19"/>
  <c r="V246" i="19"/>
  <c r="W245" i="19"/>
  <c r="V245" i="19"/>
  <c r="W244" i="19"/>
  <c r="V244" i="19"/>
  <c r="W243" i="19"/>
  <c r="V243" i="19"/>
  <c r="W242" i="19"/>
  <c r="V242" i="19"/>
  <c r="W241" i="19"/>
  <c r="V241" i="19"/>
  <c r="W240" i="19"/>
  <c r="V240" i="19"/>
  <c r="W239" i="19"/>
  <c r="V239" i="19"/>
  <c r="W238" i="19"/>
  <c r="V238" i="19"/>
  <c r="W237" i="19"/>
  <c r="V237" i="19"/>
  <c r="W236" i="19"/>
  <c r="V236" i="19"/>
  <c r="W235" i="19"/>
  <c r="V235" i="19"/>
  <c r="W234" i="19"/>
  <c r="V234" i="19"/>
  <c r="W233" i="19"/>
  <c r="V233" i="19"/>
  <c r="W232" i="19"/>
  <c r="V232" i="19"/>
  <c r="W231" i="19"/>
  <c r="V231" i="19"/>
  <c r="W230" i="19"/>
  <c r="V230" i="19"/>
  <c r="W229" i="19"/>
  <c r="V229" i="19"/>
  <c r="W228" i="19"/>
  <c r="V228" i="19"/>
  <c r="W227" i="19"/>
  <c r="V227" i="19"/>
  <c r="W226" i="19"/>
  <c r="V226" i="19"/>
  <c r="W225" i="19"/>
  <c r="V225" i="19"/>
  <c r="W224" i="19"/>
  <c r="V224" i="19"/>
  <c r="W223" i="19"/>
  <c r="V223" i="19"/>
  <c r="W222" i="19"/>
  <c r="V222" i="19"/>
  <c r="W221" i="19"/>
  <c r="V221" i="19"/>
  <c r="W220" i="19"/>
  <c r="V220" i="19"/>
  <c r="W219" i="19"/>
  <c r="V219" i="19"/>
  <c r="W218" i="19"/>
  <c r="V218" i="19"/>
  <c r="W217" i="19"/>
  <c r="V217" i="19"/>
  <c r="W216" i="19"/>
  <c r="V216" i="19"/>
  <c r="W215" i="19"/>
  <c r="V215" i="19"/>
  <c r="W214" i="19"/>
  <c r="V214" i="19"/>
  <c r="W213" i="19"/>
  <c r="V213" i="19"/>
  <c r="W212" i="19"/>
  <c r="V212" i="19"/>
  <c r="W211" i="19"/>
  <c r="V211" i="19"/>
  <c r="W210" i="19"/>
  <c r="V210" i="19"/>
  <c r="W209" i="19"/>
  <c r="V209" i="19"/>
  <c r="W208" i="19"/>
  <c r="V208" i="19"/>
  <c r="W207" i="19"/>
  <c r="V207" i="19"/>
  <c r="W206" i="19"/>
  <c r="V206" i="19"/>
  <c r="W205" i="19"/>
  <c r="V205" i="19"/>
  <c r="W204" i="19"/>
  <c r="V204" i="19"/>
  <c r="W203" i="19"/>
  <c r="V203" i="19"/>
  <c r="W202" i="19"/>
  <c r="V202" i="19"/>
  <c r="W201" i="19"/>
  <c r="V201" i="19"/>
  <c r="W200" i="19"/>
  <c r="V200" i="19"/>
  <c r="W199" i="19"/>
  <c r="V199" i="19"/>
  <c r="W198" i="19"/>
  <c r="V198" i="19"/>
  <c r="W197" i="19"/>
  <c r="V197" i="19"/>
  <c r="W196" i="19"/>
  <c r="V196" i="19"/>
  <c r="W195" i="19"/>
  <c r="V195" i="19"/>
  <c r="W194" i="19"/>
  <c r="V194" i="19"/>
  <c r="W193" i="19"/>
  <c r="V193" i="19"/>
  <c r="W192" i="19"/>
  <c r="V192" i="19"/>
  <c r="W191" i="19"/>
  <c r="V191" i="19"/>
  <c r="W190" i="19"/>
  <c r="V190" i="19"/>
  <c r="W189" i="19"/>
  <c r="V189" i="19"/>
  <c r="W188" i="19"/>
  <c r="V188" i="19"/>
  <c r="W187" i="19"/>
  <c r="V187" i="19"/>
  <c r="W186" i="19"/>
  <c r="V186" i="19"/>
  <c r="W185" i="19"/>
  <c r="V185" i="19"/>
  <c r="W184" i="19"/>
  <c r="V184" i="19"/>
  <c r="W183" i="19"/>
  <c r="V183" i="19"/>
  <c r="W182" i="19"/>
  <c r="V182" i="19"/>
  <c r="W181" i="19"/>
  <c r="V181" i="19"/>
  <c r="W180" i="19"/>
  <c r="V180" i="19"/>
  <c r="W179" i="19"/>
  <c r="V179" i="19"/>
  <c r="W178" i="19"/>
  <c r="V178" i="19"/>
  <c r="W177" i="19"/>
  <c r="V177" i="19"/>
  <c r="W176" i="19"/>
  <c r="V176" i="19"/>
  <c r="W175" i="19"/>
  <c r="V175" i="19"/>
  <c r="W174" i="19"/>
  <c r="V174" i="19"/>
  <c r="W173" i="19"/>
  <c r="V173" i="19"/>
  <c r="W172" i="19"/>
  <c r="V172" i="19"/>
  <c r="W171" i="19"/>
  <c r="V171" i="19"/>
  <c r="W170" i="19"/>
  <c r="V170" i="19"/>
  <c r="W169" i="19"/>
  <c r="V169" i="19"/>
  <c r="W168" i="19"/>
  <c r="V168" i="19"/>
  <c r="W167" i="19"/>
  <c r="V167" i="19"/>
  <c r="W166" i="19"/>
  <c r="V166" i="19"/>
  <c r="W165" i="19"/>
  <c r="V165" i="19"/>
  <c r="W164" i="19"/>
  <c r="V164" i="19"/>
  <c r="W163" i="19"/>
  <c r="V163" i="19"/>
  <c r="W162" i="19"/>
  <c r="V162" i="19"/>
  <c r="W161" i="19"/>
  <c r="V161" i="19"/>
  <c r="W160" i="19"/>
  <c r="V160" i="19"/>
  <c r="W159" i="19"/>
  <c r="V159" i="19"/>
  <c r="W158" i="19"/>
  <c r="V158" i="19"/>
  <c r="W157" i="19"/>
  <c r="V157" i="19"/>
  <c r="W156" i="19"/>
  <c r="V156" i="19"/>
  <c r="W155" i="19"/>
  <c r="V155" i="19"/>
  <c r="W154" i="19"/>
  <c r="V154" i="19"/>
  <c r="W153" i="19"/>
  <c r="V153" i="19"/>
  <c r="W152" i="19"/>
  <c r="V152" i="19"/>
  <c r="W151" i="19"/>
  <c r="V151" i="19"/>
  <c r="W150" i="19"/>
  <c r="V150" i="19"/>
  <c r="W149" i="19"/>
  <c r="V149" i="19"/>
  <c r="W148" i="19"/>
  <c r="V148" i="19"/>
  <c r="W147" i="19"/>
  <c r="V147" i="19"/>
  <c r="W146" i="19"/>
  <c r="V146" i="19"/>
  <c r="W145" i="19"/>
  <c r="V145" i="19"/>
  <c r="W144" i="19"/>
  <c r="V144" i="19"/>
  <c r="W143" i="19"/>
  <c r="V143" i="19"/>
  <c r="W142" i="19"/>
  <c r="V142" i="19"/>
  <c r="W141" i="19"/>
  <c r="V141" i="19"/>
  <c r="W140" i="19"/>
  <c r="V140" i="19"/>
  <c r="W139" i="19"/>
  <c r="V139" i="19"/>
  <c r="W138" i="19"/>
  <c r="V138" i="19"/>
  <c r="W137" i="19"/>
  <c r="V137" i="19"/>
  <c r="W136" i="19"/>
  <c r="V136" i="19"/>
  <c r="W135" i="19"/>
  <c r="V135" i="19"/>
  <c r="W134" i="19"/>
  <c r="V134" i="19"/>
  <c r="W133" i="19"/>
  <c r="V133" i="19"/>
  <c r="W132" i="19"/>
  <c r="V132" i="19"/>
  <c r="W131" i="19"/>
  <c r="V131" i="19"/>
  <c r="W130" i="19"/>
  <c r="V130" i="19"/>
  <c r="W129" i="19"/>
  <c r="V129" i="19"/>
  <c r="W128" i="19"/>
  <c r="V128" i="19"/>
  <c r="W127" i="19"/>
  <c r="V127" i="19"/>
  <c r="W126" i="19"/>
  <c r="V126" i="19"/>
  <c r="W125" i="19"/>
  <c r="V125" i="19"/>
  <c r="W124" i="19"/>
  <c r="V124" i="19"/>
  <c r="W123" i="19"/>
  <c r="V123" i="19"/>
  <c r="W122" i="19"/>
  <c r="V122" i="19"/>
  <c r="W121" i="19"/>
  <c r="V121" i="19"/>
  <c r="W120" i="19"/>
  <c r="V120" i="19"/>
  <c r="W119" i="19"/>
  <c r="V119" i="19"/>
  <c r="W118" i="19"/>
  <c r="V118" i="19"/>
  <c r="W117" i="19"/>
  <c r="V117" i="19"/>
  <c r="W116" i="19"/>
  <c r="V116" i="19"/>
  <c r="W115" i="19"/>
  <c r="V115" i="19"/>
  <c r="W114" i="19"/>
  <c r="V114" i="19"/>
  <c r="W113" i="19"/>
  <c r="V113" i="19"/>
  <c r="W112" i="19"/>
  <c r="V112" i="19"/>
  <c r="W111" i="19"/>
  <c r="V111" i="19"/>
  <c r="W110" i="19"/>
  <c r="V110" i="19"/>
  <c r="W109" i="19"/>
  <c r="V109" i="19"/>
  <c r="W108" i="19"/>
  <c r="V108" i="19"/>
  <c r="W107" i="19"/>
  <c r="V107" i="19"/>
  <c r="W106" i="19"/>
  <c r="V106" i="19"/>
  <c r="W105" i="19"/>
  <c r="V105" i="19"/>
  <c r="W104" i="19"/>
  <c r="V104" i="19"/>
  <c r="W103" i="19"/>
  <c r="V103" i="19"/>
  <c r="W102" i="19"/>
  <c r="V102" i="19"/>
  <c r="W101" i="19"/>
  <c r="V101" i="19"/>
  <c r="W100" i="19"/>
  <c r="V100" i="19"/>
  <c r="W99" i="19"/>
  <c r="V99" i="19"/>
  <c r="W98" i="19"/>
  <c r="V98" i="19"/>
  <c r="W97" i="19"/>
  <c r="V97" i="19"/>
  <c r="W96" i="19"/>
  <c r="V96" i="19"/>
  <c r="W95" i="19"/>
  <c r="V95" i="19"/>
  <c r="W94" i="19"/>
  <c r="V94" i="19"/>
  <c r="W93" i="19"/>
  <c r="V93" i="19"/>
  <c r="W92" i="19"/>
  <c r="V92" i="19"/>
  <c r="W91" i="19"/>
  <c r="V91" i="19"/>
  <c r="W90" i="19"/>
  <c r="V90" i="19"/>
  <c r="W89" i="19"/>
  <c r="V89" i="19"/>
  <c r="W88" i="19"/>
  <c r="V88" i="19"/>
  <c r="W87" i="19"/>
  <c r="V87" i="19"/>
  <c r="W86" i="19"/>
  <c r="V86" i="19"/>
  <c r="W85" i="19"/>
  <c r="V85" i="19"/>
  <c r="W84" i="19"/>
  <c r="V84" i="19"/>
  <c r="W83" i="19"/>
  <c r="V83" i="19"/>
  <c r="W82" i="19"/>
  <c r="V82" i="19"/>
  <c r="W81" i="19"/>
  <c r="V81" i="19"/>
  <c r="W80" i="19"/>
  <c r="V80" i="19"/>
  <c r="W79" i="19"/>
  <c r="V79" i="19"/>
  <c r="W78" i="19"/>
  <c r="V78" i="19"/>
  <c r="W77" i="19"/>
  <c r="V77" i="19"/>
  <c r="W76" i="19"/>
  <c r="V76" i="19"/>
  <c r="W75" i="19"/>
  <c r="V75" i="19"/>
  <c r="W74" i="19"/>
  <c r="V74" i="19"/>
  <c r="W73" i="19"/>
  <c r="V73" i="19"/>
  <c r="W72" i="19"/>
  <c r="V72" i="19"/>
  <c r="W71" i="19"/>
  <c r="V71" i="19"/>
  <c r="W70" i="19"/>
  <c r="V70" i="19"/>
  <c r="W69" i="19"/>
  <c r="V69" i="19"/>
  <c r="W68" i="19"/>
  <c r="V68" i="19"/>
  <c r="W67" i="19"/>
  <c r="V67" i="19"/>
  <c r="W66" i="19"/>
  <c r="V66" i="19"/>
  <c r="W65" i="19"/>
  <c r="V65" i="19"/>
  <c r="W64" i="19"/>
  <c r="V64" i="19"/>
  <c r="W63" i="19"/>
  <c r="V63" i="19"/>
  <c r="W62" i="19"/>
  <c r="V62" i="19"/>
  <c r="W61" i="19"/>
  <c r="V61" i="19"/>
  <c r="W60" i="19"/>
  <c r="V60" i="19"/>
  <c r="W59" i="19"/>
  <c r="V59" i="19"/>
  <c r="W58" i="19"/>
  <c r="V58" i="19"/>
  <c r="W57" i="19"/>
  <c r="V57" i="19"/>
  <c r="W56" i="19"/>
  <c r="V56" i="19"/>
  <c r="W55" i="19"/>
  <c r="V55" i="19"/>
  <c r="W54" i="19"/>
  <c r="V54" i="19"/>
  <c r="W53" i="19"/>
  <c r="V53" i="19"/>
  <c r="W52" i="19"/>
  <c r="V52" i="19"/>
  <c r="W51" i="19"/>
  <c r="V51" i="19"/>
  <c r="W50" i="19"/>
  <c r="V50" i="19"/>
  <c r="W49" i="19"/>
  <c r="V49" i="19"/>
  <c r="W48" i="19"/>
  <c r="V48" i="19"/>
  <c r="W47" i="19"/>
  <c r="V47" i="19"/>
  <c r="W46" i="19"/>
  <c r="V46" i="19"/>
  <c r="W45" i="19"/>
  <c r="V45" i="19"/>
  <c r="W44" i="19"/>
  <c r="V44" i="19"/>
  <c r="W43" i="19"/>
  <c r="V43" i="19"/>
  <c r="W42" i="19"/>
  <c r="V42" i="19"/>
  <c r="W41" i="19"/>
  <c r="V41" i="19"/>
  <c r="W40" i="19"/>
  <c r="V40" i="19"/>
  <c r="W39" i="19"/>
  <c r="V39" i="19"/>
  <c r="W38" i="19"/>
  <c r="V38" i="19"/>
  <c r="W37" i="19"/>
  <c r="V37" i="19"/>
  <c r="W36" i="19"/>
  <c r="V36" i="19"/>
  <c r="W35" i="19"/>
  <c r="V35" i="19"/>
  <c r="W34" i="19"/>
  <c r="V34" i="19"/>
  <c r="W33" i="19"/>
  <c r="V33" i="19"/>
  <c r="W32" i="19"/>
  <c r="V32" i="19"/>
  <c r="Z31" i="19"/>
  <c r="Y31" i="19"/>
  <c r="Z32" i="19"/>
  <c r="Y32" i="19"/>
  <c r="Z33" i="19"/>
  <c r="Y33" i="19"/>
  <c r="Z34" i="19"/>
  <c r="Y34" i="19"/>
  <c r="Z35" i="19"/>
  <c r="Y35" i="19"/>
  <c r="Z36" i="19"/>
  <c r="Y36" i="19"/>
  <c r="Z37" i="19"/>
  <c r="Y37" i="19"/>
  <c r="Z38" i="19"/>
  <c r="Y38" i="19"/>
  <c r="Z39" i="19"/>
  <c r="Y39" i="19"/>
  <c r="Z40" i="19"/>
  <c r="Y40" i="19"/>
  <c r="Z41" i="19"/>
  <c r="Y41" i="19"/>
  <c r="Z42" i="19"/>
  <c r="Y42" i="19"/>
  <c r="Z43" i="19"/>
  <c r="Y43" i="19"/>
  <c r="Z44" i="19"/>
  <c r="Y44" i="19"/>
  <c r="Z45" i="19"/>
  <c r="Y45" i="19"/>
  <c r="Z46" i="19"/>
  <c r="Y46" i="19"/>
  <c r="Z47" i="19"/>
  <c r="Y47" i="19"/>
  <c r="Z48" i="19"/>
  <c r="Y48" i="19"/>
  <c r="Z49" i="19"/>
  <c r="Y49" i="19"/>
  <c r="Z50" i="19"/>
  <c r="Y50" i="19"/>
  <c r="Z51" i="19"/>
  <c r="Y51" i="19"/>
  <c r="Z52" i="19"/>
  <c r="Y52" i="19"/>
  <c r="Z53" i="19"/>
  <c r="Y53" i="19"/>
  <c r="Z54" i="19"/>
  <c r="Y54" i="19"/>
  <c r="Z55" i="19"/>
  <c r="Y55" i="19"/>
  <c r="Z56" i="19"/>
  <c r="Y56" i="19"/>
  <c r="Z57" i="19"/>
  <c r="Y57" i="19"/>
  <c r="Z58" i="19"/>
  <c r="Y58" i="19"/>
  <c r="Z59" i="19"/>
  <c r="Y59" i="19"/>
  <c r="Z60" i="19"/>
  <c r="Y60" i="19"/>
  <c r="Z61" i="19"/>
  <c r="Y61" i="19"/>
  <c r="Z62" i="19"/>
  <c r="Y62" i="19"/>
  <c r="Z63" i="19"/>
  <c r="Y63" i="19"/>
  <c r="Z64" i="19"/>
  <c r="Y64" i="19"/>
  <c r="Z65" i="19"/>
  <c r="Y65" i="19"/>
  <c r="Z66" i="19"/>
  <c r="Y66" i="19"/>
  <c r="Z67" i="19"/>
  <c r="Y67" i="19"/>
  <c r="Z68" i="19"/>
  <c r="Y68" i="19"/>
  <c r="Z69" i="19"/>
  <c r="Y69" i="19"/>
  <c r="Z70" i="19"/>
  <c r="Y70" i="19"/>
  <c r="Z71" i="19"/>
  <c r="Y71" i="19"/>
  <c r="Z72" i="19"/>
  <c r="Y72" i="19"/>
  <c r="Z73" i="19"/>
  <c r="Y73" i="19"/>
  <c r="Z74" i="19"/>
  <c r="Y74" i="19"/>
  <c r="Z75" i="19"/>
  <c r="Y75" i="19"/>
  <c r="Z76" i="19"/>
  <c r="Y76" i="19"/>
  <c r="Z77" i="19"/>
  <c r="Y77" i="19"/>
  <c r="Z78" i="19"/>
  <c r="Y78" i="19"/>
  <c r="Z79" i="19"/>
  <c r="Y79" i="19"/>
  <c r="Z80" i="19"/>
  <c r="Y80" i="19"/>
  <c r="Z81" i="19"/>
  <c r="Y81" i="19"/>
  <c r="Z82" i="19"/>
  <c r="Y82" i="19"/>
  <c r="Z83" i="19"/>
  <c r="Y83" i="19"/>
  <c r="Z84" i="19"/>
  <c r="Y84" i="19"/>
  <c r="Z85" i="19"/>
  <c r="Y85" i="19"/>
  <c r="Z86" i="19"/>
  <c r="Y86" i="19"/>
  <c r="Z87" i="19"/>
  <c r="Y87" i="19"/>
  <c r="Z88" i="19"/>
  <c r="Y88" i="19"/>
  <c r="Z89" i="19"/>
  <c r="Y89" i="19"/>
  <c r="Z90" i="19"/>
  <c r="Y90" i="19"/>
  <c r="Z91" i="19"/>
  <c r="Y91" i="19"/>
  <c r="Z92" i="19"/>
  <c r="Y92" i="19"/>
  <c r="Z93" i="19"/>
  <c r="Y93" i="19"/>
  <c r="Z94" i="19"/>
  <c r="Y94" i="19"/>
  <c r="Z95" i="19"/>
  <c r="Y95" i="19"/>
  <c r="Z96" i="19"/>
  <c r="Y96" i="19"/>
  <c r="Z97" i="19"/>
  <c r="Y97" i="19"/>
  <c r="Z98" i="19"/>
  <c r="Y98" i="19"/>
  <c r="Z99" i="19"/>
  <c r="Y99" i="19"/>
  <c r="Z100" i="19"/>
  <c r="Y100" i="19"/>
  <c r="Z101" i="19"/>
  <c r="Y101" i="19"/>
  <c r="Z102" i="19"/>
  <c r="Y102" i="19"/>
  <c r="Z103" i="19"/>
  <c r="Y103" i="19"/>
  <c r="Z104" i="19"/>
  <c r="Y104" i="19"/>
  <c r="Z105" i="19"/>
  <c r="Y105" i="19"/>
  <c r="Z106" i="19"/>
  <c r="Y106" i="19"/>
  <c r="Z107" i="19"/>
  <c r="Y107" i="19"/>
  <c r="Z108" i="19"/>
  <c r="Y108" i="19"/>
  <c r="Z109" i="19"/>
  <c r="Y109" i="19"/>
  <c r="Z110" i="19"/>
  <c r="Y110" i="19"/>
  <c r="Z111" i="19"/>
  <c r="Y111" i="19"/>
  <c r="Z112" i="19"/>
  <c r="Y112" i="19"/>
  <c r="Z113" i="19"/>
  <c r="Y113" i="19"/>
  <c r="Z114" i="19"/>
  <c r="Y114" i="19"/>
  <c r="Z115" i="19"/>
  <c r="Y115" i="19"/>
  <c r="Z116" i="19"/>
  <c r="Y116" i="19"/>
  <c r="Z117" i="19"/>
  <c r="Y117" i="19"/>
  <c r="Z118" i="19"/>
  <c r="Y118" i="19"/>
  <c r="Z119" i="19"/>
  <c r="Y119" i="19"/>
  <c r="Z120" i="19"/>
  <c r="Y120" i="19"/>
  <c r="Z121" i="19"/>
  <c r="Y121" i="19"/>
  <c r="Z122" i="19"/>
  <c r="Y122" i="19"/>
  <c r="Z123" i="19"/>
  <c r="Y123" i="19"/>
  <c r="Z124" i="19"/>
  <c r="Y124" i="19"/>
  <c r="Z125" i="19"/>
  <c r="Y125" i="19"/>
  <c r="Z126" i="19"/>
  <c r="Y126" i="19"/>
  <c r="Z127" i="19"/>
  <c r="Y127" i="19"/>
  <c r="Z128" i="19"/>
  <c r="Y128" i="19"/>
  <c r="Z129" i="19"/>
  <c r="Y129" i="19"/>
  <c r="Z130" i="19"/>
  <c r="Y130" i="19"/>
  <c r="Z131" i="19"/>
  <c r="Y131" i="19"/>
  <c r="Z132" i="19"/>
  <c r="Y132" i="19"/>
  <c r="Z133" i="19"/>
  <c r="Y133" i="19"/>
  <c r="Z134" i="19"/>
  <c r="Y134" i="19"/>
  <c r="Z135" i="19"/>
  <c r="Y135" i="19"/>
  <c r="Z136" i="19"/>
  <c r="Y136" i="19"/>
  <c r="Z137" i="19"/>
  <c r="Y137" i="19"/>
  <c r="Z138" i="19"/>
  <c r="Y138" i="19"/>
  <c r="Z139" i="19"/>
  <c r="Y139" i="19"/>
  <c r="Z140" i="19"/>
  <c r="Y140" i="19"/>
  <c r="Z141" i="19"/>
  <c r="Y141" i="19"/>
  <c r="Z142" i="19"/>
  <c r="Y142" i="19"/>
  <c r="Z143" i="19"/>
  <c r="Y143" i="19"/>
  <c r="Z144" i="19"/>
  <c r="Y144" i="19"/>
  <c r="Z145" i="19"/>
  <c r="Y145" i="19"/>
  <c r="Z146" i="19"/>
  <c r="Y146" i="19"/>
  <c r="Z147" i="19"/>
  <c r="Y147" i="19"/>
  <c r="Z148" i="19"/>
  <c r="Y148" i="19"/>
  <c r="Z149" i="19"/>
  <c r="Y149" i="19"/>
  <c r="Z150" i="19"/>
  <c r="Y150" i="19"/>
  <c r="Z151" i="19"/>
  <c r="Y151" i="19"/>
  <c r="Z152" i="19"/>
  <c r="Y152" i="19"/>
  <c r="Z153" i="19"/>
  <c r="Y153" i="19"/>
  <c r="Z154" i="19"/>
  <c r="Y154" i="19"/>
  <c r="Z155" i="19"/>
  <c r="Y155" i="19"/>
  <c r="Z156" i="19"/>
  <c r="Y156" i="19"/>
  <c r="Z157" i="19"/>
  <c r="Y157" i="19"/>
  <c r="Z158" i="19"/>
  <c r="Y158" i="19"/>
  <c r="Z159" i="19"/>
  <c r="Y159" i="19"/>
  <c r="Z160" i="19"/>
  <c r="Y160" i="19"/>
  <c r="Z161" i="19"/>
  <c r="Y161" i="19"/>
  <c r="Z162" i="19"/>
  <c r="Y162" i="19"/>
  <c r="Z163" i="19"/>
  <c r="Y163" i="19"/>
  <c r="Z164" i="19"/>
  <c r="Y164" i="19"/>
  <c r="Z165" i="19"/>
  <c r="Y165" i="19"/>
  <c r="Z166" i="19"/>
  <c r="Y166" i="19"/>
  <c r="Z167" i="19"/>
  <c r="Y167" i="19"/>
  <c r="Z168" i="19"/>
  <c r="Y168" i="19"/>
  <c r="Z169" i="19"/>
  <c r="Y169" i="19"/>
  <c r="Z170" i="19"/>
  <c r="Y170" i="19"/>
  <c r="Z171" i="19"/>
  <c r="Y171" i="19"/>
  <c r="Z172" i="19"/>
  <c r="Y172" i="19"/>
  <c r="Z173" i="19"/>
  <c r="Y173" i="19"/>
  <c r="Z174" i="19"/>
  <c r="Y174" i="19"/>
  <c r="Z175" i="19"/>
  <c r="Y175" i="19"/>
  <c r="Z176" i="19"/>
  <c r="Y176" i="19"/>
  <c r="Z177" i="19"/>
  <c r="Y177" i="19"/>
  <c r="Z178" i="19"/>
  <c r="Y178" i="19"/>
  <c r="Z179" i="19"/>
  <c r="Y179" i="19"/>
  <c r="Z180" i="19"/>
  <c r="Y180" i="19"/>
  <c r="Z181" i="19"/>
  <c r="Y181" i="19"/>
  <c r="Z182" i="19"/>
  <c r="Y182" i="19"/>
  <c r="Z183" i="19"/>
  <c r="Y183" i="19"/>
  <c r="Z184" i="19"/>
  <c r="Y184" i="19"/>
  <c r="Z185" i="19"/>
  <c r="Y185" i="19"/>
  <c r="Z186" i="19"/>
  <c r="Y186" i="19"/>
  <c r="Z187" i="19"/>
  <c r="Y187" i="19"/>
  <c r="Z188" i="19"/>
  <c r="Y188" i="19"/>
  <c r="Z189" i="19"/>
  <c r="Y189" i="19"/>
  <c r="Z190" i="19"/>
  <c r="Y190" i="19"/>
  <c r="Z191" i="19"/>
  <c r="Y191" i="19"/>
  <c r="Z192" i="19"/>
  <c r="Y192" i="19"/>
  <c r="Z193" i="19"/>
  <c r="Y193" i="19"/>
  <c r="Z194" i="19"/>
  <c r="Y194" i="19"/>
  <c r="Z195" i="19"/>
  <c r="Y195" i="19"/>
  <c r="Z196" i="19"/>
  <c r="Y196" i="19"/>
  <c r="Z197" i="19"/>
  <c r="Y197" i="19"/>
  <c r="Z198" i="19"/>
  <c r="Y198" i="19"/>
  <c r="Z199" i="19"/>
  <c r="Y199" i="19"/>
  <c r="Z200" i="19"/>
  <c r="Y200" i="19"/>
  <c r="Z201" i="19"/>
  <c r="Y201" i="19"/>
  <c r="Z202" i="19"/>
  <c r="Y202" i="19"/>
  <c r="Z203" i="19"/>
  <c r="Y203" i="19"/>
  <c r="Z204" i="19"/>
  <c r="Y204" i="19"/>
  <c r="Z205" i="19"/>
  <c r="Y205" i="19"/>
  <c r="Z206" i="19"/>
  <c r="Y206" i="19"/>
  <c r="Z207" i="19"/>
  <c r="Y207" i="19"/>
  <c r="Z208" i="19"/>
  <c r="Y208" i="19"/>
  <c r="Z209" i="19"/>
  <c r="Y209" i="19"/>
  <c r="Z210" i="19"/>
  <c r="Y210" i="19"/>
  <c r="Z211" i="19"/>
  <c r="Y211" i="19"/>
  <c r="Z212" i="19"/>
  <c r="Y212" i="19"/>
  <c r="Z213" i="19"/>
  <c r="Y213" i="19"/>
  <c r="Z214" i="19"/>
  <c r="Y214" i="19"/>
  <c r="Z215" i="19"/>
  <c r="Y215" i="19"/>
  <c r="Z216" i="19"/>
  <c r="Y216" i="19"/>
  <c r="Z217" i="19"/>
  <c r="Y217" i="19"/>
  <c r="Z218" i="19"/>
  <c r="Y218" i="19"/>
  <c r="Z219" i="19"/>
  <c r="Y219" i="19"/>
  <c r="Z220" i="19"/>
  <c r="Y220" i="19"/>
  <c r="Z221" i="19"/>
  <c r="Y221" i="19"/>
  <c r="Z222" i="19"/>
  <c r="Y222" i="19"/>
  <c r="Z223" i="19"/>
  <c r="Y223" i="19"/>
  <c r="Z224" i="19"/>
  <c r="Y224" i="19"/>
  <c r="Z225" i="19"/>
  <c r="Y225" i="19"/>
  <c r="Z226" i="19"/>
  <c r="Y226" i="19"/>
  <c r="Z227" i="19"/>
  <c r="Y227" i="19"/>
  <c r="Z228" i="19"/>
  <c r="Y228" i="19"/>
  <c r="Z229" i="19"/>
  <c r="Y229" i="19"/>
  <c r="Z230" i="19"/>
  <c r="Y230" i="19"/>
  <c r="Z231" i="19"/>
  <c r="Y231" i="19"/>
  <c r="Z232" i="19"/>
  <c r="Y232" i="19"/>
  <c r="Z233" i="19"/>
  <c r="Y233" i="19"/>
  <c r="Z234" i="19"/>
  <c r="Y234" i="19"/>
  <c r="Z235" i="19"/>
  <c r="Y235" i="19"/>
  <c r="Z236" i="19"/>
  <c r="Y236" i="19"/>
  <c r="Z237" i="19"/>
  <c r="Y237" i="19"/>
  <c r="Z238" i="19"/>
  <c r="Y238" i="19"/>
  <c r="Z239" i="19"/>
  <c r="Y239" i="19"/>
  <c r="Z240" i="19"/>
  <c r="Y240" i="19"/>
  <c r="Z241" i="19"/>
  <c r="Y241" i="19"/>
  <c r="Z242" i="19"/>
  <c r="Y242" i="19"/>
  <c r="Z243" i="19"/>
  <c r="Y243" i="19"/>
  <c r="Z244" i="19"/>
  <c r="Y244" i="19"/>
  <c r="Z245" i="19"/>
  <c r="Y245" i="19"/>
  <c r="Z246" i="19"/>
  <c r="Y246" i="19"/>
  <c r="Z247" i="19"/>
  <c r="Y247" i="19"/>
  <c r="Z248" i="19"/>
  <c r="Y248" i="19"/>
  <c r="Z249" i="19"/>
  <c r="Y249" i="19"/>
  <c r="Z250" i="19"/>
  <c r="Y250" i="19"/>
  <c r="Z251" i="19"/>
  <c r="Y251" i="19"/>
  <c r="Z252" i="19"/>
  <c r="Y252" i="19"/>
  <c r="Z253" i="19"/>
  <c r="Y253" i="19"/>
  <c r="Z254" i="19"/>
  <c r="Y254" i="19"/>
  <c r="Z255" i="19"/>
  <c r="Y255" i="19"/>
  <c r="Z256" i="19"/>
  <c r="Y256" i="19"/>
  <c r="Z257" i="19"/>
  <c r="Y257" i="19"/>
  <c r="Z258" i="19"/>
  <c r="Y258" i="19"/>
  <c r="Z259" i="19"/>
  <c r="Y259" i="19"/>
  <c r="Z260" i="19"/>
  <c r="Y260" i="19"/>
  <c r="Z261" i="19"/>
  <c r="Y261" i="19"/>
  <c r="Z262" i="19"/>
  <c r="Y262" i="19"/>
  <c r="Z263" i="19"/>
  <c r="Y263" i="19"/>
  <c r="Z264" i="19"/>
  <c r="Y264" i="19"/>
  <c r="Z265" i="19"/>
  <c r="Y265" i="19"/>
  <c r="Z266" i="19"/>
  <c r="Y266" i="19"/>
  <c r="Z267" i="19"/>
  <c r="Y267" i="19"/>
  <c r="Z268" i="19"/>
  <c r="Y268" i="19"/>
  <c r="Z269" i="19"/>
  <c r="Y269" i="19"/>
  <c r="Z270" i="19"/>
  <c r="Y270" i="19"/>
  <c r="Z271" i="19"/>
  <c r="Y271" i="19"/>
  <c r="Z272" i="19"/>
  <c r="Y272" i="19"/>
  <c r="Z273" i="19"/>
  <c r="Y273" i="19"/>
  <c r="Z274" i="19"/>
  <c r="Y274" i="19"/>
  <c r="Z275" i="19"/>
  <c r="Y275" i="19"/>
  <c r="Z276" i="19"/>
  <c r="Y276" i="19"/>
  <c r="Z277" i="19"/>
  <c r="Y277" i="19"/>
  <c r="Z278" i="19"/>
  <c r="Y278" i="19"/>
  <c r="Z279" i="19"/>
  <c r="Y279" i="19"/>
  <c r="Z280" i="19"/>
  <c r="Y280" i="19"/>
  <c r="Z281" i="19"/>
  <c r="Y281" i="19"/>
  <c r="Z282" i="19"/>
  <c r="Y282" i="19"/>
  <c r="Z283" i="19"/>
  <c r="Y283" i="19"/>
  <c r="Z284" i="19"/>
  <c r="Y284" i="19"/>
  <c r="Z285" i="19"/>
  <c r="Y285" i="19"/>
  <c r="Z286" i="19"/>
  <c r="Y286" i="19"/>
  <c r="Z287" i="19"/>
  <c r="Y287" i="19"/>
  <c r="Z288" i="19"/>
  <c r="Y288" i="19"/>
  <c r="Z289" i="19"/>
  <c r="Y289" i="19"/>
  <c r="Z290" i="19"/>
  <c r="Y290" i="19"/>
  <c r="Z291" i="19"/>
  <c r="Y291" i="19"/>
  <c r="Z292" i="19"/>
  <c r="Y292" i="19"/>
  <c r="Z293" i="19"/>
  <c r="Y293" i="19"/>
  <c r="Z294" i="19"/>
  <c r="Y294" i="19"/>
  <c r="Z295" i="19"/>
  <c r="Y295" i="19"/>
  <c r="Z296" i="19"/>
  <c r="Y296" i="19"/>
  <c r="Z297" i="19"/>
  <c r="Y297" i="19"/>
  <c r="Z298" i="19"/>
  <c r="Y298" i="19"/>
  <c r="Z299" i="19"/>
  <c r="Y299" i="19"/>
  <c r="Z300" i="19"/>
  <c r="Y300" i="19"/>
  <c r="Z301" i="19"/>
  <c r="Y301" i="19"/>
  <c r="Z302" i="19"/>
  <c r="Y302" i="19"/>
  <c r="Z303" i="19"/>
  <c r="Y303" i="19"/>
  <c r="Z304" i="19"/>
  <c r="Y304" i="19"/>
  <c r="Z305" i="19"/>
  <c r="Y305" i="19"/>
  <c r="Z306" i="19"/>
  <c r="Y306" i="19"/>
  <c r="Z307" i="19"/>
  <c r="Y307" i="19"/>
  <c r="Z308" i="19"/>
  <c r="Y308" i="19"/>
  <c r="Z309" i="19"/>
  <c r="Y309" i="19"/>
  <c r="Z310" i="19"/>
  <c r="Y310" i="19"/>
  <c r="Z311" i="19"/>
  <c r="Y311" i="19"/>
  <c r="Z312" i="19"/>
  <c r="Y312" i="19"/>
  <c r="Z313" i="19"/>
  <c r="Y313" i="19"/>
  <c r="Z314" i="19"/>
  <c r="Y314" i="19"/>
  <c r="Z315" i="19"/>
  <c r="Y315" i="19"/>
  <c r="Z316" i="19"/>
  <c r="Y316" i="19"/>
  <c r="Z317" i="19"/>
  <c r="Y317" i="19"/>
  <c r="Z318" i="19"/>
  <c r="Y318" i="19"/>
  <c r="Z319" i="19"/>
  <c r="Y319" i="19"/>
  <c r="Z320" i="19"/>
  <c r="Y320" i="19"/>
  <c r="Z321" i="19"/>
  <c r="Y321" i="19"/>
  <c r="Z322" i="19"/>
  <c r="Y322" i="19"/>
  <c r="Z323" i="19"/>
  <c r="Y323" i="19"/>
  <c r="Z324" i="19"/>
  <c r="Y324" i="19"/>
  <c r="Z325" i="19"/>
  <c r="Y325" i="19"/>
  <c r="Z326" i="19"/>
  <c r="Y326" i="19"/>
  <c r="Z327" i="19"/>
  <c r="Y327" i="19"/>
  <c r="Z328" i="19"/>
  <c r="Y328" i="19"/>
  <c r="Z329" i="19"/>
  <c r="Y329" i="19"/>
  <c r="Z330" i="19"/>
  <c r="Y330" i="19"/>
  <c r="Z331" i="19"/>
  <c r="Y331" i="19"/>
  <c r="Z332" i="19"/>
  <c r="Y332" i="19"/>
  <c r="Z333" i="19"/>
  <c r="Y333" i="19"/>
  <c r="Z334" i="19"/>
  <c r="Y334" i="19"/>
  <c r="Z335" i="19"/>
  <c r="Y335" i="19"/>
  <c r="Z336" i="19"/>
  <c r="Y336" i="19"/>
  <c r="Z337" i="19"/>
  <c r="Y337" i="19"/>
  <c r="Z338" i="19"/>
  <c r="Y338" i="19"/>
  <c r="Z339" i="19"/>
  <c r="Y339" i="19"/>
  <c r="Z340" i="19"/>
  <c r="Y340" i="19"/>
  <c r="Z341" i="19"/>
  <c r="Y341" i="19"/>
  <c r="Z342" i="19"/>
  <c r="Y342" i="19"/>
  <c r="Z343" i="19"/>
  <c r="Y343" i="19"/>
  <c r="Z344" i="19"/>
  <c r="Y344" i="19"/>
  <c r="Z345" i="19"/>
  <c r="Y345" i="19"/>
  <c r="Z346" i="19"/>
  <c r="Y346" i="19"/>
  <c r="Z347" i="19"/>
  <c r="Y347" i="19"/>
  <c r="Z348" i="19"/>
  <c r="Y348" i="19"/>
  <c r="Z349" i="19"/>
  <c r="Y349" i="19"/>
  <c r="Z350" i="19"/>
  <c r="Y350" i="19"/>
  <c r="Z351" i="19"/>
  <c r="Y351" i="19"/>
  <c r="Z352" i="19"/>
  <c r="Y352" i="19"/>
  <c r="Z353" i="19"/>
  <c r="Y353" i="19"/>
  <c r="Z354" i="19"/>
  <c r="Y354" i="19"/>
  <c r="Z355" i="19"/>
  <c r="Y355" i="19"/>
  <c r="Z356" i="19"/>
  <c r="Y356" i="19"/>
  <c r="Z357" i="19"/>
  <c r="Y357" i="19"/>
  <c r="Z358" i="19"/>
  <c r="Y358" i="19"/>
  <c r="Z359" i="19"/>
  <c r="Y359" i="19"/>
  <c r="Z360" i="19"/>
  <c r="Y360" i="19"/>
  <c r="Z361" i="19"/>
  <c r="Y361" i="19"/>
  <c r="Z362" i="19"/>
  <c r="Y362" i="19"/>
  <c r="Z363" i="19"/>
  <c r="Y363" i="19"/>
  <c r="Z364" i="19"/>
  <c r="Y364" i="19"/>
  <c r="Z365" i="19"/>
  <c r="Y365" i="19"/>
  <c r="Z366" i="19"/>
  <c r="Y366" i="19"/>
  <c r="Z367" i="19"/>
  <c r="Y367" i="19"/>
  <c r="Z368" i="19"/>
  <c r="Y368" i="19"/>
  <c r="Z369" i="19"/>
  <c r="Y369" i="19"/>
  <c r="Z370" i="19"/>
  <c r="Y370" i="19"/>
  <c r="Z371" i="19"/>
  <c r="Y371" i="19"/>
  <c r="Z372" i="19"/>
  <c r="Y372" i="19"/>
  <c r="Z373" i="19"/>
  <c r="Y373" i="19"/>
  <c r="Z374" i="19"/>
  <c r="Y374" i="19"/>
  <c r="Z375" i="19"/>
  <c r="Y375" i="19"/>
  <c r="Z376" i="19"/>
  <c r="Y376" i="19"/>
  <c r="Z377" i="19"/>
  <c r="Y377" i="19"/>
  <c r="Z378" i="19"/>
  <c r="Y378" i="19"/>
  <c r="Z379" i="19"/>
  <c r="Y379" i="19"/>
  <c r="Z380" i="19"/>
  <c r="Y380" i="19"/>
  <c r="Z381" i="19"/>
  <c r="Y381" i="19"/>
  <c r="Z382" i="19"/>
  <c r="Y382" i="19"/>
  <c r="Z383" i="19"/>
  <c r="Y383" i="19"/>
  <c r="Z384" i="19"/>
  <c r="Y384" i="19"/>
  <c r="Z385" i="19"/>
  <c r="Y385" i="19"/>
  <c r="Z386" i="19"/>
  <c r="Y386" i="19"/>
  <c r="Z387" i="19"/>
  <c r="Y387" i="19"/>
  <c r="Z388" i="19"/>
  <c r="Y388" i="19"/>
  <c r="Z389" i="19"/>
  <c r="Y389" i="19"/>
  <c r="Z390" i="19"/>
  <c r="Y390" i="19"/>
  <c r="Z391" i="19"/>
  <c r="Y391" i="19"/>
  <c r="Z392" i="19"/>
  <c r="Y392" i="19"/>
  <c r="Z393" i="19"/>
  <c r="Y393" i="19"/>
  <c r="Z394" i="19"/>
  <c r="Y394" i="19"/>
  <c r="Z395" i="19"/>
  <c r="Y395" i="19"/>
  <c r="Z396" i="19"/>
  <c r="Y396" i="19"/>
  <c r="Z397" i="19"/>
  <c r="Y397" i="19"/>
  <c r="Z398" i="19"/>
  <c r="Y398" i="19"/>
  <c r="Z399" i="19"/>
  <c r="Y399" i="19"/>
  <c r="Z400" i="19"/>
  <c r="Y400" i="19"/>
  <c r="Z401" i="19"/>
  <c r="Y401" i="19"/>
  <c r="Z402" i="19"/>
  <c r="Y402" i="19"/>
  <c r="Z403" i="19"/>
  <c r="Y403" i="19"/>
  <c r="Z404" i="19"/>
  <c r="Y404" i="19"/>
  <c r="Z405" i="19"/>
  <c r="Y405" i="19"/>
  <c r="Z406" i="19"/>
  <c r="Y406" i="19"/>
  <c r="Z407" i="19"/>
  <c r="Y407" i="19"/>
  <c r="Z408" i="19"/>
  <c r="Y408" i="19"/>
  <c r="Z409" i="19"/>
  <c r="Y409" i="19"/>
  <c r="Z410" i="19"/>
  <c r="Y410" i="19"/>
  <c r="Z411" i="19"/>
  <c r="Y411" i="19"/>
  <c r="Z412" i="19"/>
  <c r="Y412" i="19"/>
  <c r="Z413" i="19"/>
  <c r="Y413" i="19"/>
  <c r="Z414" i="19"/>
  <c r="Y414" i="19"/>
  <c r="Z415" i="19"/>
  <c r="Y415" i="19"/>
  <c r="Z416" i="19"/>
  <c r="Y416" i="19"/>
  <c r="Z417" i="19"/>
  <c r="Y417" i="19"/>
  <c r="Z418" i="19"/>
  <c r="Y418" i="19"/>
  <c r="Z419" i="19"/>
  <c r="Y419" i="19"/>
  <c r="Z420" i="19"/>
  <c r="Y420" i="19"/>
  <c r="Z421" i="19"/>
  <c r="Y421" i="19"/>
  <c r="Z422" i="19"/>
  <c r="Y422" i="19"/>
  <c r="Z423" i="19"/>
  <c r="Y423" i="19"/>
  <c r="Z424" i="19"/>
  <c r="Y424" i="19"/>
  <c r="Z425" i="19"/>
  <c r="Y425" i="19"/>
  <c r="Z426" i="19"/>
  <c r="Y426" i="19"/>
  <c r="Z427" i="19"/>
  <c r="Y427" i="19"/>
  <c r="Z428" i="19"/>
  <c r="Y428" i="19"/>
  <c r="Z429" i="19"/>
  <c r="Y429" i="19"/>
  <c r="Z430" i="19"/>
  <c r="Y430" i="19"/>
  <c r="Z431" i="19"/>
  <c r="Y431" i="19"/>
  <c r="Z432" i="19"/>
  <c r="Y432" i="19"/>
  <c r="Z433" i="19"/>
  <c r="Y433" i="19"/>
  <c r="Z434" i="19"/>
  <c r="Y434" i="19"/>
  <c r="Z435" i="19"/>
  <c r="Y435" i="19"/>
  <c r="Z436" i="19"/>
  <c r="Y436" i="19"/>
  <c r="Z437" i="19"/>
  <c r="Y437" i="19"/>
  <c r="Z438" i="19"/>
  <c r="Y438" i="19"/>
  <c r="Z439" i="19"/>
  <c r="Y439" i="19"/>
  <c r="Z440" i="19"/>
  <c r="Y440" i="19"/>
  <c r="Z441" i="19"/>
  <c r="Y441" i="19"/>
  <c r="Z442" i="19"/>
  <c r="Y442" i="19"/>
  <c r="Z443" i="19"/>
  <c r="Y443" i="19"/>
  <c r="Z444" i="19"/>
  <c r="Y444" i="19"/>
  <c r="Z445" i="19"/>
  <c r="Y445" i="19"/>
  <c r="Z446" i="19"/>
  <c r="Y446" i="19"/>
  <c r="Z447" i="19"/>
  <c r="Y447" i="19"/>
  <c r="Z448" i="19"/>
  <c r="Y448" i="19"/>
  <c r="Z449" i="19"/>
  <c r="Y449" i="19"/>
  <c r="Z450" i="19"/>
  <c r="Y450" i="19"/>
  <c r="Z451" i="19"/>
  <c r="Y451" i="19"/>
  <c r="Z452" i="19"/>
  <c r="Y452" i="19"/>
  <c r="Z453" i="19"/>
  <c r="Y453" i="19"/>
  <c r="Z454" i="19"/>
  <c r="Y454" i="19"/>
  <c r="Z455" i="19"/>
  <c r="Y455" i="19"/>
  <c r="Z456" i="19"/>
  <c r="Y456" i="19"/>
  <c r="Z457" i="19"/>
  <c r="Y457" i="19"/>
  <c r="Z458" i="19"/>
  <c r="Y458" i="19"/>
  <c r="Z459" i="19"/>
  <c r="Y459" i="19"/>
  <c r="Z460" i="19"/>
  <c r="Y460" i="19"/>
  <c r="Z461" i="19"/>
  <c r="Y461" i="19"/>
  <c r="Z462" i="19"/>
  <c r="Y462" i="19"/>
  <c r="Z463" i="19"/>
  <c r="Y463" i="19"/>
  <c r="Z464" i="19"/>
  <c r="Y464" i="19"/>
  <c r="Z465" i="19"/>
  <c r="Y465" i="19"/>
  <c r="Z466" i="19"/>
  <c r="Y466" i="19"/>
  <c r="Z467" i="19"/>
  <c r="Y467" i="19"/>
  <c r="Z468" i="19"/>
  <c r="Y468" i="19"/>
  <c r="Z469" i="19"/>
  <c r="Y469" i="19"/>
  <c r="Z470" i="19"/>
  <c r="Y470" i="19"/>
  <c r="Z471" i="19"/>
  <c r="Y471" i="19"/>
  <c r="Z472" i="19"/>
  <c r="Y472" i="19"/>
  <c r="Z473" i="19"/>
  <c r="Y473" i="19"/>
  <c r="Z474" i="19"/>
  <c r="Y474" i="19"/>
  <c r="Z475" i="19"/>
  <c r="Y475" i="19"/>
  <c r="Z476" i="19"/>
  <c r="Y476" i="19"/>
  <c r="Z477" i="19"/>
  <c r="Y477" i="19"/>
  <c r="Z478" i="19"/>
  <c r="Y478" i="19"/>
  <c r="Z479" i="19"/>
  <c r="Y479" i="19"/>
  <c r="Z480" i="19"/>
  <c r="Y480" i="19"/>
  <c r="Z481" i="19"/>
  <c r="Y481" i="19"/>
  <c r="Z482" i="19"/>
  <c r="Y482" i="19"/>
  <c r="Z483" i="19"/>
  <c r="Y483" i="19"/>
  <c r="Z484" i="19"/>
  <c r="Y484" i="19"/>
  <c r="Z485" i="19"/>
  <c r="Y485" i="19"/>
  <c r="Z486" i="19"/>
  <c r="Y486" i="19"/>
  <c r="Z487" i="19"/>
  <c r="Y487" i="19"/>
  <c r="Z488" i="19"/>
  <c r="Y488" i="19"/>
  <c r="Z489" i="19"/>
  <c r="Y489" i="19"/>
  <c r="Z490" i="19"/>
  <c r="Y490" i="19"/>
  <c r="Z491" i="19"/>
  <c r="Y491" i="19"/>
  <c r="Z492" i="19"/>
  <c r="Y492" i="19"/>
  <c r="Z493" i="19"/>
  <c r="Y493" i="19"/>
  <c r="Z494" i="19"/>
  <c r="Y494" i="19"/>
  <c r="Z495" i="19"/>
  <c r="Y495" i="19"/>
  <c r="Z496" i="19"/>
  <c r="Y496" i="19"/>
  <c r="Z497" i="19"/>
  <c r="Y497" i="19"/>
  <c r="Z498" i="19"/>
  <c r="Y498" i="19"/>
  <c r="Z499" i="19"/>
  <c r="Y499" i="19"/>
  <c r="Z500" i="19"/>
  <c r="Y500" i="19"/>
  <c r="Z501" i="19"/>
  <c r="Y501" i="19"/>
  <c r="Z502" i="19"/>
  <c r="Y502" i="19"/>
  <c r="Z503" i="19"/>
  <c r="Y503" i="19"/>
  <c r="Z504" i="19"/>
  <c r="Y504" i="19"/>
  <c r="Z505" i="19"/>
  <c r="Y505" i="19"/>
  <c r="Z506" i="19"/>
  <c r="Y506" i="19"/>
  <c r="Z507" i="19"/>
  <c r="Y507" i="19"/>
  <c r="Z508" i="19"/>
  <c r="Y508" i="19"/>
  <c r="Z509" i="19"/>
  <c r="Y509" i="19"/>
  <c r="Z510" i="19"/>
  <c r="Y510" i="19"/>
  <c r="Z511" i="19"/>
  <c r="Y511" i="19"/>
  <c r="Z512" i="19"/>
  <c r="Y512" i="19"/>
  <c r="Z513" i="19"/>
  <c r="Y513" i="19"/>
  <c r="Z514" i="19"/>
  <c r="Y514" i="19"/>
  <c r="Z515" i="19"/>
  <c r="Y515" i="19"/>
  <c r="Z516" i="19"/>
  <c r="Y516" i="19"/>
  <c r="Z517" i="19"/>
  <c r="Y517" i="19"/>
  <c r="Z518" i="19"/>
  <c r="Y518" i="19"/>
  <c r="Z519" i="19"/>
  <c r="Y519" i="19"/>
  <c r="Z520" i="19"/>
  <c r="Y520" i="19"/>
  <c r="Z521" i="19"/>
  <c r="Y521" i="19"/>
  <c r="Z522" i="19"/>
  <c r="Y522" i="19"/>
  <c r="Z523" i="19"/>
  <c r="Y523" i="19"/>
  <c r="Z524" i="19"/>
  <c r="Y524" i="19"/>
  <c r="Z525" i="19"/>
  <c r="Y525" i="19"/>
  <c r="Z526" i="19"/>
  <c r="Y526" i="19"/>
  <c r="Z527" i="19"/>
  <c r="Y527" i="19"/>
  <c r="Z528" i="19"/>
  <c r="Y528" i="19"/>
  <c r="Z529" i="19"/>
  <c r="Y529" i="19"/>
  <c r="Z530" i="19"/>
  <c r="Y530" i="19"/>
  <c r="Z531" i="19"/>
  <c r="Y531" i="19"/>
  <c r="Z532" i="19"/>
  <c r="Y532" i="19"/>
  <c r="Z533" i="19"/>
  <c r="Y533" i="19"/>
  <c r="Z534" i="19"/>
  <c r="Y534" i="19"/>
  <c r="Z535" i="19"/>
  <c r="Y535" i="19"/>
  <c r="Z536" i="19"/>
  <c r="Y536" i="19"/>
  <c r="Z537" i="19"/>
  <c r="Y537" i="19"/>
  <c r="Z538" i="19"/>
  <c r="Y538" i="19"/>
  <c r="Z539" i="19"/>
  <c r="Y539" i="19"/>
  <c r="Z540" i="19"/>
  <c r="Y540" i="19"/>
  <c r="Z541" i="19"/>
  <c r="Y541" i="19"/>
  <c r="Z542" i="19"/>
  <c r="Y542" i="19"/>
  <c r="Z543" i="19"/>
  <c r="Y543" i="19"/>
  <c r="Z544" i="19"/>
  <c r="Y544" i="19"/>
  <c r="Z545" i="19"/>
  <c r="Y545" i="19"/>
  <c r="Z546" i="19"/>
  <c r="Y546" i="19"/>
  <c r="Z547" i="19"/>
  <c r="Y547" i="19"/>
  <c r="Z548" i="19"/>
  <c r="Y548" i="19"/>
  <c r="Z549" i="19"/>
  <c r="Y549" i="19"/>
  <c r="Z550" i="19"/>
  <c r="Y550" i="19"/>
  <c r="Z551" i="19"/>
  <c r="Y551" i="19"/>
  <c r="Z552" i="19"/>
  <c r="Y552" i="19"/>
  <c r="Z553" i="19"/>
  <c r="Y553" i="19"/>
  <c r="Z554" i="19"/>
  <c r="Y554" i="19"/>
  <c r="Z555" i="19"/>
  <c r="Y555" i="19"/>
  <c r="Z556" i="19"/>
  <c r="Y556" i="19"/>
  <c r="Z557" i="19"/>
  <c r="Y557" i="19"/>
  <c r="Z558" i="19"/>
  <c r="Y558" i="19"/>
  <c r="Z559" i="19"/>
  <c r="Y559" i="19"/>
  <c r="Z560" i="19"/>
  <c r="Y560" i="19"/>
  <c r="Z561" i="19"/>
  <c r="Y561" i="19"/>
  <c r="Z562" i="19"/>
  <c r="Y562" i="19"/>
  <c r="Z563" i="19"/>
  <c r="Y563" i="19"/>
  <c r="Z564" i="19"/>
  <c r="Y564" i="19"/>
  <c r="Z565" i="19"/>
  <c r="Y565" i="19"/>
  <c r="Z566" i="19"/>
  <c r="Y566" i="19"/>
  <c r="Z2" i="18"/>
  <c r="Y2" i="18"/>
  <c r="Z3" i="18"/>
  <c r="Y3" i="18"/>
  <c r="Z4" i="18"/>
  <c r="Y4" i="18"/>
  <c r="Z5" i="18"/>
  <c r="Y5" i="18"/>
  <c r="Z6" i="18"/>
  <c r="Y6" i="18"/>
  <c r="Z7" i="18"/>
  <c r="Y7" i="18"/>
  <c r="Z8" i="18"/>
  <c r="Y8" i="18"/>
  <c r="Z9" i="18"/>
  <c r="Y9" i="18"/>
  <c r="Z10" i="18"/>
  <c r="Y10" i="18"/>
  <c r="Z11" i="18"/>
  <c r="Y11" i="18"/>
  <c r="Z12" i="18"/>
  <c r="Y12" i="18"/>
  <c r="Z13" i="18"/>
  <c r="Y13" i="18"/>
  <c r="Z14" i="18"/>
  <c r="Y14" i="18"/>
  <c r="Z15" i="18"/>
  <c r="Y15" i="18"/>
  <c r="Z16" i="18"/>
  <c r="Y16" i="18"/>
  <c r="Z17" i="18"/>
  <c r="Y17" i="18"/>
  <c r="Z18" i="18"/>
  <c r="Y18" i="18"/>
  <c r="Z19" i="18"/>
  <c r="Y19" i="18"/>
  <c r="Z20" i="18"/>
  <c r="Y20" i="18"/>
  <c r="Z21" i="18"/>
  <c r="Y21" i="18"/>
  <c r="Z22" i="18"/>
  <c r="Y22" i="18"/>
  <c r="Z23" i="18"/>
  <c r="Y23" i="18"/>
  <c r="Z24" i="18"/>
  <c r="Y24" i="18"/>
  <c r="Z25" i="18"/>
  <c r="Y25" i="18"/>
  <c r="Z26" i="18"/>
  <c r="Y26" i="18"/>
  <c r="Z27" i="18"/>
  <c r="Y27" i="18"/>
  <c r="Z28" i="18"/>
  <c r="Y28" i="18"/>
  <c r="Z29" i="18"/>
  <c r="Y29" i="18"/>
  <c r="Z30" i="18"/>
  <c r="Y30" i="18"/>
  <c r="W566" i="18"/>
  <c r="V566" i="18"/>
  <c r="W565" i="18"/>
  <c r="V565" i="18"/>
  <c r="W564" i="18"/>
  <c r="V564" i="18"/>
  <c r="W563" i="18"/>
  <c r="V563" i="18"/>
  <c r="W562" i="18"/>
  <c r="V562" i="18"/>
  <c r="W561" i="18"/>
  <c r="V561" i="18"/>
  <c r="W560" i="18"/>
  <c r="V560" i="18"/>
  <c r="W559" i="18"/>
  <c r="V559" i="18"/>
  <c r="W558" i="18"/>
  <c r="V558" i="18"/>
  <c r="W557" i="18"/>
  <c r="V557" i="18"/>
  <c r="W556" i="18"/>
  <c r="V556" i="18"/>
  <c r="W555" i="18"/>
  <c r="V555" i="18"/>
  <c r="W554" i="18"/>
  <c r="V554" i="18"/>
  <c r="W553" i="18"/>
  <c r="V553" i="18"/>
  <c r="W552" i="18"/>
  <c r="V552" i="18"/>
  <c r="W551" i="18"/>
  <c r="V551" i="18"/>
  <c r="W550" i="18"/>
  <c r="V550" i="18"/>
  <c r="W549" i="18"/>
  <c r="V549" i="18"/>
  <c r="W548" i="18"/>
  <c r="V548" i="18"/>
  <c r="W547" i="18"/>
  <c r="V547" i="18"/>
  <c r="W546" i="18"/>
  <c r="V546" i="18"/>
  <c r="W545" i="18"/>
  <c r="V545" i="18"/>
  <c r="W544" i="18"/>
  <c r="V544" i="18"/>
  <c r="W543" i="18"/>
  <c r="V543" i="18"/>
  <c r="W542" i="18"/>
  <c r="V542" i="18"/>
  <c r="W541" i="18"/>
  <c r="V541" i="18"/>
  <c r="W540" i="18"/>
  <c r="V540" i="18"/>
  <c r="W539" i="18"/>
  <c r="V539" i="18"/>
  <c r="W538" i="18"/>
  <c r="V538" i="18"/>
  <c r="W537" i="18"/>
  <c r="V537" i="18"/>
  <c r="W536" i="18"/>
  <c r="V536" i="18"/>
  <c r="W535" i="18"/>
  <c r="V535" i="18"/>
  <c r="W534" i="18"/>
  <c r="V534" i="18"/>
  <c r="W533" i="18"/>
  <c r="V533" i="18"/>
  <c r="W532" i="18"/>
  <c r="V532" i="18"/>
  <c r="W531" i="18"/>
  <c r="V531" i="18"/>
  <c r="W530" i="18"/>
  <c r="V530" i="18"/>
  <c r="W529" i="18"/>
  <c r="V529" i="18"/>
  <c r="W528" i="18"/>
  <c r="V528" i="18"/>
  <c r="W527" i="18"/>
  <c r="V527" i="18"/>
  <c r="W526" i="18"/>
  <c r="V526" i="18"/>
  <c r="W525" i="18"/>
  <c r="V525" i="18"/>
  <c r="W524" i="18"/>
  <c r="V524" i="18"/>
  <c r="W523" i="18"/>
  <c r="V523" i="18"/>
  <c r="W522" i="18"/>
  <c r="V522" i="18"/>
  <c r="W521" i="18"/>
  <c r="V521" i="18"/>
  <c r="W520" i="18"/>
  <c r="V520" i="18"/>
  <c r="W519" i="18"/>
  <c r="V519" i="18"/>
  <c r="W518" i="18"/>
  <c r="V518" i="18"/>
  <c r="W517" i="18"/>
  <c r="V517" i="18"/>
  <c r="W516" i="18"/>
  <c r="V516" i="18"/>
  <c r="W515" i="18"/>
  <c r="V515" i="18"/>
  <c r="W514" i="18"/>
  <c r="V514" i="18"/>
  <c r="W513" i="18"/>
  <c r="V513" i="18"/>
  <c r="W512" i="18"/>
  <c r="V512" i="18"/>
  <c r="W511" i="18"/>
  <c r="V511" i="18"/>
  <c r="W510" i="18"/>
  <c r="V510" i="18"/>
  <c r="W509" i="18"/>
  <c r="V509" i="18"/>
  <c r="W508" i="18"/>
  <c r="V508" i="18"/>
  <c r="W507" i="18"/>
  <c r="V507" i="18"/>
  <c r="W506" i="18"/>
  <c r="V506" i="18"/>
  <c r="W505" i="18"/>
  <c r="V505" i="18"/>
  <c r="W504" i="18"/>
  <c r="V504" i="18"/>
  <c r="W503" i="18"/>
  <c r="V503" i="18"/>
  <c r="W502" i="18"/>
  <c r="V502" i="18"/>
  <c r="W501" i="18"/>
  <c r="V501" i="18"/>
  <c r="W500" i="18"/>
  <c r="V500" i="18"/>
  <c r="W499" i="18"/>
  <c r="V499" i="18"/>
  <c r="W498" i="18"/>
  <c r="V498" i="18"/>
  <c r="W497" i="18"/>
  <c r="V497" i="18"/>
  <c r="W496" i="18"/>
  <c r="V496" i="18"/>
  <c r="W495" i="18"/>
  <c r="V495" i="18"/>
  <c r="W494" i="18"/>
  <c r="V494" i="18"/>
  <c r="W493" i="18"/>
  <c r="V493" i="18"/>
  <c r="W492" i="18"/>
  <c r="V492" i="18"/>
  <c r="W491" i="18"/>
  <c r="V491" i="18"/>
  <c r="W490" i="18"/>
  <c r="V490" i="18"/>
  <c r="W489" i="18"/>
  <c r="V489" i="18"/>
  <c r="W488" i="18"/>
  <c r="V488" i="18"/>
  <c r="W487" i="18"/>
  <c r="V487" i="18"/>
  <c r="W486" i="18"/>
  <c r="V486" i="18"/>
  <c r="W485" i="18"/>
  <c r="V485" i="18"/>
  <c r="W484" i="18"/>
  <c r="V484" i="18"/>
  <c r="W483" i="18"/>
  <c r="V483" i="18"/>
  <c r="W482" i="18"/>
  <c r="V482" i="18"/>
  <c r="W481" i="18"/>
  <c r="V481" i="18"/>
  <c r="W480" i="18"/>
  <c r="V480" i="18"/>
  <c r="W479" i="18"/>
  <c r="V479" i="18"/>
  <c r="W478" i="18"/>
  <c r="V478" i="18"/>
  <c r="W477" i="18"/>
  <c r="V477" i="18"/>
  <c r="W476" i="18"/>
  <c r="V476" i="18"/>
  <c r="W475" i="18"/>
  <c r="V475" i="18"/>
  <c r="W474" i="18"/>
  <c r="V474" i="18"/>
  <c r="W473" i="18"/>
  <c r="V473" i="18"/>
  <c r="W472" i="18"/>
  <c r="V472" i="18"/>
  <c r="W471" i="18"/>
  <c r="V471" i="18"/>
  <c r="W470" i="18"/>
  <c r="V470" i="18"/>
  <c r="W469" i="18"/>
  <c r="V469" i="18"/>
  <c r="W468" i="18"/>
  <c r="V468" i="18"/>
  <c r="W467" i="18"/>
  <c r="V467" i="18"/>
  <c r="W466" i="18"/>
  <c r="V466" i="18"/>
  <c r="W465" i="18"/>
  <c r="V465" i="18"/>
  <c r="W464" i="18"/>
  <c r="V464" i="18"/>
  <c r="W463" i="18"/>
  <c r="V463" i="18"/>
  <c r="W462" i="18"/>
  <c r="V462" i="18"/>
  <c r="W461" i="18"/>
  <c r="V461" i="18"/>
  <c r="W460" i="18"/>
  <c r="V460" i="18"/>
  <c r="W459" i="18"/>
  <c r="V459" i="18"/>
  <c r="W458" i="18"/>
  <c r="V458" i="18"/>
  <c r="W457" i="18"/>
  <c r="V457" i="18"/>
  <c r="W456" i="18"/>
  <c r="V456" i="18"/>
  <c r="W455" i="18"/>
  <c r="V455" i="18"/>
  <c r="W454" i="18"/>
  <c r="V454" i="18"/>
  <c r="W453" i="18"/>
  <c r="V453" i="18"/>
  <c r="W452" i="18"/>
  <c r="V452" i="18"/>
  <c r="W451" i="18"/>
  <c r="V451" i="18"/>
  <c r="W450" i="18"/>
  <c r="V450" i="18"/>
  <c r="W449" i="18"/>
  <c r="V449" i="18"/>
  <c r="W448" i="18"/>
  <c r="V448" i="18"/>
  <c r="W447" i="18"/>
  <c r="V447" i="18"/>
  <c r="W446" i="18"/>
  <c r="V446" i="18"/>
  <c r="W445" i="18"/>
  <c r="V445" i="18"/>
  <c r="W444" i="18"/>
  <c r="V444" i="18"/>
  <c r="W443" i="18"/>
  <c r="V443" i="18"/>
  <c r="W442" i="18"/>
  <c r="V442" i="18"/>
  <c r="W441" i="18"/>
  <c r="V441" i="18"/>
  <c r="W440" i="18"/>
  <c r="V440" i="18"/>
  <c r="W439" i="18"/>
  <c r="V439" i="18"/>
  <c r="W438" i="18"/>
  <c r="V438" i="18"/>
  <c r="W437" i="18"/>
  <c r="V437" i="18"/>
  <c r="W436" i="18"/>
  <c r="V436" i="18"/>
  <c r="W435" i="18"/>
  <c r="V435" i="18"/>
  <c r="W434" i="18"/>
  <c r="V434" i="18"/>
  <c r="W433" i="18"/>
  <c r="V433" i="18"/>
  <c r="W432" i="18"/>
  <c r="V432" i="18"/>
  <c r="W431" i="18"/>
  <c r="V431" i="18"/>
  <c r="W430" i="18"/>
  <c r="V430" i="18"/>
  <c r="W429" i="18"/>
  <c r="V429" i="18"/>
  <c r="W428" i="18"/>
  <c r="V428" i="18"/>
  <c r="W427" i="18"/>
  <c r="V427" i="18"/>
  <c r="W426" i="18"/>
  <c r="V426" i="18"/>
  <c r="W425" i="18"/>
  <c r="V425" i="18"/>
  <c r="W424" i="18"/>
  <c r="V424" i="18"/>
  <c r="W423" i="18"/>
  <c r="V423" i="18"/>
  <c r="W422" i="18"/>
  <c r="V422" i="18"/>
  <c r="W421" i="18"/>
  <c r="V421" i="18"/>
  <c r="W420" i="18"/>
  <c r="V420" i="18"/>
  <c r="W419" i="18"/>
  <c r="V419" i="18"/>
  <c r="W418" i="18"/>
  <c r="V418" i="18"/>
  <c r="W417" i="18"/>
  <c r="V417" i="18"/>
  <c r="W416" i="18"/>
  <c r="V416" i="18"/>
  <c r="W415" i="18"/>
  <c r="V415" i="18"/>
  <c r="W414" i="18"/>
  <c r="V414" i="18"/>
  <c r="W413" i="18"/>
  <c r="V413" i="18"/>
  <c r="W412" i="18"/>
  <c r="V412" i="18"/>
  <c r="W411" i="18"/>
  <c r="V411" i="18"/>
  <c r="W410" i="18"/>
  <c r="V410" i="18"/>
  <c r="W409" i="18"/>
  <c r="V409" i="18"/>
  <c r="W408" i="18"/>
  <c r="V408" i="18"/>
  <c r="W407" i="18"/>
  <c r="V407" i="18"/>
  <c r="W406" i="18"/>
  <c r="V406" i="18"/>
  <c r="W405" i="18"/>
  <c r="V405" i="18"/>
  <c r="W404" i="18"/>
  <c r="V404" i="18"/>
  <c r="W403" i="18"/>
  <c r="V403" i="18"/>
  <c r="W402" i="18"/>
  <c r="V402" i="18"/>
  <c r="W401" i="18"/>
  <c r="V401" i="18"/>
  <c r="W400" i="18"/>
  <c r="V400" i="18"/>
  <c r="W399" i="18"/>
  <c r="V399" i="18"/>
  <c r="W398" i="18"/>
  <c r="V398" i="18"/>
  <c r="W397" i="18"/>
  <c r="V397" i="18"/>
  <c r="W396" i="18"/>
  <c r="V396" i="18"/>
  <c r="W395" i="18"/>
  <c r="V395" i="18"/>
  <c r="W394" i="18"/>
  <c r="V394" i="18"/>
  <c r="W393" i="18"/>
  <c r="V393" i="18"/>
  <c r="W392" i="18"/>
  <c r="V392" i="18"/>
  <c r="W391" i="18"/>
  <c r="V391" i="18"/>
  <c r="W390" i="18"/>
  <c r="V390" i="18"/>
  <c r="W389" i="18"/>
  <c r="V389" i="18"/>
  <c r="W388" i="18"/>
  <c r="V388" i="18"/>
  <c r="W387" i="18"/>
  <c r="V387" i="18"/>
  <c r="W386" i="18"/>
  <c r="V386" i="18"/>
  <c r="W385" i="18"/>
  <c r="V385" i="18"/>
  <c r="W384" i="18"/>
  <c r="V384" i="18"/>
  <c r="W383" i="18"/>
  <c r="V383" i="18"/>
  <c r="W382" i="18"/>
  <c r="V382" i="18"/>
  <c r="W381" i="18"/>
  <c r="V381" i="18"/>
  <c r="W380" i="18"/>
  <c r="V380" i="18"/>
  <c r="W379" i="18"/>
  <c r="V379" i="18"/>
  <c r="W378" i="18"/>
  <c r="V378" i="18"/>
  <c r="W377" i="18"/>
  <c r="V377" i="18"/>
  <c r="W376" i="18"/>
  <c r="V376" i="18"/>
  <c r="W375" i="18"/>
  <c r="V375" i="18"/>
  <c r="W374" i="18"/>
  <c r="V374" i="18"/>
  <c r="W373" i="18"/>
  <c r="V373" i="18"/>
  <c r="W372" i="18"/>
  <c r="V372" i="18"/>
  <c r="W371" i="18"/>
  <c r="V371" i="18"/>
  <c r="W370" i="18"/>
  <c r="V370" i="18"/>
  <c r="W369" i="18"/>
  <c r="V369" i="18"/>
  <c r="W368" i="18"/>
  <c r="V368" i="18"/>
  <c r="W367" i="18"/>
  <c r="V367" i="18"/>
  <c r="W366" i="18"/>
  <c r="V366" i="18"/>
  <c r="W365" i="18"/>
  <c r="V365" i="18"/>
  <c r="W364" i="18"/>
  <c r="V364" i="18"/>
  <c r="W363" i="18"/>
  <c r="V363" i="18"/>
  <c r="W362" i="18"/>
  <c r="V362" i="18"/>
  <c r="W361" i="18"/>
  <c r="V361" i="18"/>
  <c r="W360" i="18"/>
  <c r="V360" i="18"/>
  <c r="W359" i="18"/>
  <c r="V359" i="18"/>
  <c r="W358" i="18"/>
  <c r="V358" i="18"/>
  <c r="W357" i="18"/>
  <c r="V357" i="18"/>
  <c r="W356" i="18"/>
  <c r="V356" i="18"/>
  <c r="W355" i="18"/>
  <c r="V355" i="18"/>
  <c r="W354" i="18"/>
  <c r="V354" i="18"/>
  <c r="W353" i="18"/>
  <c r="V353" i="18"/>
  <c r="W352" i="18"/>
  <c r="V352" i="18"/>
  <c r="W351" i="18"/>
  <c r="V351" i="18"/>
  <c r="W350" i="18"/>
  <c r="V350" i="18"/>
  <c r="W349" i="18"/>
  <c r="V349" i="18"/>
  <c r="W348" i="18"/>
  <c r="V348" i="18"/>
  <c r="W347" i="18"/>
  <c r="V347" i="18"/>
  <c r="W346" i="18"/>
  <c r="V346" i="18"/>
  <c r="W345" i="18"/>
  <c r="V345" i="18"/>
  <c r="W344" i="18"/>
  <c r="V344" i="18"/>
  <c r="W343" i="18"/>
  <c r="V343" i="18"/>
  <c r="W342" i="18"/>
  <c r="V342" i="18"/>
  <c r="W341" i="18"/>
  <c r="V341" i="18"/>
  <c r="W340" i="18"/>
  <c r="V340" i="18"/>
  <c r="W339" i="18"/>
  <c r="V339" i="18"/>
  <c r="W338" i="18"/>
  <c r="V338" i="18"/>
  <c r="W337" i="18"/>
  <c r="V337" i="18"/>
  <c r="W336" i="18"/>
  <c r="V336" i="18"/>
  <c r="W335" i="18"/>
  <c r="V335" i="18"/>
  <c r="W334" i="18"/>
  <c r="V334" i="18"/>
  <c r="W333" i="18"/>
  <c r="V333" i="18"/>
  <c r="W332" i="18"/>
  <c r="V332" i="18"/>
  <c r="W331" i="18"/>
  <c r="V331" i="18"/>
  <c r="W330" i="18"/>
  <c r="V330" i="18"/>
  <c r="W329" i="18"/>
  <c r="V329" i="18"/>
  <c r="W328" i="18"/>
  <c r="V328" i="18"/>
  <c r="W327" i="18"/>
  <c r="V327" i="18"/>
  <c r="W326" i="18"/>
  <c r="V326" i="18"/>
  <c r="W325" i="18"/>
  <c r="V325" i="18"/>
  <c r="W324" i="18"/>
  <c r="V324" i="18"/>
  <c r="W323" i="18"/>
  <c r="V323" i="18"/>
  <c r="W322" i="18"/>
  <c r="V322" i="18"/>
  <c r="W321" i="18"/>
  <c r="V321" i="18"/>
  <c r="W320" i="18"/>
  <c r="V320" i="18"/>
  <c r="W319" i="18"/>
  <c r="V319" i="18"/>
  <c r="W318" i="18"/>
  <c r="V318" i="18"/>
  <c r="W317" i="18"/>
  <c r="V317" i="18"/>
  <c r="W316" i="18"/>
  <c r="V316" i="18"/>
  <c r="W315" i="18"/>
  <c r="V315" i="18"/>
  <c r="W314" i="18"/>
  <c r="V314" i="18"/>
  <c r="W313" i="18"/>
  <c r="V313" i="18"/>
  <c r="W312" i="18"/>
  <c r="V312" i="18"/>
  <c r="W311" i="18"/>
  <c r="V311" i="18"/>
  <c r="W310" i="18"/>
  <c r="V310" i="18"/>
  <c r="W309" i="18"/>
  <c r="V309" i="18"/>
  <c r="W308" i="18"/>
  <c r="V308" i="18"/>
  <c r="W307" i="18"/>
  <c r="V307" i="18"/>
  <c r="W306" i="18"/>
  <c r="V306" i="18"/>
  <c r="W305" i="18"/>
  <c r="V305" i="18"/>
  <c r="W304" i="18"/>
  <c r="V304" i="18"/>
  <c r="W303" i="18"/>
  <c r="V303" i="18"/>
  <c r="W302" i="18"/>
  <c r="V302" i="18"/>
  <c r="W301" i="18"/>
  <c r="V301" i="18"/>
  <c r="W300" i="18"/>
  <c r="V300" i="18"/>
  <c r="W299" i="18"/>
  <c r="V299" i="18"/>
  <c r="W298" i="18"/>
  <c r="V298" i="18"/>
  <c r="W297" i="18"/>
  <c r="V297" i="18"/>
  <c r="W296" i="18"/>
  <c r="V296" i="18"/>
  <c r="W295" i="18"/>
  <c r="V295" i="18"/>
  <c r="W294" i="18"/>
  <c r="V294" i="18"/>
  <c r="W293" i="18"/>
  <c r="V293" i="18"/>
  <c r="W292" i="18"/>
  <c r="V292" i="18"/>
  <c r="W291" i="18"/>
  <c r="V291" i="18"/>
  <c r="W290" i="18"/>
  <c r="V290" i="18"/>
  <c r="W289" i="18"/>
  <c r="V289" i="18"/>
  <c r="W288" i="18"/>
  <c r="V288" i="18"/>
  <c r="W287" i="18"/>
  <c r="V287" i="18"/>
  <c r="W286" i="18"/>
  <c r="V286" i="18"/>
  <c r="W285" i="18"/>
  <c r="V285" i="18"/>
  <c r="W284" i="18"/>
  <c r="V284" i="18"/>
  <c r="W283" i="18"/>
  <c r="V283" i="18"/>
  <c r="W282" i="18"/>
  <c r="V282" i="18"/>
  <c r="W281" i="18"/>
  <c r="V281" i="18"/>
  <c r="W280" i="18"/>
  <c r="V280" i="18"/>
  <c r="W279" i="18"/>
  <c r="V279" i="18"/>
  <c r="W278" i="18"/>
  <c r="V278" i="18"/>
  <c r="W277" i="18"/>
  <c r="V277" i="18"/>
  <c r="W276" i="18"/>
  <c r="V276" i="18"/>
  <c r="W275" i="18"/>
  <c r="V275" i="18"/>
  <c r="W274" i="18"/>
  <c r="V274" i="18"/>
  <c r="W273" i="18"/>
  <c r="V273" i="18"/>
  <c r="W272" i="18"/>
  <c r="V272" i="18"/>
  <c r="W271" i="18"/>
  <c r="V271" i="18"/>
  <c r="W270" i="18"/>
  <c r="V270" i="18"/>
  <c r="W269" i="18"/>
  <c r="V269" i="18"/>
  <c r="W268" i="18"/>
  <c r="V268" i="18"/>
  <c r="W267" i="18"/>
  <c r="V267" i="18"/>
  <c r="W266" i="18"/>
  <c r="V266" i="18"/>
  <c r="W265" i="18"/>
  <c r="V265" i="18"/>
  <c r="W264" i="18"/>
  <c r="V264" i="18"/>
  <c r="W263" i="18"/>
  <c r="V263" i="18"/>
  <c r="W262" i="18"/>
  <c r="V262" i="18"/>
  <c r="W261" i="18"/>
  <c r="V261" i="18"/>
  <c r="W260" i="18"/>
  <c r="V260" i="18"/>
  <c r="W259" i="18"/>
  <c r="V259" i="18"/>
  <c r="W258" i="18"/>
  <c r="V258" i="18"/>
  <c r="W257" i="18"/>
  <c r="V257" i="18"/>
  <c r="W256" i="18"/>
  <c r="V256" i="18"/>
  <c r="W255" i="18"/>
  <c r="V255" i="18"/>
  <c r="W254" i="18"/>
  <c r="V254" i="18"/>
  <c r="W253" i="18"/>
  <c r="V253" i="18"/>
  <c r="W252" i="18"/>
  <c r="V252" i="18"/>
  <c r="W251" i="18"/>
  <c r="V251" i="18"/>
  <c r="W250" i="18"/>
  <c r="V250" i="18"/>
  <c r="W249" i="18"/>
  <c r="V249" i="18"/>
  <c r="W248" i="18"/>
  <c r="V248" i="18"/>
  <c r="W247" i="18"/>
  <c r="V247" i="18"/>
  <c r="W246" i="18"/>
  <c r="V246" i="18"/>
  <c r="W245" i="18"/>
  <c r="V245" i="18"/>
  <c r="W244" i="18"/>
  <c r="V244" i="18"/>
  <c r="W243" i="18"/>
  <c r="V243" i="18"/>
  <c r="W242" i="18"/>
  <c r="V242" i="18"/>
  <c r="W241" i="18"/>
  <c r="V241" i="18"/>
  <c r="W240" i="18"/>
  <c r="V240" i="18"/>
  <c r="W239" i="18"/>
  <c r="V239" i="18"/>
  <c r="W238" i="18"/>
  <c r="V238" i="18"/>
  <c r="W237" i="18"/>
  <c r="V237" i="18"/>
  <c r="W236" i="18"/>
  <c r="V236" i="18"/>
  <c r="W235" i="18"/>
  <c r="V235" i="18"/>
  <c r="W234" i="18"/>
  <c r="V234" i="18"/>
  <c r="W233" i="18"/>
  <c r="V233" i="18"/>
  <c r="W232" i="18"/>
  <c r="V232" i="18"/>
  <c r="W231" i="18"/>
  <c r="V231" i="18"/>
  <c r="W230" i="18"/>
  <c r="V230" i="18"/>
  <c r="W229" i="18"/>
  <c r="V229" i="18"/>
  <c r="W228" i="18"/>
  <c r="V228" i="18"/>
  <c r="W227" i="18"/>
  <c r="V227" i="18"/>
  <c r="W226" i="18"/>
  <c r="V226" i="18"/>
  <c r="W225" i="18"/>
  <c r="V225" i="18"/>
  <c r="W224" i="18"/>
  <c r="V224" i="18"/>
  <c r="W223" i="18"/>
  <c r="V223" i="18"/>
  <c r="W222" i="18"/>
  <c r="V222" i="18"/>
  <c r="W221" i="18"/>
  <c r="V221" i="18"/>
  <c r="W220" i="18"/>
  <c r="V220" i="18"/>
  <c r="W219" i="18"/>
  <c r="V219" i="18"/>
  <c r="W218" i="18"/>
  <c r="V218" i="18"/>
  <c r="W217" i="18"/>
  <c r="V217" i="18"/>
  <c r="W216" i="18"/>
  <c r="V216" i="18"/>
  <c r="W215" i="18"/>
  <c r="V215" i="18"/>
  <c r="W214" i="18"/>
  <c r="V214" i="18"/>
  <c r="W213" i="18"/>
  <c r="V213" i="18"/>
  <c r="W212" i="18"/>
  <c r="V212" i="18"/>
  <c r="W211" i="18"/>
  <c r="V211" i="18"/>
  <c r="W210" i="18"/>
  <c r="V210" i="18"/>
  <c r="W209" i="18"/>
  <c r="V209" i="18"/>
  <c r="W208" i="18"/>
  <c r="V208" i="18"/>
  <c r="W207" i="18"/>
  <c r="V207" i="18"/>
  <c r="W206" i="18"/>
  <c r="V206" i="18"/>
  <c r="W205" i="18"/>
  <c r="V205" i="18"/>
  <c r="W204" i="18"/>
  <c r="V204" i="18"/>
  <c r="W203" i="18"/>
  <c r="V203" i="18"/>
  <c r="W202" i="18"/>
  <c r="V202" i="18"/>
  <c r="W201" i="18"/>
  <c r="V201" i="18"/>
  <c r="W200" i="18"/>
  <c r="V200" i="18"/>
  <c r="W199" i="18"/>
  <c r="V199" i="18"/>
  <c r="W198" i="18"/>
  <c r="V198" i="18"/>
  <c r="W197" i="18"/>
  <c r="V197" i="18"/>
  <c r="W196" i="18"/>
  <c r="V196" i="18"/>
  <c r="W195" i="18"/>
  <c r="V195" i="18"/>
  <c r="W194" i="18"/>
  <c r="V194" i="18"/>
  <c r="W193" i="18"/>
  <c r="V193" i="18"/>
  <c r="W192" i="18"/>
  <c r="V192" i="18"/>
  <c r="W191" i="18"/>
  <c r="V191" i="18"/>
  <c r="W190" i="18"/>
  <c r="V190" i="18"/>
  <c r="W189" i="18"/>
  <c r="V189" i="18"/>
  <c r="W188" i="18"/>
  <c r="V188" i="18"/>
  <c r="W187" i="18"/>
  <c r="V187" i="18"/>
  <c r="W186" i="18"/>
  <c r="V186" i="18"/>
  <c r="W185" i="18"/>
  <c r="V185" i="18"/>
  <c r="W184" i="18"/>
  <c r="V184" i="18"/>
  <c r="W183" i="18"/>
  <c r="V183" i="18"/>
  <c r="W182" i="18"/>
  <c r="V182" i="18"/>
  <c r="W181" i="18"/>
  <c r="V181" i="18"/>
  <c r="W180" i="18"/>
  <c r="V180" i="18"/>
  <c r="W179" i="18"/>
  <c r="V179" i="18"/>
  <c r="W178" i="18"/>
  <c r="V178" i="18"/>
  <c r="W177" i="18"/>
  <c r="V177" i="18"/>
  <c r="W176" i="18"/>
  <c r="V176" i="18"/>
  <c r="W175" i="18"/>
  <c r="V175" i="18"/>
  <c r="W174" i="18"/>
  <c r="V174" i="18"/>
  <c r="W173" i="18"/>
  <c r="V173" i="18"/>
  <c r="W172" i="18"/>
  <c r="V172" i="18"/>
  <c r="W171" i="18"/>
  <c r="V171" i="18"/>
  <c r="W170" i="18"/>
  <c r="V170" i="18"/>
  <c r="W169" i="18"/>
  <c r="V169" i="18"/>
  <c r="W168" i="18"/>
  <c r="V168" i="18"/>
  <c r="W167" i="18"/>
  <c r="V167" i="18"/>
  <c r="W166" i="18"/>
  <c r="V166" i="18"/>
  <c r="W165" i="18"/>
  <c r="V165" i="18"/>
  <c r="W164" i="18"/>
  <c r="V164" i="18"/>
  <c r="W163" i="18"/>
  <c r="V163" i="18"/>
  <c r="W162" i="18"/>
  <c r="V162" i="18"/>
  <c r="W161" i="18"/>
  <c r="V161" i="18"/>
  <c r="W160" i="18"/>
  <c r="V160" i="18"/>
  <c r="W159" i="18"/>
  <c r="V159" i="18"/>
  <c r="W158" i="18"/>
  <c r="V158" i="18"/>
  <c r="W157" i="18"/>
  <c r="V157" i="18"/>
  <c r="W156" i="18"/>
  <c r="V156" i="18"/>
  <c r="W155" i="18"/>
  <c r="V155" i="18"/>
  <c r="W154" i="18"/>
  <c r="V154" i="18"/>
  <c r="W153" i="18"/>
  <c r="V153" i="18"/>
  <c r="W152" i="18"/>
  <c r="V152" i="18"/>
  <c r="W151" i="18"/>
  <c r="V151" i="18"/>
  <c r="W150" i="18"/>
  <c r="V150" i="18"/>
  <c r="W149" i="18"/>
  <c r="V149" i="18"/>
  <c r="W148" i="18"/>
  <c r="V148" i="18"/>
  <c r="W147" i="18"/>
  <c r="V147" i="18"/>
  <c r="W146" i="18"/>
  <c r="V146" i="18"/>
  <c r="W145" i="18"/>
  <c r="V145" i="18"/>
  <c r="W144" i="18"/>
  <c r="V144" i="18"/>
  <c r="W143" i="18"/>
  <c r="V143" i="18"/>
  <c r="W142" i="18"/>
  <c r="V142" i="18"/>
  <c r="W141" i="18"/>
  <c r="V141" i="18"/>
  <c r="W140" i="18"/>
  <c r="V140" i="18"/>
  <c r="W139" i="18"/>
  <c r="V139" i="18"/>
  <c r="W138" i="18"/>
  <c r="V138" i="18"/>
  <c r="W137" i="18"/>
  <c r="V137" i="18"/>
  <c r="W136" i="18"/>
  <c r="V136" i="18"/>
  <c r="W135" i="18"/>
  <c r="V135" i="18"/>
  <c r="W134" i="18"/>
  <c r="V134" i="18"/>
  <c r="W133" i="18"/>
  <c r="V133" i="18"/>
  <c r="W132" i="18"/>
  <c r="V132" i="18"/>
  <c r="W131" i="18"/>
  <c r="V131" i="18"/>
  <c r="W130" i="18"/>
  <c r="V130" i="18"/>
  <c r="W129" i="18"/>
  <c r="V129" i="18"/>
  <c r="W128" i="18"/>
  <c r="V128" i="18"/>
  <c r="W127" i="18"/>
  <c r="V127" i="18"/>
  <c r="W126" i="18"/>
  <c r="V126" i="18"/>
  <c r="W125" i="18"/>
  <c r="V125" i="18"/>
  <c r="W124" i="18"/>
  <c r="V124" i="18"/>
  <c r="W123" i="18"/>
  <c r="V123" i="18"/>
  <c r="W122" i="18"/>
  <c r="V122" i="18"/>
  <c r="W121" i="18"/>
  <c r="V121" i="18"/>
  <c r="W120" i="18"/>
  <c r="V120" i="18"/>
  <c r="W119" i="18"/>
  <c r="V119" i="18"/>
  <c r="W118" i="18"/>
  <c r="V118" i="18"/>
  <c r="W117" i="18"/>
  <c r="V117" i="18"/>
  <c r="W116" i="18"/>
  <c r="V116" i="18"/>
  <c r="W115" i="18"/>
  <c r="V115" i="18"/>
  <c r="W114" i="18"/>
  <c r="V114" i="18"/>
  <c r="W113" i="18"/>
  <c r="V113" i="18"/>
  <c r="W112" i="18"/>
  <c r="V112" i="18"/>
  <c r="W111" i="18"/>
  <c r="V111" i="18"/>
  <c r="W110" i="18"/>
  <c r="V110" i="18"/>
  <c r="W109" i="18"/>
  <c r="V109" i="18"/>
  <c r="W108" i="18"/>
  <c r="V108" i="18"/>
  <c r="W107" i="18"/>
  <c r="V107" i="18"/>
  <c r="W106" i="18"/>
  <c r="V106" i="18"/>
  <c r="W105" i="18"/>
  <c r="V105" i="18"/>
  <c r="W104" i="18"/>
  <c r="V104" i="18"/>
  <c r="W103" i="18"/>
  <c r="V103" i="18"/>
  <c r="W102" i="18"/>
  <c r="V102" i="18"/>
  <c r="W101" i="18"/>
  <c r="V101" i="18"/>
  <c r="W100" i="18"/>
  <c r="V100" i="18"/>
  <c r="W99" i="18"/>
  <c r="V99" i="18"/>
  <c r="W98" i="18"/>
  <c r="V98" i="18"/>
  <c r="W97" i="18"/>
  <c r="V97" i="18"/>
  <c r="W96" i="18"/>
  <c r="V96" i="18"/>
  <c r="W95" i="18"/>
  <c r="V95" i="18"/>
  <c r="W94" i="18"/>
  <c r="V94" i="18"/>
  <c r="W93" i="18"/>
  <c r="V93" i="18"/>
  <c r="W92" i="18"/>
  <c r="V92" i="18"/>
  <c r="W91" i="18"/>
  <c r="V91" i="18"/>
  <c r="W90" i="18"/>
  <c r="V90" i="18"/>
  <c r="W89" i="18"/>
  <c r="V89" i="18"/>
  <c r="W88" i="18"/>
  <c r="V88" i="18"/>
  <c r="W87" i="18"/>
  <c r="V87" i="18"/>
  <c r="W86" i="18"/>
  <c r="V86" i="18"/>
  <c r="W85" i="18"/>
  <c r="V85" i="18"/>
  <c r="W84" i="18"/>
  <c r="V84" i="18"/>
  <c r="W83" i="18"/>
  <c r="V83" i="18"/>
  <c r="W82" i="18"/>
  <c r="V82" i="18"/>
  <c r="W81" i="18"/>
  <c r="V81" i="18"/>
  <c r="W80" i="18"/>
  <c r="V80" i="18"/>
  <c r="W79" i="18"/>
  <c r="V79" i="18"/>
  <c r="W78" i="18"/>
  <c r="V78" i="18"/>
  <c r="W77" i="18"/>
  <c r="V77" i="18"/>
  <c r="W76" i="18"/>
  <c r="V76" i="18"/>
  <c r="W75" i="18"/>
  <c r="V75" i="18"/>
  <c r="W74" i="18"/>
  <c r="V74" i="18"/>
  <c r="W73" i="18"/>
  <c r="V73" i="18"/>
  <c r="W72" i="18"/>
  <c r="V72" i="18"/>
  <c r="W71" i="18"/>
  <c r="V71" i="18"/>
  <c r="W70" i="18"/>
  <c r="V70" i="18"/>
  <c r="W69" i="18"/>
  <c r="V69" i="18"/>
  <c r="W68" i="18"/>
  <c r="V68" i="18"/>
  <c r="W67" i="18"/>
  <c r="V67" i="18"/>
  <c r="W66" i="18"/>
  <c r="V66" i="18"/>
  <c r="W65" i="18"/>
  <c r="V65" i="18"/>
  <c r="W64" i="18"/>
  <c r="V64" i="18"/>
  <c r="W63" i="18"/>
  <c r="V63" i="18"/>
  <c r="W62" i="18"/>
  <c r="V62" i="18"/>
  <c r="W61" i="18"/>
  <c r="V61" i="18"/>
  <c r="W60" i="18"/>
  <c r="V60" i="18"/>
  <c r="W59" i="18"/>
  <c r="V59" i="18"/>
  <c r="W58" i="18"/>
  <c r="V58" i="18"/>
  <c r="W57" i="18"/>
  <c r="V57" i="18"/>
  <c r="W56" i="18"/>
  <c r="V56" i="18"/>
  <c r="W55" i="18"/>
  <c r="V55" i="18"/>
  <c r="W54" i="18"/>
  <c r="V54" i="18"/>
  <c r="W53" i="18"/>
  <c r="V53" i="18"/>
  <c r="W52" i="18"/>
  <c r="V52" i="18"/>
  <c r="W51" i="18"/>
  <c r="V51" i="18"/>
  <c r="W50" i="18"/>
  <c r="V50" i="18"/>
  <c r="W49" i="18"/>
  <c r="V49" i="18"/>
  <c r="W48" i="18"/>
  <c r="V48" i="18"/>
  <c r="W47" i="18"/>
  <c r="V47" i="18"/>
  <c r="W46" i="18"/>
  <c r="V46" i="18"/>
  <c r="W45" i="18"/>
  <c r="V45" i="18"/>
  <c r="W44" i="18"/>
  <c r="V44" i="18"/>
  <c r="W43" i="18"/>
  <c r="V43" i="18"/>
  <c r="W42" i="18"/>
  <c r="V42" i="18"/>
  <c r="W41" i="18"/>
  <c r="V41" i="18"/>
  <c r="W40" i="18"/>
  <c r="V40" i="18"/>
  <c r="W39" i="18"/>
  <c r="V39" i="18"/>
  <c r="W38" i="18"/>
  <c r="V38" i="18"/>
  <c r="W37" i="18"/>
  <c r="V37" i="18"/>
  <c r="W36" i="18"/>
  <c r="V36" i="18"/>
  <c r="W35" i="18"/>
  <c r="V35" i="18"/>
  <c r="W34" i="18"/>
  <c r="V34" i="18"/>
  <c r="W33" i="18"/>
  <c r="V33" i="18"/>
  <c r="W32" i="18"/>
  <c r="V32" i="18"/>
  <c r="Z31" i="18"/>
  <c r="Y31" i="18"/>
  <c r="Z32" i="18"/>
  <c r="Y32" i="18"/>
  <c r="Z33" i="18"/>
  <c r="Y33" i="18"/>
  <c r="Z34" i="18"/>
  <c r="Y34" i="18"/>
  <c r="Z35" i="18"/>
  <c r="Y35" i="18"/>
  <c r="Z36" i="18"/>
  <c r="Y36" i="18"/>
  <c r="Z37" i="18"/>
  <c r="Y37" i="18"/>
  <c r="Z38" i="18"/>
  <c r="Y38" i="18"/>
  <c r="Z39" i="18"/>
  <c r="Y39" i="18"/>
  <c r="Z40" i="18"/>
  <c r="Y40" i="18"/>
  <c r="Z41" i="18"/>
  <c r="Y41" i="18"/>
  <c r="Z42" i="18"/>
  <c r="Y42" i="18"/>
  <c r="Z43" i="18"/>
  <c r="Y43" i="18"/>
  <c r="Z44" i="18"/>
  <c r="Y44" i="18"/>
  <c r="Z45" i="18"/>
  <c r="Y45" i="18"/>
  <c r="Z46" i="18"/>
  <c r="Y46" i="18"/>
  <c r="Z47" i="18"/>
  <c r="Y47" i="18"/>
  <c r="Z48" i="18"/>
  <c r="Y48" i="18"/>
  <c r="Z49" i="18"/>
  <c r="Y49" i="18"/>
  <c r="Z50" i="18"/>
  <c r="Y50" i="18"/>
  <c r="Z51" i="18"/>
  <c r="Y51" i="18"/>
  <c r="Z52" i="18"/>
  <c r="Y52" i="18"/>
  <c r="Z53" i="18"/>
  <c r="Y53" i="18"/>
  <c r="Z54" i="18"/>
  <c r="Y54" i="18"/>
  <c r="Z55" i="18"/>
  <c r="Y55" i="18"/>
  <c r="Z56" i="18"/>
  <c r="Y56" i="18"/>
  <c r="Z57" i="18"/>
  <c r="Y57" i="18"/>
  <c r="Z58" i="18"/>
  <c r="Y58" i="18"/>
  <c r="Z59" i="18"/>
  <c r="Y59" i="18"/>
  <c r="Z60" i="18"/>
  <c r="Y60" i="18"/>
  <c r="Z61" i="18"/>
  <c r="Y61" i="18"/>
  <c r="Z62" i="18"/>
  <c r="Y62" i="18"/>
  <c r="Z63" i="18"/>
  <c r="Y63" i="18"/>
  <c r="Z64" i="18"/>
  <c r="Y64" i="18"/>
  <c r="Z65" i="18"/>
  <c r="Y65" i="18"/>
  <c r="Z66" i="18"/>
  <c r="Y66" i="18"/>
  <c r="Z67" i="18"/>
  <c r="Y67" i="18"/>
  <c r="Z68" i="18"/>
  <c r="Y68" i="18"/>
  <c r="Z69" i="18"/>
  <c r="Y69" i="18"/>
  <c r="Z70" i="18"/>
  <c r="Y70" i="18"/>
  <c r="Z71" i="18"/>
  <c r="Y71" i="18"/>
  <c r="Z72" i="18"/>
  <c r="Y72" i="18"/>
  <c r="Z73" i="18"/>
  <c r="Y73" i="18"/>
  <c r="Z74" i="18"/>
  <c r="Y74" i="18"/>
  <c r="Z75" i="18"/>
  <c r="Y75" i="18"/>
  <c r="Z76" i="18"/>
  <c r="Y76" i="18"/>
  <c r="Z77" i="18"/>
  <c r="Y77" i="18"/>
  <c r="Z78" i="18"/>
  <c r="Y78" i="18"/>
  <c r="Z79" i="18"/>
  <c r="Y79" i="18"/>
  <c r="Z80" i="18"/>
  <c r="Y80" i="18"/>
  <c r="Z81" i="18"/>
  <c r="Y81" i="18"/>
  <c r="Z82" i="18"/>
  <c r="Y82" i="18"/>
  <c r="Z83" i="18"/>
  <c r="Y83" i="18"/>
  <c r="Z84" i="18"/>
  <c r="Y84" i="18"/>
  <c r="Z85" i="18"/>
  <c r="Y85" i="18"/>
  <c r="Z86" i="18"/>
  <c r="Y86" i="18"/>
  <c r="Z87" i="18"/>
  <c r="Y87" i="18"/>
  <c r="Z88" i="18"/>
  <c r="Y88" i="18"/>
  <c r="Z89" i="18"/>
  <c r="Y89" i="18"/>
  <c r="Z90" i="18"/>
  <c r="Y90" i="18"/>
  <c r="Z91" i="18"/>
  <c r="Y91" i="18"/>
  <c r="Z92" i="18"/>
  <c r="Y92" i="18"/>
  <c r="Z93" i="18"/>
  <c r="Y93" i="18"/>
  <c r="Z94" i="18"/>
  <c r="Y94" i="18"/>
  <c r="Z95" i="18"/>
  <c r="Y95" i="18"/>
  <c r="Z96" i="18"/>
  <c r="Y96" i="18"/>
  <c r="Z97" i="18"/>
  <c r="Y97" i="18"/>
  <c r="Z98" i="18"/>
  <c r="Y98" i="18"/>
  <c r="Z99" i="18"/>
  <c r="Y99" i="18"/>
  <c r="Z100" i="18"/>
  <c r="Y100" i="18"/>
  <c r="Z101" i="18"/>
  <c r="Y101" i="18"/>
  <c r="Z102" i="18"/>
  <c r="Y102" i="18"/>
  <c r="Z103" i="18"/>
  <c r="Y103" i="18"/>
  <c r="Z104" i="18"/>
  <c r="Y104" i="18"/>
  <c r="Z105" i="18"/>
  <c r="Y105" i="18"/>
  <c r="Z106" i="18"/>
  <c r="Y106" i="18"/>
  <c r="Z107" i="18"/>
  <c r="Y107" i="18"/>
  <c r="Z108" i="18"/>
  <c r="Y108" i="18"/>
  <c r="Z109" i="18"/>
  <c r="Y109" i="18"/>
  <c r="Z110" i="18"/>
  <c r="Y110" i="18"/>
  <c r="Z111" i="18"/>
  <c r="Y111" i="18"/>
  <c r="Z112" i="18"/>
  <c r="Y112" i="18"/>
  <c r="Z113" i="18"/>
  <c r="Y113" i="18"/>
  <c r="Z114" i="18"/>
  <c r="Y114" i="18"/>
  <c r="Z115" i="18"/>
  <c r="Y115" i="18"/>
  <c r="Z116" i="18"/>
  <c r="Y116" i="18"/>
  <c r="Z117" i="18"/>
  <c r="Y117" i="18"/>
  <c r="Z118" i="18"/>
  <c r="Y118" i="18"/>
  <c r="Z119" i="18"/>
  <c r="Y119" i="18"/>
  <c r="Z120" i="18"/>
  <c r="Y120" i="18"/>
  <c r="Z121" i="18"/>
  <c r="Y121" i="18"/>
  <c r="Z122" i="18"/>
  <c r="Y122" i="18"/>
  <c r="Z123" i="18"/>
  <c r="Y123" i="18"/>
  <c r="Z124" i="18"/>
  <c r="Y124" i="18"/>
  <c r="Z125" i="18"/>
  <c r="Y125" i="18"/>
  <c r="Z126" i="18"/>
  <c r="Y126" i="18"/>
  <c r="Z127" i="18"/>
  <c r="Y127" i="18"/>
  <c r="Z128" i="18"/>
  <c r="Y128" i="18"/>
  <c r="Z129" i="18"/>
  <c r="Y129" i="18"/>
  <c r="Z130" i="18"/>
  <c r="Y130" i="18"/>
  <c r="Z131" i="18"/>
  <c r="Y131" i="18"/>
  <c r="Z132" i="18"/>
  <c r="Y132" i="18"/>
  <c r="Z133" i="18"/>
  <c r="Y133" i="18"/>
  <c r="Z134" i="18"/>
  <c r="Y134" i="18"/>
  <c r="Z135" i="18"/>
  <c r="Y135" i="18"/>
  <c r="Z136" i="18"/>
  <c r="Y136" i="18"/>
  <c r="Z137" i="18"/>
  <c r="Y137" i="18"/>
  <c r="Z138" i="18"/>
  <c r="Y138" i="18"/>
  <c r="Z139" i="18"/>
  <c r="Y139" i="18"/>
  <c r="Z140" i="18"/>
  <c r="Y140" i="18"/>
  <c r="Z141" i="18"/>
  <c r="Y141" i="18"/>
  <c r="Z142" i="18"/>
  <c r="Y142" i="18"/>
  <c r="Z143" i="18"/>
  <c r="Y143" i="18"/>
  <c r="Z144" i="18"/>
  <c r="Y144" i="18"/>
  <c r="Z145" i="18"/>
  <c r="Y145" i="18"/>
  <c r="Z146" i="18"/>
  <c r="Y146" i="18"/>
  <c r="Z147" i="18"/>
  <c r="Y147" i="18"/>
  <c r="Z148" i="18"/>
  <c r="Y148" i="18"/>
  <c r="Z149" i="18"/>
  <c r="Y149" i="18"/>
  <c r="Z150" i="18"/>
  <c r="Y150" i="18"/>
  <c r="Z151" i="18"/>
  <c r="Y151" i="18"/>
  <c r="Z152" i="18"/>
  <c r="Y152" i="18"/>
  <c r="Z153" i="18"/>
  <c r="Y153" i="18"/>
  <c r="Z154" i="18"/>
  <c r="Y154" i="18"/>
  <c r="Z155" i="18"/>
  <c r="Y155" i="18"/>
  <c r="Z156" i="18"/>
  <c r="Y156" i="18"/>
  <c r="Z157" i="18"/>
  <c r="Y157" i="18"/>
  <c r="Z158" i="18"/>
  <c r="Y158" i="18"/>
  <c r="Z159" i="18"/>
  <c r="Y159" i="18"/>
  <c r="Z160" i="18"/>
  <c r="Y160" i="18"/>
  <c r="Z161" i="18"/>
  <c r="Y161" i="18"/>
  <c r="Z162" i="18"/>
  <c r="Y162" i="18"/>
  <c r="Z163" i="18"/>
  <c r="Y163" i="18"/>
  <c r="Z164" i="18"/>
  <c r="Y164" i="18"/>
  <c r="Z165" i="18"/>
  <c r="Y165" i="18"/>
  <c r="Z166" i="18"/>
  <c r="Y166" i="18"/>
  <c r="Z167" i="18"/>
  <c r="Y167" i="18"/>
  <c r="Z168" i="18"/>
  <c r="Y168" i="18"/>
  <c r="Z169" i="18"/>
  <c r="Y169" i="18"/>
  <c r="Z170" i="18"/>
  <c r="Y170" i="18"/>
  <c r="Z171" i="18"/>
  <c r="Y171" i="18"/>
  <c r="Z172" i="18"/>
  <c r="Y172" i="18"/>
  <c r="Z173" i="18"/>
  <c r="Y173" i="18"/>
  <c r="Z174" i="18"/>
  <c r="Y174" i="18"/>
  <c r="Z175" i="18"/>
  <c r="Y175" i="18"/>
  <c r="Z176" i="18"/>
  <c r="Y176" i="18"/>
  <c r="Z177" i="18"/>
  <c r="Y177" i="18"/>
  <c r="Z178" i="18"/>
  <c r="Y178" i="18"/>
  <c r="Z179" i="18"/>
  <c r="Y179" i="18"/>
  <c r="Z180" i="18"/>
  <c r="Y180" i="18"/>
  <c r="Z181" i="18"/>
  <c r="Y181" i="18"/>
  <c r="Z182" i="18"/>
  <c r="Y182" i="18"/>
  <c r="Z183" i="18"/>
  <c r="Y183" i="18"/>
  <c r="Z184" i="18"/>
  <c r="Y184" i="18"/>
  <c r="Z185" i="18"/>
  <c r="Y185" i="18"/>
  <c r="Z186" i="18"/>
  <c r="Y186" i="18"/>
  <c r="Z187" i="18"/>
  <c r="Y187" i="18"/>
  <c r="Z188" i="18"/>
  <c r="Y188" i="18"/>
  <c r="Z189" i="18"/>
  <c r="Y189" i="18"/>
  <c r="Z190" i="18"/>
  <c r="Y190" i="18"/>
  <c r="Z191" i="18"/>
  <c r="Y191" i="18"/>
  <c r="Z192" i="18"/>
  <c r="Y192" i="18"/>
  <c r="Z193" i="18"/>
  <c r="Y193" i="18"/>
  <c r="Z194" i="18"/>
  <c r="Y194" i="18"/>
  <c r="Z195" i="18"/>
  <c r="Y195" i="18"/>
  <c r="Z196" i="18"/>
  <c r="Y196" i="18"/>
  <c r="Z197" i="18"/>
  <c r="Y197" i="18"/>
  <c r="Z198" i="18"/>
  <c r="Y198" i="18"/>
  <c r="Z199" i="18"/>
  <c r="Y199" i="18"/>
  <c r="Z200" i="18"/>
  <c r="Y200" i="18"/>
  <c r="Z201" i="18"/>
  <c r="Y201" i="18"/>
  <c r="Z202" i="18"/>
  <c r="Y202" i="18"/>
  <c r="Z203" i="18"/>
  <c r="Y203" i="18"/>
  <c r="Z204" i="18"/>
  <c r="Y204" i="18"/>
  <c r="Z205" i="18"/>
  <c r="Y205" i="18"/>
  <c r="Z206" i="18"/>
  <c r="Y206" i="18"/>
  <c r="Z207" i="18"/>
  <c r="Y207" i="18"/>
  <c r="Z208" i="18"/>
  <c r="Y208" i="18"/>
  <c r="Z209" i="18"/>
  <c r="Y209" i="18"/>
  <c r="Z210" i="18"/>
  <c r="Y210" i="18"/>
  <c r="Z211" i="18"/>
  <c r="Y211" i="18"/>
  <c r="Z212" i="18"/>
  <c r="Y212" i="18"/>
  <c r="Z213" i="18"/>
  <c r="Y213" i="18"/>
  <c r="Z214" i="18"/>
  <c r="Y214" i="18"/>
  <c r="Z215" i="18"/>
  <c r="Y215" i="18"/>
  <c r="Z216" i="18"/>
  <c r="Y216" i="18"/>
  <c r="Z217" i="18"/>
  <c r="Y217" i="18"/>
  <c r="Z218" i="18"/>
  <c r="Y218" i="18"/>
  <c r="Z219" i="18"/>
  <c r="Y219" i="18"/>
  <c r="Z220" i="18"/>
  <c r="Y220" i="18"/>
  <c r="Z221" i="18"/>
  <c r="Y221" i="18"/>
  <c r="Z222" i="18"/>
  <c r="Y222" i="18"/>
  <c r="Z223" i="18"/>
  <c r="Y223" i="18"/>
  <c r="Z224" i="18"/>
  <c r="Y224" i="18"/>
  <c r="Z225" i="18"/>
  <c r="Y225" i="18"/>
  <c r="Z226" i="18"/>
  <c r="Y226" i="18"/>
  <c r="Z227" i="18"/>
  <c r="Y227" i="18"/>
  <c r="Z228" i="18"/>
  <c r="Y228" i="18"/>
  <c r="Z229" i="18"/>
  <c r="Y229" i="18"/>
  <c r="Z230" i="18"/>
  <c r="Y230" i="18"/>
  <c r="Z231" i="18"/>
  <c r="Y231" i="18"/>
  <c r="Z232" i="18"/>
  <c r="Y232" i="18"/>
  <c r="Z233" i="18"/>
  <c r="Y233" i="18"/>
  <c r="Z234" i="18"/>
  <c r="Y234" i="18"/>
  <c r="Z235" i="18"/>
  <c r="Y235" i="18"/>
  <c r="Z236" i="18"/>
  <c r="Y236" i="18"/>
  <c r="Z237" i="18"/>
  <c r="Y237" i="18"/>
  <c r="Z238" i="18"/>
  <c r="Y238" i="18"/>
  <c r="Z239" i="18"/>
  <c r="Y239" i="18"/>
  <c r="Z240" i="18"/>
  <c r="Y240" i="18"/>
  <c r="Z241" i="18"/>
  <c r="Y241" i="18"/>
  <c r="Z242" i="18"/>
  <c r="Y242" i="18"/>
  <c r="Z243" i="18"/>
  <c r="Y243" i="18"/>
  <c r="Z244" i="18"/>
  <c r="Y244" i="18"/>
  <c r="Z245" i="18"/>
  <c r="Y245" i="18"/>
  <c r="Z246" i="18"/>
  <c r="Y246" i="18"/>
  <c r="Z247" i="18"/>
  <c r="Y247" i="18"/>
  <c r="Z248" i="18"/>
  <c r="Y248" i="18"/>
  <c r="Z249" i="18"/>
  <c r="Y249" i="18"/>
  <c r="Z250" i="18"/>
  <c r="Y250" i="18"/>
  <c r="Z251" i="18"/>
  <c r="Y251" i="18"/>
  <c r="Z252" i="18"/>
  <c r="Y252" i="18"/>
  <c r="Z253" i="18"/>
  <c r="Y253" i="18"/>
  <c r="Z254" i="18"/>
  <c r="Y254" i="18"/>
  <c r="Z255" i="18"/>
  <c r="Y255" i="18"/>
  <c r="Z256" i="18"/>
  <c r="Y256" i="18"/>
  <c r="Z257" i="18"/>
  <c r="Y257" i="18"/>
  <c r="Z258" i="18"/>
  <c r="Y258" i="18"/>
  <c r="Z259" i="18"/>
  <c r="Y259" i="18"/>
  <c r="Z260" i="18"/>
  <c r="Y260" i="18"/>
  <c r="Z261" i="18"/>
  <c r="Y261" i="18"/>
  <c r="Z262" i="18"/>
  <c r="Y262" i="18"/>
  <c r="Z263" i="18"/>
  <c r="Y263" i="18"/>
  <c r="Z264" i="18"/>
  <c r="Y264" i="18"/>
  <c r="Z265" i="18"/>
  <c r="Y265" i="18"/>
  <c r="Z266" i="18"/>
  <c r="Y266" i="18"/>
  <c r="Z267" i="18"/>
  <c r="Y267" i="18"/>
  <c r="Z268" i="18"/>
  <c r="Y268" i="18"/>
  <c r="Z269" i="18"/>
  <c r="Y269" i="18"/>
  <c r="Z270" i="18"/>
  <c r="Y270" i="18"/>
  <c r="Z271" i="18"/>
  <c r="Y271" i="18"/>
  <c r="Z272" i="18"/>
  <c r="Y272" i="18"/>
  <c r="Z273" i="18"/>
  <c r="Y273" i="18"/>
  <c r="Z274" i="18"/>
  <c r="Y274" i="18"/>
  <c r="Z275" i="18"/>
  <c r="Y275" i="18"/>
  <c r="Z276" i="18"/>
  <c r="Y276" i="18"/>
  <c r="Z277" i="18"/>
  <c r="Y277" i="18"/>
  <c r="Z278" i="18"/>
  <c r="Y278" i="18"/>
  <c r="Z279" i="18"/>
  <c r="Y279" i="18"/>
  <c r="Z280" i="18"/>
  <c r="Y280" i="18"/>
  <c r="Z281" i="18"/>
  <c r="Y281" i="18"/>
  <c r="Z282" i="18"/>
  <c r="Y282" i="18"/>
  <c r="Z283" i="18"/>
  <c r="Y283" i="18"/>
  <c r="Z284" i="18"/>
  <c r="Y284" i="18"/>
  <c r="Z285" i="18"/>
  <c r="Y285" i="18"/>
  <c r="Z286" i="18"/>
  <c r="Y286" i="18"/>
  <c r="Z287" i="18"/>
  <c r="Y287" i="18"/>
  <c r="Z288" i="18"/>
  <c r="Y288" i="18"/>
  <c r="Z289" i="18"/>
  <c r="Y289" i="18"/>
  <c r="Z290" i="18"/>
  <c r="Y290" i="18"/>
  <c r="Z291" i="18"/>
  <c r="Y291" i="18"/>
  <c r="Z292" i="18"/>
  <c r="Y292" i="18"/>
  <c r="Z293" i="18"/>
  <c r="Y293" i="18"/>
  <c r="Z294" i="18"/>
  <c r="Y294" i="18"/>
  <c r="Z295" i="18"/>
  <c r="Y295" i="18"/>
  <c r="Z296" i="18"/>
  <c r="Y296" i="18"/>
  <c r="Z297" i="18"/>
  <c r="Y297" i="18"/>
  <c r="Z298" i="18"/>
  <c r="Y298" i="18"/>
  <c r="Z299" i="18"/>
  <c r="Y299" i="18"/>
  <c r="Z300" i="18"/>
  <c r="Y300" i="18"/>
  <c r="Z301" i="18"/>
  <c r="Y301" i="18"/>
  <c r="Z302" i="18"/>
  <c r="Y302" i="18"/>
  <c r="Z303" i="18"/>
  <c r="Y303" i="18"/>
  <c r="Z304" i="18"/>
  <c r="Y304" i="18"/>
  <c r="Z305" i="18"/>
  <c r="Y305" i="18"/>
  <c r="Z306" i="18"/>
  <c r="Y306" i="18"/>
  <c r="Z307" i="18"/>
  <c r="Y307" i="18"/>
  <c r="Z308" i="18"/>
  <c r="Y308" i="18"/>
  <c r="Z309" i="18"/>
  <c r="Y309" i="18"/>
  <c r="Z310" i="18"/>
  <c r="Y310" i="18"/>
  <c r="Z311" i="18"/>
  <c r="Y311" i="18"/>
  <c r="Z312" i="18"/>
  <c r="Y312" i="18"/>
  <c r="Z313" i="18"/>
  <c r="Y313" i="18"/>
  <c r="Z314" i="18"/>
  <c r="Y314" i="18"/>
  <c r="Z315" i="18"/>
  <c r="Y315" i="18"/>
  <c r="Z316" i="18"/>
  <c r="Y316" i="18"/>
  <c r="Z317" i="18"/>
  <c r="Y317" i="18"/>
  <c r="Z318" i="18"/>
  <c r="Y318" i="18"/>
  <c r="Z319" i="18"/>
  <c r="Y319" i="18"/>
  <c r="Z320" i="18"/>
  <c r="Y320" i="18"/>
  <c r="Z321" i="18"/>
  <c r="Y321" i="18"/>
  <c r="Z322" i="18"/>
  <c r="Y322" i="18"/>
  <c r="Z323" i="18"/>
  <c r="Y323" i="18"/>
  <c r="Z324" i="18"/>
  <c r="Y324" i="18"/>
  <c r="Z325" i="18"/>
  <c r="Y325" i="18"/>
  <c r="Z326" i="18"/>
  <c r="Y326" i="18"/>
  <c r="Z327" i="18"/>
  <c r="Y327" i="18"/>
  <c r="Z328" i="18"/>
  <c r="Y328" i="18"/>
  <c r="Z329" i="18"/>
  <c r="Y329" i="18"/>
  <c r="Z330" i="18"/>
  <c r="Y330" i="18"/>
  <c r="Z331" i="18"/>
  <c r="Y331" i="18"/>
  <c r="Z332" i="18"/>
  <c r="Y332" i="18"/>
  <c r="Z333" i="18"/>
  <c r="Y333" i="18"/>
  <c r="Z334" i="18"/>
  <c r="Y334" i="18"/>
  <c r="Z335" i="18"/>
  <c r="Y335" i="18"/>
  <c r="Z336" i="18"/>
  <c r="Y336" i="18"/>
  <c r="Z337" i="18"/>
  <c r="Y337" i="18"/>
  <c r="Z338" i="18"/>
  <c r="Y338" i="18"/>
  <c r="Z339" i="18"/>
  <c r="Y339" i="18"/>
  <c r="Z340" i="18"/>
  <c r="Y340" i="18"/>
  <c r="Z341" i="18"/>
  <c r="Y341" i="18"/>
  <c r="Z342" i="18"/>
  <c r="Y342" i="18"/>
  <c r="Z343" i="18"/>
  <c r="Y343" i="18"/>
  <c r="Z344" i="18"/>
  <c r="Y344" i="18"/>
  <c r="Z345" i="18"/>
  <c r="Y345" i="18"/>
  <c r="Z346" i="18"/>
  <c r="Y346" i="18"/>
  <c r="Z347" i="18"/>
  <c r="Y347" i="18"/>
  <c r="Z348" i="18"/>
  <c r="Y348" i="18"/>
  <c r="Z349" i="18"/>
  <c r="Y349" i="18"/>
  <c r="Z350" i="18"/>
  <c r="Y350" i="18"/>
  <c r="Z351" i="18"/>
  <c r="Y351" i="18"/>
  <c r="Z352" i="18"/>
  <c r="Y352" i="18"/>
  <c r="Z353" i="18"/>
  <c r="Y353" i="18"/>
  <c r="Z354" i="18"/>
  <c r="Y354" i="18"/>
  <c r="Z355" i="18"/>
  <c r="Y355" i="18"/>
  <c r="Z356" i="18"/>
  <c r="Y356" i="18"/>
  <c r="Z357" i="18"/>
  <c r="Y357" i="18"/>
  <c r="Z358" i="18"/>
  <c r="Y358" i="18"/>
  <c r="Z359" i="18"/>
  <c r="Y359" i="18"/>
  <c r="Z360" i="18"/>
  <c r="Y360" i="18"/>
  <c r="Z361" i="18"/>
  <c r="Y361" i="18"/>
  <c r="Z362" i="18"/>
  <c r="Y362" i="18"/>
  <c r="Z363" i="18"/>
  <c r="Y363" i="18"/>
  <c r="Z364" i="18"/>
  <c r="Y364" i="18"/>
  <c r="Z365" i="18"/>
  <c r="Y365" i="18"/>
  <c r="Z366" i="18"/>
  <c r="Y366" i="18"/>
  <c r="Z367" i="18"/>
  <c r="Y367" i="18"/>
  <c r="Z368" i="18"/>
  <c r="Y368" i="18"/>
  <c r="Z369" i="18"/>
  <c r="Y369" i="18"/>
  <c r="Z370" i="18"/>
  <c r="Y370" i="18"/>
  <c r="Z371" i="18"/>
  <c r="Y371" i="18"/>
  <c r="Z372" i="18"/>
  <c r="Y372" i="18"/>
  <c r="Z373" i="18"/>
  <c r="Y373" i="18"/>
  <c r="Z374" i="18"/>
  <c r="Y374" i="18"/>
  <c r="Z375" i="18"/>
  <c r="Y375" i="18"/>
  <c r="Z376" i="18"/>
  <c r="Y376" i="18"/>
  <c r="Z377" i="18"/>
  <c r="Y377" i="18"/>
  <c r="Z378" i="18"/>
  <c r="Y378" i="18"/>
  <c r="Z379" i="18"/>
  <c r="Y379" i="18"/>
  <c r="Z380" i="18"/>
  <c r="Y380" i="18"/>
  <c r="Z381" i="18"/>
  <c r="Y381" i="18"/>
  <c r="Z382" i="18"/>
  <c r="Y382" i="18"/>
  <c r="Z383" i="18"/>
  <c r="Y383" i="18"/>
  <c r="Z384" i="18"/>
  <c r="Y384" i="18"/>
  <c r="Z385" i="18"/>
  <c r="Y385" i="18"/>
  <c r="Z386" i="18"/>
  <c r="Y386" i="18"/>
  <c r="Z387" i="18"/>
  <c r="Y387" i="18"/>
  <c r="Z388" i="18"/>
  <c r="Y388" i="18"/>
  <c r="Z389" i="18"/>
  <c r="Y389" i="18"/>
  <c r="Z390" i="18"/>
  <c r="Y390" i="18"/>
  <c r="Z391" i="18"/>
  <c r="Y391" i="18"/>
  <c r="Z392" i="18"/>
  <c r="Y392" i="18"/>
  <c r="Z393" i="18"/>
  <c r="Y393" i="18"/>
  <c r="Z394" i="18"/>
  <c r="Y394" i="18"/>
  <c r="Z395" i="18"/>
  <c r="Y395" i="18"/>
  <c r="Z396" i="18"/>
  <c r="Y396" i="18"/>
  <c r="Z397" i="18"/>
  <c r="Y397" i="18"/>
  <c r="Z398" i="18"/>
  <c r="Y398" i="18"/>
  <c r="Z399" i="18"/>
  <c r="Y399" i="18"/>
  <c r="Z400" i="18"/>
  <c r="Y400" i="18"/>
  <c r="Z401" i="18"/>
  <c r="Y401" i="18"/>
  <c r="Z402" i="18"/>
  <c r="Y402" i="18"/>
  <c r="Z403" i="18"/>
  <c r="Y403" i="18"/>
  <c r="Z404" i="18"/>
  <c r="Y404" i="18"/>
  <c r="Z405" i="18"/>
  <c r="Y405" i="18"/>
  <c r="Z406" i="18"/>
  <c r="Y406" i="18"/>
  <c r="Z407" i="18"/>
  <c r="Y407" i="18"/>
  <c r="Z408" i="18"/>
  <c r="Y408" i="18"/>
  <c r="Z409" i="18"/>
  <c r="Y409" i="18"/>
  <c r="Z410" i="18"/>
  <c r="Y410" i="18"/>
  <c r="Z411" i="18"/>
  <c r="Y411" i="18"/>
  <c r="Z412" i="18"/>
  <c r="Y412" i="18"/>
  <c r="Z413" i="18"/>
  <c r="Y413" i="18"/>
  <c r="Z414" i="18"/>
  <c r="Y414" i="18"/>
  <c r="Z415" i="18"/>
  <c r="Y415" i="18"/>
  <c r="Z416" i="18"/>
  <c r="Y416" i="18"/>
  <c r="Z417" i="18"/>
  <c r="Y417" i="18"/>
  <c r="Z418" i="18"/>
  <c r="Y418" i="18"/>
  <c r="Z419" i="18"/>
  <c r="Y419" i="18"/>
  <c r="Z420" i="18"/>
  <c r="Y420" i="18"/>
  <c r="Z421" i="18"/>
  <c r="Y421" i="18"/>
  <c r="Z422" i="18"/>
  <c r="Y422" i="18"/>
  <c r="Z423" i="18"/>
  <c r="Y423" i="18"/>
  <c r="Z424" i="18"/>
  <c r="Y424" i="18"/>
  <c r="Z425" i="18"/>
  <c r="Y425" i="18"/>
  <c r="Z426" i="18"/>
  <c r="Y426" i="18"/>
  <c r="Z427" i="18"/>
  <c r="Y427" i="18"/>
  <c r="Z428" i="18"/>
  <c r="Y428" i="18"/>
  <c r="Z429" i="18"/>
  <c r="Y429" i="18"/>
  <c r="Z430" i="18"/>
  <c r="Y430" i="18"/>
  <c r="Z431" i="18"/>
  <c r="Y431" i="18"/>
  <c r="Z432" i="18"/>
  <c r="Y432" i="18"/>
  <c r="Z433" i="18"/>
  <c r="Y433" i="18"/>
  <c r="Z434" i="18"/>
  <c r="Y434" i="18"/>
  <c r="Z435" i="18"/>
  <c r="Y435" i="18"/>
  <c r="Z436" i="18"/>
  <c r="Y436" i="18"/>
  <c r="Z437" i="18"/>
  <c r="Y437" i="18"/>
  <c r="Z438" i="18"/>
  <c r="Y438" i="18"/>
  <c r="Z439" i="18"/>
  <c r="Y439" i="18"/>
  <c r="Z440" i="18"/>
  <c r="Y440" i="18"/>
  <c r="Z441" i="18"/>
  <c r="Y441" i="18"/>
  <c r="Z442" i="18"/>
  <c r="Y442" i="18"/>
  <c r="Z443" i="18"/>
  <c r="Y443" i="18"/>
  <c r="Z444" i="18"/>
  <c r="Y444" i="18"/>
  <c r="Z445" i="18"/>
  <c r="Y445" i="18"/>
  <c r="Z446" i="18"/>
  <c r="Y446" i="18"/>
  <c r="Z447" i="18"/>
  <c r="Y447" i="18"/>
  <c r="Z448" i="18"/>
  <c r="Y448" i="18"/>
  <c r="Z449" i="18"/>
  <c r="Y449" i="18"/>
  <c r="Z450" i="18"/>
  <c r="Y450" i="18"/>
  <c r="Z451" i="18"/>
  <c r="Y451" i="18"/>
  <c r="Z452" i="18"/>
  <c r="Y452" i="18"/>
  <c r="Z453" i="18"/>
  <c r="Y453" i="18"/>
  <c r="Z454" i="18"/>
  <c r="Y454" i="18"/>
  <c r="Z455" i="18"/>
  <c r="Y455" i="18"/>
  <c r="Z456" i="18"/>
  <c r="Y456" i="18"/>
  <c r="Z457" i="18"/>
  <c r="Y457" i="18"/>
  <c r="Z458" i="18"/>
  <c r="Y458" i="18"/>
  <c r="Z459" i="18"/>
  <c r="Y459" i="18"/>
  <c r="Z460" i="18"/>
  <c r="Y460" i="18"/>
  <c r="Z461" i="18"/>
  <c r="Y461" i="18"/>
  <c r="Z462" i="18"/>
  <c r="Y462" i="18"/>
  <c r="Z463" i="18"/>
  <c r="Y463" i="18"/>
  <c r="Z464" i="18"/>
  <c r="Y464" i="18"/>
  <c r="Z465" i="18"/>
  <c r="Y465" i="18"/>
  <c r="Z466" i="18"/>
  <c r="Y466" i="18"/>
  <c r="Z467" i="18"/>
  <c r="Y467" i="18"/>
  <c r="Z468" i="18"/>
  <c r="Y468" i="18"/>
  <c r="Z469" i="18"/>
  <c r="Y469" i="18"/>
  <c r="Z470" i="18"/>
  <c r="Y470" i="18"/>
  <c r="Z471" i="18"/>
  <c r="Y471" i="18"/>
  <c r="Z472" i="18"/>
  <c r="Y472" i="18"/>
  <c r="Z473" i="18"/>
  <c r="Y473" i="18"/>
  <c r="Z474" i="18"/>
  <c r="Y474" i="18"/>
  <c r="Z475" i="18"/>
  <c r="Y475" i="18"/>
  <c r="Z476" i="18"/>
  <c r="Y476" i="18"/>
  <c r="Z477" i="18"/>
  <c r="Y477" i="18"/>
  <c r="Z478" i="18"/>
  <c r="Y478" i="18"/>
  <c r="Z479" i="18"/>
  <c r="Y479" i="18"/>
  <c r="Z480" i="18"/>
  <c r="Y480" i="18"/>
  <c r="Z481" i="18"/>
  <c r="Y481" i="18"/>
  <c r="Z482" i="18"/>
  <c r="Y482" i="18"/>
  <c r="Z483" i="18"/>
  <c r="Y483" i="18"/>
  <c r="Z484" i="18"/>
  <c r="Y484" i="18"/>
  <c r="Z485" i="18"/>
  <c r="Y485" i="18"/>
  <c r="Z486" i="18"/>
  <c r="Y486" i="18"/>
  <c r="Z487" i="18"/>
  <c r="Y487" i="18"/>
  <c r="Z488" i="18"/>
  <c r="Y488" i="18"/>
  <c r="Z489" i="18"/>
  <c r="Y489" i="18"/>
  <c r="Z490" i="18"/>
  <c r="Y490" i="18"/>
  <c r="Z491" i="18"/>
  <c r="Y491" i="18"/>
  <c r="Z492" i="18"/>
  <c r="Y492" i="18"/>
  <c r="Z493" i="18"/>
  <c r="Y493" i="18"/>
  <c r="Z494" i="18"/>
  <c r="Y494" i="18"/>
  <c r="Z495" i="18"/>
  <c r="Y495" i="18"/>
  <c r="Z496" i="18"/>
  <c r="Y496" i="18"/>
  <c r="Z497" i="18"/>
  <c r="Y497" i="18"/>
  <c r="Z498" i="18"/>
  <c r="Y498" i="18"/>
  <c r="Z499" i="18"/>
  <c r="Y499" i="18"/>
  <c r="Z500" i="18"/>
  <c r="Y500" i="18"/>
  <c r="Z501" i="18"/>
  <c r="Y501" i="18"/>
  <c r="Z502" i="18"/>
  <c r="Y502" i="18"/>
  <c r="Z503" i="18"/>
  <c r="Y503" i="18"/>
  <c r="Z504" i="18"/>
  <c r="Y504" i="18"/>
  <c r="Z505" i="18"/>
  <c r="Y505" i="18"/>
  <c r="Z506" i="18"/>
  <c r="Y506" i="18"/>
  <c r="Z507" i="18"/>
  <c r="Y507" i="18"/>
  <c r="Z508" i="18"/>
  <c r="Y508" i="18"/>
  <c r="Z509" i="18"/>
  <c r="Y509" i="18"/>
  <c r="Z510" i="18"/>
  <c r="Y510" i="18"/>
  <c r="Z511" i="18"/>
  <c r="Y511" i="18"/>
  <c r="Z512" i="18"/>
  <c r="Y512" i="18"/>
  <c r="Z513" i="18"/>
  <c r="Y513" i="18"/>
  <c r="Z514" i="18"/>
  <c r="Y514" i="18"/>
  <c r="Z515" i="18"/>
  <c r="Y515" i="18"/>
  <c r="Z516" i="18"/>
  <c r="Y516" i="18"/>
  <c r="Z517" i="18"/>
  <c r="Y517" i="18"/>
  <c r="Z518" i="18"/>
  <c r="Y518" i="18"/>
  <c r="Z519" i="18"/>
  <c r="Y519" i="18"/>
  <c r="Z520" i="18"/>
  <c r="Y520" i="18"/>
  <c r="Z521" i="18"/>
  <c r="Y521" i="18"/>
  <c r="Z522" i="18"/>
  <c r="Y522" i="18"/>
  <c r="Z523" i="18"/>
  <c r="Y523" i="18"/>
  <c r="Z524" i="18"/>
  <c r="Y524" i="18"/>
  <c r="Z525" i="18"/>
  <c r="Y525" i="18"/>
  <c r="Z526" i="18"/>
  <c r="Y526" i="18"/>
  <c r="Z527" i="18"/>
  <c r="Y527" i="18"/>
  <c r="Z528" i="18"/>
  <c r="Y528" i="18"/>
  <c r="Z529" i="18"/>
  <c r="Y529" i="18"/>
  <c r="Z530" i="18"/>
  <c r="Y530" i="18"/>
  <c r="Z531" i="18"/>
  <c r="Y531" i="18"/>
  <c r="Z532" i="18"/>
  <c r="Y532" i="18"/>
  <c r="Z533" i="18"/>
  <c r="Y533" i="18"/>
  <c r="Z534" i="18"/>
  <c r="Y534" i="18"/>
  <c r="Z535" i="18"/>
  <c r="Y535" i="18"/>
  <c r="Z536" i="18"/>
  <c r="Y536" i="18"/>
  <c r="Z537" i="18"/>
  <c r="Y537" i="18"/>
  <c r="Z538" i="18"/>
  <c r="Y538" i="18"/>
  <c r="Z539" i="18"/>
  <c r="Y539" i="18"/>
  <c r="Z540" i="18"/>
  <c r="Y540" i="18"/>
  <c r="Z541" i="18"/>
  <c r="Y541" i="18"/>
  <c r="Z542" i="18"/>
  <c r="Y542" i="18"/>
  <c r="Z543" i="18"/>
  <c r="Y543" i="18"/>
  <c r="Z544" i="18"/>
  <c r="Y544" i="18"/>
  <c r="Z545" i="18"/>
  <c r="Y545" i="18"/>
  <c r="Z546" i="18"/>
  <c r="Y546" i="18"/>
  <c r="Z547" i="18"/>
  <c r="Y547" i="18"/>
  <c r="Z548" i="18"/>
  <c r="Y548" i="18"/>
  <c r="Z549" i="18"/>
  <c r="Y549" i="18"/>
  <c r="Z550" i="18"/>
  <c r="Y550" i="18"/>
  <c r="Z551" i="18"/>
  <c r="Y551" i="18"/>
  <c r="Z552" i="18"/>
  <c r="Y552" i="18"/>
  <c r="Z553" i="18"/>
  <c r="Y553" i="18"/>
  <c r="Z554" i="18"/>
  <c r="Y554" i="18"/>
  <c r="Z555" i="18"/>
  <c r="Y555" i="18"/>
  <c r="Z556" i="18"/>
  <c r="Y556" i="18"/>
  <c r="Z557" i="18"/>
  <c r="Y557" i="18"/>
  <c r="Z558" i="18"/>
  <c r="Y558" i="18"/>
  <c r="Z559" i="18"/>
  <c r="Y559" i="18"/>
  <c r="Z560" i="18"/>
  <c r="Y560" i="18"/>
  <c r="Z561" i="18"/>
  <c r="Y561" i="18"/>
  <c r="Z562" i="18"/>
  <c r="Y562" i="18"/>
  <c r="Z563" i="18"/>
  <c r="Y563" i="18"/>
  <c r="Z564" i="18"/>
  <c r="Y564" i="18"/>
  <c r="Z565" i="18"/>
  <c r="Y565" i="18"/>
  <c r="Z566" i="18"/>
  <c r="Y566" i="18"/>
  <c r="X492" i="1"/>
  <c r="F596" i="1"/>
  <c r="X596" i="1"/>
  <c r="V31" i="1"/>
  <c r="V491" i="1"/>
  <c r="V492" i="1"/>
  <c r="V32" i="1"/>
  <c r="V33" i="1"/>
  <c r="V34" i="1"/>
  <c r="V35" i="1"/>
  <c r="V36" i="1"/>
  <c r="V493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494" i="1"/>
  <c r="V53" i="1"/>
  <c r="V54" i="1"/>
  <c r="V495" i="1"/>
  <c r="V496" i="1"/>
  <c r="V55" i="1"/>
  <c r="V56" i="1"/>
  <c r="V57" i="1"/>
  <c r="V497" i="1"/>
  <c r="V58" i="1"/>
  <c r="V498" i="1"/>
  <c r="V59" i="1"/>
  <c r="V60" i="1"/>
  <c r="V61" i="1"/>
  <c r="V62" i="1"/>
  <c r="V63" i="1"/>
  <c r="V64" i="1"/>
  <c r="V65" i="1"/>
  <c r="V499" i="1"/>
  <c r="V66" i="1"/>
  <c r="V67" i="1"/>
  <c r="V500" i="1"/>
  <c r="V501" i="1"/>
  <c r="V68" i="1"/>
  <c r="V69" i="1"/>
  <c r="V70" i="1"/>
  <c r="V71" i="1"/>
  <c r="V72" i="1"/>
  <c r="V73" i="1"/>
  <c r="V74" i="1"/>
  <c r="V75" i="1"/>
  <c r="V76" i="1"/>
  <c r="V77" i="1"/>
  <c r="V502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503" i="1"/>
  <c r="V91" i="1"/>
  <c r="V504" i="1"/>
  <c r="V92" i="1"/>
  <c r="V505" i="1"/>
  <c r="V93" i="1"/>
  <c r="V94" i="1"/>
  <c r="V95" i="1"/>
  <c r="V96" i="1"/>
  <c r="V97" i="1"/>
  <c r="V98" i="1"/>
  <c r="V99" i="1"/>
  <c r="V506" i="1"/>
  <c r="V100" i="1"/>
  <c r="V507" i="1"/>
  <c r="V101" i="1"/>
  <c r="V102" i="1"/>
  <c r="V103" i="1"/>
  <c r="V104" i="1"/>
  <c r="V105" i="1"/>
  <c r="V106" i="1"/>
  <c r="V107" i="1"/>
  <c r="V508" i="1"/>
  <c r="V108" i="1"/>
  <c r="V109" i="1"/>
  <c r="V110" i="1"/>
  <c r="V111" i="1"/>
  <c r="V509" i="1"/>
  <c r="V510" i="1"/>
  <c r="V112" i="1"/>
  <c r="V113" i="1"/>
  <c r="V114" i="1"/>
  <c r="V115" i="1"/>
  <c r="V116" i="1"/>
  <c r="V511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512" i="1"/>
  <c r="V129" i="1"/>
  <c r="V513" i="1"/>
  <c r="V130" i="1"/>
  <c r="V131" i="1"/>
  <c r="V514" i="1"/>
  <c r="V132" i="1"/>
  <c r="V133" i="1"/>
  <c r="V134" i="1"/>
  <c r="V135" i="1"/>
  <c r="V51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516" i="1"/>
  <c r="V517" i="1"/>
  <c r="V159" i="1"/>
  <c r="V160" i="1"/>
  <c r="V518" i="1"/>
  <c r="V161" i="1"/>
  <c r="V519" i="1"/>
  <c r="V520" i="1"/>
  <c r="V162" i="1"/>
  <c r="V521" i="1"/>
  <c r="V163" i="1"/>
  <c r="V164" i="1"/>
  <c r="V165" i="1"/>
  <c r="V522" i="1"/>
  <c r="V166" i="1"/>
  <c r="V523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524" i="1"/>
  <c r="V198" i="1"/>
  <c r="V199" i="1"/>
  <c r="V200" i="1"/>
  <c r="V201" i="1"/>
  <c r="V202" i="1"/>
  <c r="V203" i="1"/>
  <c r="V525" i="1"/>
  <c r="V204" i="1"/>
  <c r="V205" i="1"/>
  <c r="V526" i="1"/>
  <c r="V206" i="1"/>
  <c r="V207" i="1"/>
  <c r="V208" i="1"/>
  <c r="V209" i="1"/>
  <c r="V527" i="1"/>
  <c r="V210" i="1"/>
  <c r="V211" i="1"/>
  <c r="V212" i="1"/>
  <c r="V213" i="1"/>
  <c r="V214" i="1"/>
  <c r="V215" i="1"/>
  <c r="V528" i="1"/>
  <c r="V216" i="1"/>
  <c r="V217" i="1"/>
  <c r="V218" i="1"/>
  <c r="V529" i="1"/>
  <c r="V219" i="1"/>
  <c r="V530" i="1"/>
  <c r="V531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532" i="1"/>
  <c r="V240" i="1"/>
  <c r="V241" i="1"/>
  <c r="V242" i="1"/>
  <c r="V533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534" i="1"/>
  <c r="V535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536" i="1"/>
  <c r="V537" i="1"/>
  <c r="V538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539" i="1"/>
  <c r="V540" i="1"/>
  <c r="V292" i="1"/>
  <c r="V293" i="1"/>
  <c r="V294" i="1"/>
  <c r="V295" i="1"/>
  <c r="V541" i="1"/>
  <c r="V296" i="1"/>
  <c r="V297" i="1"/>
  <c r="V298" i="1"/>
  <c r="V299" i="1"/>
  <c r="V300" i="1"/>
  <c r="V301" i="1"/>
  <c r="V302" i="1"/>
  <c r="V303" i="1"/>
  <c r="V304" i="1"/>
  <c r="V542" i="1"/>
  <c r="V305" i="1"/>
  <c r="V543" i="1"/>
  <c r="V306" i="1"/>
  <c r="V307" i="1"/>
  <c r="V308" i="1"/>
  <c r="V309" i="1"/>
  <c r="V310" i="1"/>
  <c r="V311" i="1"/>
  <c r="V312" i="1"/>
  <c r="V313" i="1"/>
  <c r="V314" i="1"/>
  <c r="V315" i="1"/>
  <c r="V316" i="1"/>
  <c r="V544" i="1"/>
  <c r="V317" i="1"/>
  <c r="V318" i="1"/>
  <c r="V319" i="1"/>
  <c r="V320" i="1"/>
  <c r="V545" i="1"/>
  <c r="V321" i="1"/>
  <c r="V322" i="1"/>
  <c r="V323" i="1"/>
  <c r="V324" i="1"/>
  <c r="V546" i="1"/>
  <c r="V325" i="1"/>
  <c r="V326" i="1"/>
  <c r="V547" i="1"/>
  <c r="V548" i="1"/>
  <c r="V327" i="1"/>
  <c r="V549" i="1"/>
  <c r="V328" i="1"/>
  <c r="V329" i="1"/>
  <c r="V330" i="1"/>
  <c r="V331" i="1"/>
  <c r="V332" i="1"/>
  <c r="V550" i="1"/>
  <c r="V551" i="1"/>
  <c r="V333" i="1"/>
  <c r="V552" i="1"/>
  <c r="V334" i="1"/>
  <c r="V335" i="1"/>
  <c r="V336" i="1"/>
  <c r="V337" i="1"/>
  <c r="V338" i="1"/>
  <c r="V339" i="1"/>
  <c r="V553" i="1"/>
  <c r="V340" i="1"/>
  <c r="V554" i="1"/>
  <c r="V341" i="1"/>
  <c r="V342" i="1"/>
  <c r="V555" i="1"/>
  <c r="V343" i="1"/>
  <c r="V556" i="1"/>
  <c r="V344" i="1"/>
  <c r="V345" i="1"/>
  <c r="V346" i="1"/>
  <c r="V347" i="1"/>
  <c r="V557" i="1"/>
  <c r="V558" i="1"/>
  <c r="V348" i="1"/>
  <c r="V349" i="1"/>
  <c r="V350" i="1"/>
  <c r="V351" i="1"/>
  <c r="V352" i="1"/>
  <c r="V559" i="1"/>
  <c r="V353" i="1"/>
  <c r="V560" i="1"/>
  <c r="V354" i="1"/>
  <c r="V355" i="1"/>
  <c r="V561" i="1"/>
  <c r="V356" i="1"/>
  <c r="V357" i="1"/>
  <c r="V358" i="1"/>
  <c r="V359" i="1"/>
  <c r="V360" i="1"/>
  <c r="V562" i="1"/>
  <c r="V361" i="1"/>
  <c r="V362" i="1"/>
  <c r="V363" i="1"/>
  <c r="V364" i="1"/>
  <c r="V365" i="1"/>
  <c r="V366" i="1"/>
  <c r="V367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V381" i="1"/>
  <c r="V382" i="1"/>
  <c r="V383" i="1"/>
  <c r="V384" i="1"/>
  <c r="V563" i="1"/>
  <c r="V385" i="1"/>
  <c r="V564" i="1"/>
  <c r="V386" i="1"/>
  <c r="V387" i="1"/>
  <c r="V388" i="1"/>
  <c r="V389" i="1"/>
  <c r="V390" i="1"/>
  <c r="V565" i="1"/>
  <c r="V391" i="1"/>
  <c r="V566" i="1"/>
  <c r="V392" i="1"/>
  <c r="V393" i="1"/>
  <c r="V394" i="1"/>
  <c r="V567" i="1"/>
  <c r="V568" i="1"/>
  <c r="V569" i="1"/>
  <c r="V395" i="1"/>
  <c r="V396" i="1"/>
  <c r="V570" i="1"/>
  <c r="V571" i="1"/>
  <c r="V572" i="1"/>
  <c r="V397" i="1"/>
  <c r="V398" i="1"/>
  <c r="V399" i="1"/>
  <c r="V573" i="1"/>
  <c r="V400" i="1"/>
  <c r="V401" i="1"/>
  <c r="V402" i="1"/>
  <c r="V574" i="1"/>
  <c r="V403" i="1"/>
  <c r="V575" i="1"/>
  <c r="V404" i="1"/>
  <c r="V405" i="1"/>
  <c r="V406" i="1"/>
  <c r="V576" i="1"/>
  <c r="V577" i="1"/>
  <c r="V407" i="1"/>
  <c r="V578" i="1"/>
  <c r="V408" i="1"/>
  <c r="V579" i="1"/>
  <c r="V409" i="1"/>
  <c r="V410" i="1"/>
  <c r="V411" i="1"/>
  <c r="V412" i="1"/>
  <c r="V413" i="1"/>
  <c r="V414" i="1"/>
  <c r="V415" i="1"/>
  <c r="V416" i="1"/>
  <c r="V580" i="1"/>
  <c r="V581" i="1"/>
  <c r="V417" i="1"/>
  <c r="V582" i="1"/>
  <c r="V418" i="1"/>
  <c r="V583" i="1"/>
  <c r="V419" i="1"/>
  <c r="V420" i="1"/>
  <c r="V421" i="1"/>
  <c r="V422" i="1"/>
  <c r="V423" i="1"/>
  <c r="V424" i="1"/>
  <c r="V425" i="1"/>
  <c r="V426" i="1"/>
  <c r="V427" i="1"/>
  <c r="V428" i="1"/>
  <c r="V584" i="1"/>
  <c r="V429" i="1"/>
  <c r="V430" i="1"/>
  <c r="V431" i="1"/>
  <c r="V432" i="1"/>
  <c r="V433" i="1"/>
  <c r="V434" i="1"/>
  <c r="V585" i="1"/>
  <c r="V435" i="1"/>
  <c r="V436" i="1"/>
  <c r="V437" i="1"/>
  <c r="V438" i="1"/>
  <c r="V439" i="1"/>
  <c r="V440" i="1"/>
  <c r="V441" i="1"/>
  <c r="V442" i="1"/>
  <c r="V443" i="1"/>
  <c r="V444" i="1"/>
  <c r="V445" i="1"/>
  <c r="V446" i="1"/>
  <c r="V447" i="1"/>
  <c r="V448" i="1"/>
  <c r="V449" i="1"/>
  <c r="V586" i="1"/>
  <c r="V450" i="1"/>
  <c r="V451" i="1"/>
  <c r="V452" i="1"/>
  <c r="V587" i="1"/>
  <c r="V588" i="1"/>
  <c r="V453" i="1"/>
  <c r="V454" i="1"/>
  <c r="V455" i="1"/>
  <c r="V456" i="1"/>
  <c r="V457" i="1"/>
  <c r="V589" i="1"/>
  <c r="V590" i="1"/>
  <c r="V458" i="1"/>
  <c r="V459" i="1"/>
  <c r="V460" i="1"/>
  <c r="V461" i="1"/>
  <c r="V591" i="1"/>
  <c r="V462" i="1"/>
  <c r="V463" i="1"/>
  <c r="V464" i="1"/>
  <c r="V465" i="1"/>
  <c r="V466" i="1"/>
  <c r="V467" i="1"/>
  <c r="V468" i="1"/>
  <c r="V469" i="1"/>
  <c r="V592" i="1"/>
  <c r="V470" i="1"/>
  <c r="V471" i="1"/>
  <c r="V472" i="1"/>
  <c r="V473" i="1"/>
  <c r="V474" i="1"/>
  <c r="V475" i="1"/>
  <c r="V476" i="1"/>
  <c r="V477" i="1"/>
  <c r="V478" i="1"/>
  <c r="V479" i="1"/>
  <c r="V480" i="1"/>
  <c r="V481" i="1"/>
  <c r="V482" i="1"/>
  <c r="V593" i="1"/>
  <c r="V483" i="1"/>
  <c r="V484" i="1"/>
  <c r="V594" i="1"/>
  <c r="V485" i="1"/>
  <c r="V595" i="1"/>
  <c r="V486" i="1"/>
  <c r="V487" i="1"/>
  <c r="V488" i="1"/>
  <c r="V489" i="1"/>
  <c r="V490" i="1"/>
  <c r="V596" i="1"/>
  <c r="W31" i="1"/>
  <c r="W491" i="1"/>
  <c r="W492" i="1"/>
  <c r="W32" i="1"/>
  <c r="W33" i="1"/>
  <c r="W34" i="1"/>
  <c r="W35" i="1"/>
  <c r="W36" i="1"/>
  <c r="W493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494" i="1"/>
  <c r="W53" i="1"/>
  <c r="W54" i="1"/>
  <c r="W495" i="1"/>
  <c r="W496" i="1"/>
  <c r="W55" i="1"/>
  <c r="W56" i="1"/>
  <c r="W57" i="1"/>
  <c r="W497" i="1"/>
  <c r="W58" i="1"/>
  <c r="W498" i="1"/>
  <c r="W59" i="1"/>
  <c r="W60" i="1"/>
  <c r="W61" i="1"/>
  <c r="W62" i="1"/>
  <c r="W63" i="1"/>
  <c r="W64" i="1"/>
  <c r="W65" i="1"/>
  <c r="W499" i="1"/>
  <c r="W66" i="1"/>
  <c r="W67" i="1"/>
  <c r="W500" i="1"/>
  <c r="W501" i="1"/>
  <c r="W68" i="1"/>
  <c r="W69" i="1"/>
  <c r="W70" i="1"/>
  <c r="W71" i="1"/>
  <c r="W72" i="1"/>
  <c r="W73" i="1"/>
  <c r="W74" i="1"/>
  <c r="W75" i="1"/>
  <c r="W76" i="1"/>
  <c r="W77" i="1"/>
  <c r="W502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503" i="1"/>
  <c r="W91" i="1"/>
  <c r="W504" i="1"/>
  <c r="W92" i="1"/>
  <c r="W505" i="1"/>
  <c r="W93" i="1"/>
  <c r="W94" i="1"/>
  <c r="W95" i="1"/>
  <c r="W96" i="1"/>
  <c r="W97" i="1"/>
  <c r="W98" i="1"/>
  <c r="W99" i="1"/>
  <c r="W506" i="1"/>
  <c r="W100" i="1"/>
  <c r="W507" i="1"/>
  <c r="W101" i="1"/>
  <c r="W102" i="1"/>
  <c r="W103" i="1"/>
  <c r="W104" i="1"/>
  <c r="W105" i="1"/>
  <c r="W106" i="1"/>
  <c r="W107" i="1"/>
  <c r="W508" i="1"/>
  <c r="W108" i="1"/>
  <c r="W109" i="1"/>
  <c r="W110" i="1"/>
  <c r="W111" i="1"/>
  <c r="W509" i="1"/>
  <c r="W510" i="1"/>
  <c r="W112" i="1"/>
  <c r="W113" i="1"/>
  <c r="W114" i="1"/>
  <c r="W115" i="1"/>
  <c r="W116" i="1"/>
  <c r="W511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512" i="1"/>
  <c r="W129" i="1"/>
  <c r="W513" i="1"/>
  <c r="W130" i="1"/>
  <c r="W131" i="1"/>
  <c r="W514" i="1"/>
  <c r="W132" i="1"/>
  <c r="W133" i="1"/>
  <c r="W134" i="1"/>
  <c r="W135" i="1"/>
  <c r="W51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516" i="1"/>
  <c r="W517" i="1"/>
  <c r="W159" i="1"/>
  <c r="W160" i="1"/>
  <c r="W518" i="1"/>
  <c r="W161" i="1"/>
  <c r="W519" i="1"/>
  <c r="W520" i="1"/>
  <c r="W162" i="1"/>
  <c r="W521" i="1"/>
  <c r="W163" i="1"/>
  <c r="W164" i="1"/>
  <c r="W165" i="1"/>
  <c r="W522" i="1"/>
  <c r="W166" i="1"/>
  <c r="W523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524" i="1"/>
  <c r="W198" i="1"/>
  <c r="W199" i="1"/>
  <c r="W200" i="1"/>
  <c r="W201" i="1"/>
  <c r="W202" i="1"/>
  <c r="W203" i="1"/>
  <c r="W525" i="1"/>
  <c r="W204" i="1"/>
  <c r="W205" i="1"/>
  <c r="W526" i="1"/>
  <c r="W206" i="1"/>
  <c r="W207" i="1"/>
  <c r="W208" i="1"/>
  <c r="W209" i="1"/>
  <c r="W527" i="1"/>
  <c r="W210" i="1"/>
  <c r="W211" i="1"/>
  <c r="W212" i="1"/>
  <c r="W213" i="1"/>
  <c r="W214" i="1"/>
  <c r="W215" i="1"/>
  <c r="W528" i="1"/>
  <c r="W216" i="1"/>
  <c r="W217" i="1"/>
  <c r="W218" i="1"/>
  <c r="W529" i="1"/>
  <c r="W219" i="1"/>
  <c r="W530" i="1"/>
  <c r="W531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532" i="1"/>
  <c r="W240" i="1"/>
  <c r="W241" i="1"/>
  <c r="W242" i="1"/>
  <c r="W533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534" i="1"/>
  <c r="W535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536" i="1"/>
  <c r="W537" i="1"/>
  <c r="W538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539" i="1"/>
  <c r="W540" i="1"/>
  <c r="W292" i="1"/>
  <c r="W293" i="1"/>
  <c r="W294" i="1"/>
  <c r="W295" i="1"/>
  <c r="W541" i="1"/>
  <c r="W296" i="1"/>
  <c r="W297" i="1"/>
  <c r="W298" i="1"/>
  <c r="W299" i="1"/>
  <c r="W300" i="1"/>
  <c r="W301" i="1"/>
  <c r="W302" i="1"/>
  <c r="W303" i="1"/>
  <c r="W304" i="1"/>
  <c r="W542" i="1"/>
  <c r="W305" i="1"/>
  <c r="W543" i="1"/>
  <c r="W306" i="1"/>
  <c r="W307" i="1"/>
  <c r="W308" i="1"/>
  <c r="W309" i="1"/>
  <c r="W310" i="1"/>
  <c r="W311" i="1"/>
  <c r="W312" i="1"/>
  <c r="W313" i="1"/>
  <c r="W314" i="1"/>
  <c r="W315" i="1"/>
  <c r="W316" i="1"/>
  <c r="W544" i="1"/>
  <c r="W317" i="1"/>
  <c r="W318" i="1"/>
  <c r="W319" i="1"/>
  <c r="W320" i="1"/>
  <c r="W545" i="1"/>
  <c r="W321" i="1"/>
  <c r="W322" i="1"/>
  <c r="W323" i="1"/>
  <c r="W324" i="1"/>
  <c r="W546" i="1"/>
  <c r="W325" i="1"/>
  <c r="W326" i="1"/>
  <c r="W547" i="1"/>
  <c r="W548" i="1"/>
  <c r="W327" i="1"/>
  <c r="W549" i="1"/>
  <c r="W328" i="1"/>
  <c r="W329" i="1"/>
  <c r="W330" i="1"/>
  <c r="W331" i="1"/>
  <c r="W332" i="1"/>
  <c r="W550" i="1"/>
  <c r="W551" i="1"/>
  <c r="W333" i="1"/>
  <c r="W552" i="1"/>
  <c r="W334" i="1"/>
  <c r="W335" i="1"/>
  <c r="W336" i="1"/>
  <c r="W337" i="1"/>
  <c r="W338" i="1"/>
  <c r="W339" i="1"/>
  <c r="W553" i="1"/>
  <c r="W340" i="1"/>
  <c r="W554" i="1"/>
  <c r="W341" i="1"/>
  <c r="W342" i="1"/>
  <c r="W555" i="1"/>
  <c r="W343" i="1"/>
  <c r="W556" i="1"/>
  <c r="W344" i="1"/>
  <c r="W345" i="1"/>
  <c r="W346" i="1"/>
  <c r="W347" i="1"/>
  <c r="W557" i="1"/>
  <c r="W558" i="1"/>
  <c r="W348" i="1"/>
  <c r="W349" i="1"/>
  <c r="W350" i="1"/>
  <c r="W351" i="1"/>
  <c r="W352" i="1"/>
  <c r="W559" i="1"/>
  <c r="W353" i="1"/>
  <c r="W560" i="1"/>
  <c r="W354" i="1"/>
  <c r="W355" i="1"/>
  <c r="W561" i="1"/>
  <c r="W356" i="1"/>
  <c r="W357" i="1"/>
  <c r="W358" i="1"/>
  <c r="W359" i="1"/>
  <c r="W360" i="1"/>
  <c r="W562" i="1"/>
  <c r="W361" i="1"/>
  <c r="W362" i="1"/>
  <c r="W363" i="1"/>
  <c r="W364" i="1"/>
  <c r="W365" i="1"/>
  <c r="W366" i="1"/>
  <c r="W367" i="1"/>
  <c r="W368" i="1"/>
  <c r="W369" i="1"/>
  <c r="W370" i="1"/>
  <c r="W371" i="1"/>
  <c r="W372" i="1"/>
  <c r="W373" i="1"/>
  <c r="W374" i="1"/>
  <c r="W375" i="1"/>
  <c r="W376" i="1"/>
  <c r="W377" i="1"/>
  <c r="W378" i="1"/>
  <c r="W379" i="1"/>
  <c r="W380" i="1"/>
  <c r="W381" i="1"/>
  <c r="W382" i="1"/>
  <c r="W383" i="1"/>
  <c r="W384" i="1"/>
  <c r="W563" i="1"/>
  <c r="W385" i="1"/>
  <c r="W564" i="1"/>
  <c r="W386" i="1"/>
  <c r="W387" i="1"/>
  <c r="W388" i="1"/>
  <c r="W389" i="1"/>
  <c r="W390" i="1"/>
  <c r="W565" i="1"/>
  <c r="W391" i="1"/>
  <c r="W566" i="1"/>
  <c r="W392" i="1"/>
  <c r="W393" i="1"/>
  <c r="W394" i="1"/>
  <c r="W567" i="1"/>
  <c r="W568" i="1"/>
  <c r="W569" i="1"/>
  <c r="W395" i="1"/>
  <c r="W396" i="1"/>
  <c r="W570" i="1"/>
  <c r="W571" i="1"/>
  <c r="W572" i="1"/>
  <c r="W397" i="1"/>
  <c r="W398" i="1"/>
  <c r="W399" i="1"/>
  <c r="W573" i="1"/>
  <c r="W400" i="1"/>
  <c r="W401" i="1"/>
  <c r="W402" i="1"/>
  <c r="W574" i="1"/>
  <c r="W403" i="1"/>
  <c r="W575" i="1"/>
  <c r="W404" i="1"/>
  <c r="W405" i="1"/>
  <c r="W406" i="1"/>
  <c r="W576" i="1"/>
  <c r="W577" i="1"/>
  <c r="W407" i="1"/>
  <c r="W578" i="1"/>
  <c r="W408" i="1"/>
  <c r="W579" i="1"/>
  <c r="W409" i="1"/>
  <c r="W410" i="1"/>
  <c r="W411" i="1"/>
  <c r="W412" i="1"/>
  <c r="W413" i="1"/>
  <c r="W414" i="1"/>
  <c r="W415" i="1"/>
  <c r="W416" i="1"/>
  <c r="W580" i="1"/>
  <c r="W581" i="1"/>
  <c r="W417" i="1"/>
  <c r="W582" i="1"/>
  <c r="W418" i="1"/>
  <c r="W583" i="1"/>
  <c r="W419" i="1"/>
  <c r="W420" i="1"/>
  <c r="W421" i="1"/>
  <c r="W422" i="1"/>
  <c r="W423" i="1"/>
  <c r="W424" i="1"/>
  <c r="W425" i="1"/>
  <c r="W426" i="1"/>
  <c r="W427" i="1"/>
  <c r="W428" i="1"/>
  <c r="W584" i="1"/>
  <c r="W429" i="1"/>
  <c r="W430" i="1"/>
  <c r="W431" i="1"/>
  <c r="W432" i="1"/>
  <c r="W433" i="1"/>
  <c r="W434" i="1"/>
  <c r="W585" i="1"/>
  <c r="W435" i="1"/>
  <c r="W436" i="1"/>
  <c r="W437" i="1"/>
  <c r="W438" i="1"/>
  <c r="W439" i="1"/>
  <c r="W440" i="1"/>
  <c r="W441" i="1"/>
  <c r="W442" i="1"/>
  <c r="W443" i="1"/>
  <c r="W444" i="1"/>
  <c r="W445" i="1"/>
  <c r="W446" i="1"/>
  <c r="W447" i="1"/>
  <c r="W448" i="1"/>
  <c r="W449" i="1"/>
  <c r="W586" i="1"/>
  <c r="W450" i="1"/>
  <c r="W451" i="1"/>
  <c r="W452" i="1"/>
  <c r="W587" i="1"/>
  <c r="W588" i="1"/>
  <c r="W453" i="1"/>
  <c r="W454" i="1"/>
  <c r="W455" i="1"/>
  <c r="W456" i="1"/>
  <c r="W457" i="1"/>
  <c r="W589" i="1"/>
  <c r="W590" i="1"/>
  <c r="W458" i="1"/>
  <c r="W459" i="1"/>
  <c r="W460" i="1"/>
  <c r="W461" i="1"/>
  <c r="W591" i="1"/>
  <c r="W462" i="1"/>
  <c r="W463" i="1"/>
  <c r="W464" i="1"/>
  <c r="W465" i="1"/>
  <c r="W466" i="1"/>
  <c r="W467" i="1"/>
  <c r="W468" i="1"/>
  <c r="W469" i="1"/>
  <c r="W592" i="1"/>
  <c r="W470" i="1"/>
  <c r="W471" i="1"/>
  <c r="W472" i="1"/>
  <c r="W473" i="1"/>
  <c r="W474" i="1"/>
  <c r="W475" i="1"/>
  <c r="W476" i="1"/>
  <c r="W477" i="1"/>
  <c r="W478" i="1"/>
  <c r="W479" i="1"/>
  <c r="W480" i="1"/>
  <c r="W481" i="1"/>
  <c r="W482" i="1"/>
  <c r="W593" i="1"/>
  <c r="W483" i="1"/>
  <c r="W484" i="1"/>
  <c r="W594" i="1"/>
  <c r="W485" i="1"/>
  <c r="W595" i="1"/>
  <c r="W486" i="1"/>
  <c r="W487" i="1"/>
  <c r="W488" i="1"/>
  <c r="W489" i="1"/>
  <c r="W490" i="1"/>
  <c r="W596" i="1"/>
  <c r="Y490" i="1" l="1"/>
  <c r="Y489" i="1"/>
  <c r="Y488" i="1"/>
  <c r="Y487" i="1"/>
  <c r="Y486" i="1"/>
  <c r="Y595" i="1"/>
  <c r="Y485" i="1"/>
  <c r="Y594" i="1"/>
  <c r="Y484" i="1"/>
  <c r="Y483" i="1"/>
  <c r="Y593" i="1"/>
  <c r="Y482" i="1"/>
  <c r="Y481" i="1"/>
  <c r="Y480" i="1"/>
  <c r="Y479" i="1"/>
  <c r="Y478" i="1"/>
  <c r="Y477" i="1"/>
  <c r="Y476" i="1"/>
  <c r="Y475" i="1"/>
  <c r="Y474" i="1"/>
  <c r="Y473" i="1"/>
  <c r="Y472" i="1"/>
  <c r="Y471" i="1"/>
  <c r="Y470" i="1"/>
  <c r="Y592" i="1"/>
  <c r="Y469" i="1"/>
  <c r="Y468" i="1"/>
  <c r="Y467" i="1"/>
  <c r="Y466" i="1"/>
  <c r="Y465" i="1"/>
  <c r="Y464" i="1"/>
  <c r="Y463" i="1"/>
  <c r="Y462" i="1"/>
  <c r="Y591" i="1"/>
  <c r="Y461" i="1"/>
  <c r="Y460" i="1"/>
  <c r="Y459" i="1"/>
  <c r="Y458" i="1"/>
  <c r="Y590" i="1"/>
  <c r="Y589" i="1"/>
  <c r="Y457" i="1"/>
  <c r="Y456" i="1"/>
  <c r="Y455" i="1"/>
  <c r="Y454" i="1"/>
  <c r="Y453" i="1"/>
  <c r="Y588" i="1"/>
  <c r="Y587" i="1"/>
  <c r="Y452" i="1"/>
  <c r="Y451" i="1"/>
  <c r="Y450" i="1"/>
  <c r="Y586" i="1"/>
  <c r="Y449" i="1"/>
  <c r="Y448" i="1"/>
  <c r="Y447" i="1"/>
  <c r="Y446" i="1"/>
  <c r="Y445" i="1"/>
  <c r="Y444" i="1"/>
  <c r="Y443" i="1"/>
  <c r="Y442" i="1"/>
  <c r="Y441" i="1"/>
  <c r="Y440" i="1"/>
  <c r="Y439" i="1"/>
  <c r="Y438" i="1"/>
  <c r="Y437" i="1"/>
  <c r="Y436" i="1"/>
  <c r="Y435" i="1"/>
  <c r="Y585" i="1"/>
  <c r="Y434" i="1"/>
  <c r="Y433" i="1"/>
  <c r="Y432" i="1"/>
  <c r="Y431" i="1"/>
  <c r="Y430" i="1"/>
  <c r="Y429" i="1"/>
  <c r="Y584" i="1"/>
  <c r="Y428" i="1"/>
  <c r="Y427" i="1"/>
  <c r="Y426" i="1"/>
  <c r="Y425" i="1"/>
  <c r="Y424" i="1"/>
  <c r="Y423" i="1"/>
  <c r="Y422" i="1"/>
  <c r="Y421" i="1"/>
  <c r="Y420" i="1"/>
  <c r="Y419" i="1"/>
  <c r="Y583" i="1"/>
  <c r="Y418" i="1"/>
  <c r="Y582" i="1"/>
  <c r="Y417" i="1"/>
  <c r="Y581" i="1"/>
  <c r="Y580" i="1"/>
  <c r="Y416" i="1"/>
  <c r="Y415" i="1"/>
  <c r="Y414" i="1"/>
  <c r="Y413" i="1"/>
  <c r="Y412" i="1"/>
  <c r="Y411" i="1"/>
  <c r="Y410" i="1"/>
  <c r="Y409" i="1"/>
  <c r="Y579" i="1"/>
  <c r="Y408" i="1"/>
  <c r="Y578" i="1"/>
  <c r="Y407" i="1"/>
  <c r="Y577" i="1"/>
  <c r="Y576" i="1"/>
  <c r="Y406" i="1"/>
  <c r="Y405" i="1"/>
  <c r="Y404" i="1"/>
  <c r="Y575" i="1"/>
  <c r="Y403" i="1"/>
  <c r="Y574" i="1"/>
  <c r="Y402" i="1"/>
  <c r="Y401" i="1"/>
  <c r="Y400" i="1"/>
  <c r="Y573" i="1"/>
  <c r="Y399" i="1"/>
  <c r="Y398" i="1"/>
  <c r="Y397" i="1"/>
  <c r="Y572" i="1"/>
  <c r="Y571" i="1"/>
  <c r="Y570" i="1"/>
  <c r="Y396" i="1"/>
  <c r="Y395" i="1"/>
  <c r="Y569" i="1"/>
  <c r="Y568" i="1"/>
  <c r="Y567" i="1"/>
  <c r="Y394" i="1"/>
  <c r="Y393" i="1"/>
  <c r="Y392" i="1"/>
  <c r="Y566" i="1"/>
  <c r="Y391" i="1"/>
  <c r="Y565" i="1"/>
  <c r="Y390" i="1"/>
  <c r="Y389" i="1"/>
  <c r="Y388" i="1"/>
  <c r="Y387" i="1"/>
  <c r="Y386" i="1"/>
  <c r="Y564" i="1"/>
  <c r="Y385" i="1"/>
  <c r="Y563" i="1"/>
  <c r="Y384" i="1"/>
  <c r="Y383" i="1"/>
  <c r="Y382" i="1"/>
  <c r="Y381" i="1"/>
  <c r="Y380" i="1"/>
  <c r="Y379" i="1"/>
  <c r="Y378" i="1"/>
  <c r="Y377" i="1"/>
  <c r="Y376" i="1"/>
  <c r="Y375" i="1"/>
  <c r="Y374" i="1"/>
  <c r="Y373" i="1"/>
  <c r="Y372" i="1"/>
  <c r="Y371" i="1"/>
  <c r="Y370" i="1"/>
  <c r="Y369" i="1"/>
  <c r="Y368" i="1"/>
  <c r="Y367" i="1"/>
  <c r="Y366" i="1"/>
  <c r="Y365" i="1"/>
  <c r="Y364" i="1"/>
  <c r="Y363" i="1"/>
  <c r="Y362" i="1"/>
  <c r="Y361" i="1"/>
  <c r="Y562" i="1"/>
  <c r="Y360" i="1"/>
  <c r="Y359" i="1"/>
  <c r="Y358" i="1"/>
  <c r="Y357" i="1"/>
  <c r="Y356" i="1"/>
  <c r="Y561" i="1"/>
  <c r="Y355" i="1"/>
  <c r="Y354" i="1"/>
  <c r="Y560" i="1"/>
  <c r="Y353" i="1"/>
  <c r="Y559" i="1"/>
  <c r="Y352" i="1"/>
  <c r="Y351" i="1"/>
  <c r="Y350" i="1"/>
  <c r="Y349" i="1"/>
  <c r="Y348" i="1"/>
  <c r="Y558" i="1"/>
  <c r="Y557" i="1"/>
  <c r="Y347" i="1"/>
  <c r="Y346" i="1"/>
  <c r="Y345" i="1"/>
  <c r="Y344" i="1"/>
  <c r="Y556" i="1"/>
  <c r="Y343" i="1"/>
  <c r="Y555" i="1"/>
  <c r="Y342" i="1"/>
  <c r="Y341" i="1"/>
  <c r="Y554" i="1"/>
  <c r="Y340" i="1"/>
  <c r="Y553" i="1"/>
  <c r="Y339" i="1"/>
  <c r="Y338" i="1"/>
  <c r="Y337" i="1"/>
  <c r="Y336" i="1"/>
  <c r="Y335" i="1"/>
  <c r="Y334" i="1"/>
  <c r="Y552" i="1"/>
  <c r="Y333" i="1"/>
  <c r="Y551" i="1"/>
  <c r="Y550" i="1"/>
  <c r="Y332" i="1"/>
  <c r="Y331" i="1"/>
  <c r="Y330" i="1"/>
  <c r="Y329" i="1"/>
  <c r="Y328" i="1"/>
  <c r="Y549" i="1"/>
  <c r="Y327" i="1"/>
  <c r="Y548" i="1"/>
  <c r="Y547" i="1"/>
  <c r="Y326" i="1"/>
  <c r="Y325" i="1"/>
  <c r="Y546" i="1"/>
  <c r="Y324" i="1"/>
  <c r="Y323" i="1"/>
  <c r="Y322" i="1"/>
  <c r="Y321" i="1"/>
  <c r="Y545" i="1"/>
  <c r="Y320" i="1"/>
  <c r="Y319" i="1"/>
  <c r="Y318" i="1"/>
  <c r="Y317" i="1"/>
  <c r="Y544" i="1"/>
  <c r="Y316" i="1"/>
  <c r="Y315" i="1"/>
  <c r="Y314" i="1"/>
  <c r="Y313" i="1"/>
  <c r="Y312" i="1"/>
  <c r="Y311" i="1"/>
  <c r="Y310" i="1"/>
  <c r="Y309" i="1"/>
  <c r="Y308" i="1"/>
  <c r="Y307" i="1"/>
  <c r="Y306" i="1"/>
  <c r="Y543" i="1"/>
  <c r="Y305" i="1"/>
  <c r="Y542" i="1"/>
  <c r="Y304" i="1"/>
  <c r="Y303" i="1"/>
  <c r="Y302" i="1"/>
  <c r="Y301" i="1"/>
  <c r="Y300" i="1"/>
  <c r="Y299" i="1"/>
  <c r="Y298" i="1"/>
  <c r="Y297" i="1"/>
  <c r="Y296" i="1"/>
  <c r="Y541" i="1"/>
  <c r="Y295" i="1"/>
  <c r="Y294" i="1"/>
  <c r="Y293" i="1"/>
  <c r="Y292" i="1"/>
  <c r="Y540" i="1"/>
  <c r="Y539" i="1"/>
  <c r="Y291" i="1"/>
  <c r="Y290" i="1"/>
  <c r="Y289" i="1"/>
  <c r="Y288" i="1"/>
  <c r="Y287" i="1"/>
  <c r="Y286" i="1"/>
  <c r="Y285" i="1"/>
  <c r="Y284" i="1"/>
  <c r="Y283" i="1"/>
  <c r="Y282" i="1"/>
  <c r="Y281" i="1"/>
  <c r="Y280" i="1"/>
  <c r="Y279" i="1"/>
  <c r="Y278" i="1"/>
  <c r="Y277" i="1"/>
  <c r="Y276" i="1"/>
  <c r="Y275" i="1"/>
  <c r="Y274" i="1"/>
  <c r="Y273" i="1"/>
  <c r="Y272" i="1"/>
  <c r="Y271" i="1"/>
  <c r="Y538" i="1"/>
  <c r="Y537" i="1"/>
  <c r="Y536" i="1"/>
  <c r="Y270" i="1"/>
  <c r="Y269" i="1"/>
  <c r="Y268" i="1"/>
  <c r="Y267" i="1"/>
  <c r="Y266" i="1"/>
  <c r="Y265" i="1"/>
  <c r="Y264" i="1"/>
  <c r="Y263" i="1"/>
  <c r="Y262" i="1"/>
  <c r="Y261" i="1"/>
  <c r="Y260" i="1"/>
  <c r="Y259" i="1"/>
  <c r="Y535" i="1"/>
  <c r="Y534" i="1"/>
  <c r="Y258" i="1"/>
  <c r="Y257" i="1"/>
  <c r="Y256" i="1"/>
  <c r="Y255" i="1"/>
  <c r="Y254" i="1"/>
  <c r="Y253" i="1"/>
  <c r="Y252" i="1"/>
  <c r="Y251" i="1"/>
  <c r="Y250" i="1"/>
  <c r="Y249" i="1"/>
  <c r="Y248" i="1"/>
  <c r="Y247" i="1"/>
  <c r="Y246" i="1"/>
  <c r="Y245" i="1"/>
  <c r="Y244" i="1"/>
  <c r="Y243" i="1"/>
  <c r="Y533" i="1"/>
  <c r="Y242" i="1"/>
  <c r="Y241" i="1"/>
  <c r="Y240" i="1"/>
  <c r="Y532" i="1"/>
  <c r="Y239" i="1"/>
  <c r="Y238" i="1"/>
  <c r="Y237" i="1"/>
  <c r="Y236" i="1"/>
  <c r="Y235" i="1"/>
  <c r="Y234" i="1"/>
  <c r="Y233" i="1"/>
  <c r="Y232" i="1"/>
  <c r="Y231" i="1"/>
  <c r="Y230" i="1"/>
  <c r="Y229" i="1"/>
  <c r="Y228" i="1"/>
  <c r="Y227" i="1"/>
  <c r="Y226" i="1"/>
  <c r="Y225" i="1"/>
  <c r="Y224" i="1"/>
  <c r="Y223" i="1"/>
  <c r="Y222" i="1"/>
  <c r="Y221" i="1"/>
  <c r="Y220" i="1"/>
  <c r="Y531" i="1"/>
  <c r="Y530" i="1"/>
  <c r="Y219" i="1"/>
  <c r="Y529" i="1"/>
  <c r="Y218" i="1"/>
  <c r="Y217" i="1"/>
  <c r="Y216" i="1"/>
  <c r="Y528" i="1"/>
  <c r="Y215" i="1"/>
  <c r="Y214" i="1"/>
  <c r="Y213" i="1"/>
  <c r="Y212" i="1"/>
  <c r="Y211" i="1"/>
  <c r="Y210" i="1"/>
  <c r="Y527" i="1"/>
  <c r="Y209" i="1"/>
  <c r="Y208" i="1"/>
  <c r="Y207" i="1"/>
  <c r="Y206" i="1"/>
  <c r="Y526" i="1"/>
  <c r="Y205" i="1"/>
  <c r="Y204" i="1"/>
  <c r="Y525" i="1"/>
  <c r="Y203" i="1"/>
  <c r="Y202" i="1"/>
  <c r="Y201" i="1"/>
  <c r="Y200" i="1"/>
  <c r="Y199" i="1"/>
  <c r="Y198" i="1"/>
  <c r="Y524" i="1"/>
  <c r="Y197" i="1"/>
  <c r="Y196" i="1"/>
  <c r="Y195" i="1"/>
  <c r="Y194" i="1"/>
  <c r="Y193" i="1"/>
  <c r="Y192" i="1"/>
  <c r="Y191" i="1"/>
  <c r="Y190" i="1"/>
  <c r="Y189" i="1"/>
  <c r="Y188" i="1"/>
  <c r="Y187" i="1"/>
  <c r="Y186" i="1"/>
  <c r="Y185" i="1"/>
  <c r="Y184" i="1"/>
  <c r="Y183" i="1"/>
  <c r="Y182" i="1"/>
  <c r="Y181" i="1"/>
  <c r="Y180" i="1"/>
  <c r="Y179" i="1"/>
  <c r="Y178" i="1"/>
  <c r="Y177" i="1"/>
  <c r="Y176" i="1"/>
  <c r="Y175" i="1"/>
  <c r="Y174" i="1"/>
  <c r="Y173" i="1"/>
  <c r="Y172" i="1"/>
  <c r="Y171" i="1"/>
  <c r="Y170" i="1"/>
  <c r="Y169" i="1"/>
  <c r="Y168" i="1"/>
  <c r="Y167" i="1"/>
  <c r="Y523" i="1"/>
  <c r="Y166" i="1"/>
  <c r="Y522" i="1"/>
  <c r="Y165" i="1"/>
  <c r="Y164" i="1"/>
  <c r="Y163" i="1"/>
  <c r="Y521" i="1"/>
  <c r="Y162" i="1"/>
  <c r="Y520" i="1"/>
  <c r="Y519" i="1"/>
  <c r="Y161" i="1"/>
  <c r="Y518" i="1"/>
  <c r="Y160" i="1"/>
  <c r="Y159" i="1"/>
  <c r="Y517" i="1"/>
  <c r="Y516" i="1"/>
  <c r="Y158" i="1"/>
  <c r="Y157" i="1"/>
  <c r="Y156" i="1"/>
  <c r="Y155" i="1"/>
  <c r="Y154" i="1"/>
  <c r="Y153" i="1"/>
  <c r="Y152" i="1"/>
  <c r="Y151" i="1"/>
  <c r="Y150" i="1"/>
  <c r="Y149" i="1"/>
  <c r="Y148" i="1"/>
  <c r="Y147" i="1"/>
  <c r="Y146" i="1"/>
  <c r="Y145" i="1"/>
  <c r="Y144" i="1"/>
  <c r="Y143" i="1"/>
  <c r="Y142" i="1"/>
  <c r="Y141" i="1"/>
  <c r="Y140" i="1"/>
  <c r="Y139" i="1"/>
  <c r="Y138" i="1"/>
  <c r="Y137" i="1"/>
  <c r="Y136" i="1"/>
  <c r="Y515" i="1"/>
  <c r="Y135" i="1"/>
  <c r="Y134" i="1"/>
  <c r="Y133" i="1"/>
  <c r="Y132" i="1"/>
  <c r="Y514" i="1"/>
  <c r="Y131" i="1"/>
  <c r="Y130" i="1"/>
  <c r="Y513" i="1"/>
  <c r="Y129" i="1"/>
  <c r="Y512" i="1"/>
  <c r="Y128" i="1"/>
  <c r="Y127" i="1"/>
  <c r="Y126" i="1"/>
  <c r="Y125" i="1"/>
  <c r="Y124" i="1"/>
  <c r="Y123" i="1"/>
  <c r="Y122" i="1"/>
  <c r="Y121" i="1"/>
  <c r="Y120" i="1"/>
  <c r="Y119" i="1"/>
  <c r="Y118" i="1"/>
  <c r="Y117" i="1"/>
  <c r="Y511" i="1"/>
  <c r="Y116" i="1"/>
  <c r="Y115" i="1"/>
  <c r="Y114" i="1"/>
  <c r="Y113" i="1"/>
  <c r="Y112" i="1"/>
  <c r="Y510" i="1"/>
  <c r="Y509" i="1"/>
  <c r="Y111" i="1"/>
  <c r="Y110" i="1"/>
  <c r="Y109" i="1"/>
  <c r="Y108" i="1"/>
  <c r="Y508" i="1"/>
  <c r="Y107" i="1"/>
  <c r="Y106" i="1"/>
  <c r="Y105" i="1"/>
  <c r="Y104" i="1"/>
  <c r="Y103" i="1"/>
  <c r="Y102" i="1"/>
  <c r="Y101" i="1"/>
  <c r="Y507" i="1"/>
  <c r="Y100" i="1"/>
  <c r="Y506" i="1"/>
  <c r="Y99" i="1"/>
  <c r="Y98" i="1"/>
  <c r="Y97" i="1"/>
  <c r="Y96" i="1"/>
  <c r="Y95" i="1"/>
  <c r="Y94" i="1"/>
  <c r="Y93" i="1"/>
  <c r="Y505" i="1"/>
  <c r="Y92" i="1"/>
  <c r="Y504" i="1"/>
  <c r="Y91" i="1"/>
  <c r="Y503" i="1"/>
  <c r="Y90" i="1"/>
  <c r="Y89" i="1"/>
  <c r="Y88" i="1"/>
  <c r="Y87" i="1"/>
  <c r="Y86" i="1"/>
  <c r="Y85" i="1"/>
  <c r="Y84" i="1"/>
  <c r="Y83" i="1"/>
  <c r="Y82" i="1"/>
  <c r="Y81" i="1"/>
  <c r="Y80" i="1"/>
  <c r="Y79" i="1"/>
  <c r="Y78" i="1"/>
  <c r="Y502" i="1"/>
  <c r="Y77" i="1"/>
  <c r="Y76" i="1"/>
  <c r="Y75" i="1"/>
  <c r="Y74" i="1"/>
  <c r="Y73" i="1"/>
  <c r="Y72" i="1"/>
  <c r="Y71" i="1"/>
  <c r="Y70" i="1"/>
  <c r="Y69" i="1"/>
  <c r="Y68" i="1"/>
  <c r="Y501" i="1"/>
  <c r="Y500" i="1"/>
  <c r="Y67" i="1"/>
  <c r="Y66" i="1"/>
  <c r="Y499" i="1"/>
  <c r="Y65" i="1"/>
  <c r="Y64" i="1"/>
  <c r="Y63" i="1"/>
  <c r="Y62" i="1"/>
  <c r="Y61" i="1"/>
  <c r="Y60" i="1"/>
  <c r="Y59" i="1"/>
  <c r="Y498" i="1"/>
  <c r="Y58" i="1"/>
  <c r="Y497" i="1"/>
  <c r="Y57" i="1"/>
  <c r="Y56" i="1"/>
  <c r="Y55" i="1"/>
  <c r="Y496" i="1"/>
  <c r="Y495" i="1"/>
  <c r="Y54" i="1"/>
  <c r="Y53" i="1"/>
  <c r="Y494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493" i="1"/>
  <c r="Y36" i="1"/>
  <c r="Y35" i="1"/>
  <c r="Y34" i="1"/>
  <c r="Y33" i="1"/>
  <c r="Y32" i="1"/>
  <c r="Y492" i="1"/>
  <c r="Y491" i="1"/>
  <c r="Y31" i="1"/>
  <c r="Z31" i="1"/>
  <c r="Z490" i="1"/>
  <c r="Z489" i="1"/>
  <c r="Z488" i="1"/>
  <c r="Z487" i="1"/>
  <c r="Z486" i="1"/>
  <c r="Z595" i="1"/>
  <c r="Z485" i="1"/>
  <c r="Z594" i="1"/>
  <c r="Z484" i="1"/>
  <c r="Z483" i="1"/>
  <c r="Z593" i="1"/>
  <c r="Z482" i="1"/>
  <c r="Z481" i="1"/>
  <c r="Z480" i="1"/>
  <c r="Z479" i="1"/>
  <c r="Z478" i="1"/>
  <c r="Z477" i="1"/>
  <c r="Z476" i="1"/>
  <c r="Z475" i="1"/>
  <c r="Z474" i="1"/>
  <c r="Z473" i="1"/>
  <c r="Z472" i="1"/>
  <c r="Z471" i="1"/>
  <c r="Z470" i="1"/>
  <c r="Z592" i="1"/>
  <c r="Z469" i="1"/>
  <c r="Z468" i="1"/>
  <c r="Z467" i="1"/>
  <c r="Z466" i="1"/>
  <c r="Z465" i="1"/>
  <c r="Z464" i="1"/>
  <c r="Z463" i="1"/>
  <c r="Z462" i="1"/>
  <c r="Z591" i="1"/>
  <c r="Z461" i="1"/>
  <c r="Z460" i="1"/>
  <c r="Z459" i="1"/>
  <c r="Z458" i="1"/>
  <c r="Z590" i="1"/>
  <c r="Z589" i="1"/>
  <c r="Z457" i="1"/>
  <c r="Z456" i="1"/>
  <c r="Z455" i="1"/>
  <c r="Z454" i="1"/>
  <c r="Z453" i="1"/>
  <c r="Z588" i="1"/>
  <c r="Z587" i="1"/>
  <c r="Z452" i="1"/>
  <c r="Z451" i="1"/>
  <c r="Z450" i="1"/>
  <c r="Z586" i="1"/>
  <c r="Z449" i="1"/>
  <c r="Z448" i="1"/>
  <c r="Z447" i="1"/>
  <c r="Z446" i="1"/>
  <c r="Z445" i="1"/>
  <c r="Z444" i="1"/>
  <c r="Z443" i="1"/>
  <c r="Z442" i="1"/>
  <c r="Z441" i="1"/>
  <c r="Z440" i="1"/>
  <c r="Z439" i="1"/>
  <c r="Z438" i="1"/>
  <c r="Z437" i="1"/>
  <c r="Z436" i="1"/>
  <c r="Z435" i="1"/>
  <c r="Z585" i="1"/>
  <c r="Z434" i="1"/>
  <c r="Z433" i="1"/>
  <c r="Z432" i="1"/>
  <c r="Z431" i="1"/>
  <c r="Z430" i="1"/>
  <c r="Z429" i="1"/>
  <c r="Z584" i="1"/>
  <c r="Z428" i="1"/>
  <c r="Z427" i="1"/>
  <c r="Z426" i="1"/>
  <c r="Z425" i="1"/>
  <c r="Z424" i="1"/>
  <c r="Z423" i="1"/>
  <c r="Z422" i="1"/>
  <c r="Z421" i="1"/>
  <c r="Z420" i="1"/>
  <c r="Z419" i="1"/>
  <c r="Z583" i="1"/>
  <c r="Z418" i="1"/>
  <c r="Z582" i="1"/>
  <c r="Z417" i="1"/>
  <c r="Z581" i="1"/>
  <c r="Z580" i="1"/>
  <c r="Z416" i="1"/>
  <c r="Z415" i="1"/>
  <c r="Z414" i="1"/>
  <c r="Z413" i="1"/>
  <c r="Z412" i="1"/>
  <c r="Z411" i="1"/>
  <c r="Z410" i="1"/>
  <c r="Z409" i="1"/>
  <c r="Z579" i="1"/>
  <c r="Z408" i="1"/>
  <c r="Z578" i="1"/>
  <c r="Z407" i="1"/>
  <c r="Z577" i="1"/>
  <c r="Z576" i="1"/>
  <c r="Z406" i="1"/>
  <c r="Z405" i="1"/>
  <c r="Z404" i="1"/>
  <c r="Z575" i="1"/>
  <c r="Z403" i="1"/>
  <c r="Z574" i="1"/>
  <c r="Z402" i="1"/>
  <c r="Z401" i="1"/>
  <c r="Z400" i="1"/>
  <c r="Z573" i="1"/>
  <c r="Z399" i="1"/>
  <c r="Z398" i="1"/>
  <c r="Z397" i="1"/>
  <c r="Z572" i="1"/>
  <c r="Z571" i="1"/>
  <c r="Z570" i="1"/>
  <c r="Z396" i="1"/>
  <c r="Z395" i="1"/>
  <c r="Z569" i="1"/>
  <c r="Z568" i="1"/>
  <c r="Z567" i="1"/>
  <c r="Z394" i="1"/>
  <c r="Z393" i="1"/>
  <c r="Z392" i="1"/>
  <c r="Z566" i="1"/>
  <c r="Z391" i="1"/>
  <c r="Z565" i="1"/>
  <c r="Z390" i="1"/>
  <c r="Z389" i="1"/>
  <c r="Z388" i="1"/>
  <c r="Z387" i="1"/>
  <c r="Z386" i="1"/>
  <c r="Z564" i="1"/>
  <c r="Z385" i="1"/>
  <c r="Z563" i="1"/>
  <c r="Z384" i="1"/>
  <c r="Z383" i="1"/>
  <c r="Z382" i="1"/>
  <c r="Z381" i="1"/>
  <c r="Z380" i="1"/>
  <c r="Z379" i="1"/>
  <c r="Z378" i="1"/>
  <c r="Z377" i="1"/>
  <c r="Z376" i="1"/>
  <c r="Z375" i="1"/>
  <c r="Z374" i="1"/>
  <c r="Z373" i="1"/>
  <c r="Z372" i="1"/>
  <c r="Z371" i="1"/>
  <c r="Z370" i="1"/>
  <c r="Z369" i="1"/>
  <c r="Z368" i="1"/>
  <c r="Z367" i="1"/>
  <c r="Z366" i="1"/>
  <c r="Z365" i="1"/>
  <c r="Z364" i="1"/>
  <c r="Z363" i="1"/>
  <c r="Z362" i="1"/>
  <c r="Z361" i="1"/>
  <c r="Z562" i="1"/>
  <c r="Z360" i="1"/>
  <c r="Z359" i="1"/>
  <c r="Z358" i="1"/>
  <c r="Z357" i="1"/>
  <c r="Z356" i="1"/>
  <c r="Z561" i="1"/>
  <c r="Z355" i="1"/>
  <c r="Z354" i="1"/>
  <c r="Z560" i="1"/>
  <c r="Z353" i="1"/>
  <c r="Z559" i="1"/>
  <c r="Z352" i="1"/>
  <c r="Z351" i="1"/>
  <c r="Z350" i="1"/>
  <c r="Z349" i="1"/>
  <c r="Z348" i="1"/>
  <c r="Z558" i="1"/>
  <c r="Z557" i="1"/>
  <c r="Z347" i="1"/>
  <c r="Z346" i="1"/>
  <c r="Z345" i="1"/>
  <c r="Z344" i="1"/>
  <c r="Z556" i="1"/>
  <c r="Z343" i="1"/>
  <c r="Z555" i="1"/>
  <c r="Z342" i="1"/>
  <c r="Z341" i="1"/>
  <c r="Z554" i="1"/>
  <c r="Z340" i="1"/>
  <c r="Z553" i="1"/>
  <c r="Z339" i="1"/>
  <c r="Z338" i="1"/>
  <c r="Z337" i="1"/>
  <c r="Z336" i="1"/>
  <c r="Z335" i="1"/>
  <c r="Z334" i="1"/>
  <c r="Z552" i="1"/>
  <c r="Z333" i="1"/>
  <c r="Z551" i="1"/>
  <c r="Z550" i="1"/>
  <c r="Z332" i="1"/>
  <c r="Z331" i="1"/>
  <c r="Z330" i="1"/>
  <c r="Z329" i="1"/>
  <c r="Z328" i="1"/>
  <c r="Z549" i="1"/>
  <c r="Z327" i="1"/>
  <c r="Z548" i="1"/>
  <c r="Z547" i="1"/>
  <c r="Z326" i="1"/>
  <c r="Z325" i="1"/>
  <c r="Z546" i="1"/>
  <c r="Z324" i="1"/>
  <c r="Z323" i="1"/>
  <c r="Z322" i="1"/>
  <c r="Z321" i="1"/>
  <c r="Z545" i="1"/>
  <c r="Z320" i="1"/>
  <c r="Z319" i="1"/>
  <c r="Z318" i="1"/>
  <c r="Z317" i="1"/>
  <c r="Z544" i="1"/>
  <c r="Z316" i="1"/>
  <c r="Z315" i="1"/>
  <c r="Z314" i="1"/>
  <c r="Z313" i="1"/>
  <c r="Z312" i="1"/>
  <c r="Z311" i="1"/>
  <c r="Z310" i="1"/>
  <c r="Z309" i="1"/>
  <c r="Z308" i="1"/>
  <c r="Z307" i="1"/>
  <c r="Z306" i="1"/>
  <c r="Z543" i="1"/>
  <c r="Z305" i="1"/>
  <c r="Z542" i="1"/>
  <c r="Z304" i="1"/>
  <c r="Z303" i="1"/>
  <c r="Z302" i="1"/>
  <c r="Z301" i="1"/>
  <c r="Z300" i="1"/>
  <c r="Z299" i="1"/>
  <c r="Z298" i="1"/>
  <c r="Z297" i="1"/>
  <c r="Z296" i="1"/>
  <c r="Z541" i="1"/>
  <c r="Z295" i="1"/>
  <c r="Z294" i="1"/>
  <c r="Z293" i="1"/>
  <c r="Z292" i="1"/>
  <c r="Z540" i="1"/>
  <c r="Z539" i="1"/>
  <c r="Z291" i="1"/>
  <c r="Z290" i="1"/>
  <c r="Z289" i="1"/>
  <c r="Z288" i="1"/>
  <c r="Z287" i="1"/>
  <c r="Z286" i="1"/>
  <c r="Z285" i="1"/>
  <c r="Z284" i="1"/>
  <c r="Z283" i="1"/>
  <c r="Z282" i="1"/>
  <c r="Z281" i="1"/>
  <c r="Z280" i="1"/>
  <c r="Z279" i="1"/>
  <c r="Z278" i="1"/>
  <c r="Z277" i="1"/>
  <c r="Z276" i="1"/>
  <c r="Z275" i="1"/>
  <c r="Z274" i="1"/>
  <c r="Z273" i="1"/>
  <c r="Z272" i="1"/>
  <c r="Z271" i="1"/>
  <c r="Z538" i="1"/>
  <c r="Z537" i="1"/>
  <c r="Z536" i="1"/>
  <c r="Z270" i="1"/>
  <c r="Z269" i="1"/>
  <c r="Z268" i="1"/>
  <c r="Z267" i="1"/>
  <c r="Z266" i="1"/>
  <c r="Z265" i="1"/>
  <c r="Z264" i="1"/>
  <c r="Z263" i="1"/>
  <c r="Z262" i="1"/>
  <c r="Z261" i="1"/>
  <c r="Z260" i="1"/>
  <c r="Z259" i="1"/>
  <c r="Z535" i="1"/>
  <c r="Z534" i="1"/>
  <c r="Z258" i="1"/>
  <c r="Z257" i="1"/>
  <c r="Z256" i="1"/>
  <c r="Z255" i="1"/>
  <c r="Z254" i="1"/>
  <c r="Z253" i="1"/>
  <c r="Z252" i="1"/>
  <c r="Z251" i="1"/>
  <c r="Z250" i="1"/>
  <c r="Z249" i="1"/>
  <c r="Z248" i="1"/>
  <c r="Z247" i="1"/>
  <c r="Z246" i="1"/>
  <c r="Z245" i="1"/>
  <c r="Z244" i="1"/>
  <c r="Z243" i="1"/>
  <c r="Z533" i="1"/>
  <c r="Z242" i="1"/>
  <c r="Z241" i="1"/>
  <c r="Z240" i="1"/>
  <c r="Z532" i="1"/>
  <c r="Z239" i="1"/>
  <c r="Z238" i="1"/>
  <c r="Z237" i="1"/>
  <c r="Z236" i="1"/>
  <c r="Z235" i="1"/>
  <c r="Z234" i="1"/>
  <c r="Z233" i="1"/>
  <c r="Z232" i="1"/>
  <c r="Z231" i="1"/>
  <c r="Z230" i="1"/>
  <c r="Z229" i="1"/>
  <c r="Z228" i="1"/>
  <c r="Z227" i="1"/>
  <c r="Z226" i="1"/>
  <c r="Z225" i="1"/>
  <c r="Z224" i="1"/>
  <c r="Z223" i="1"/>
  <c r="Z222" i="1"/>
  <c r="Z221" i="1"/>
  <c r="Z220" i="1"/>
  <c r="Z531" i="1"/>
  <c r="Z530" i="1"/>
  <c r="Z219" i="1"/>
  <c r="Z529" i="1"/>
  <c r="Z218" i="1"/>
  <c r="Z217" i="1"/>
  <c r="Z216" i="1"/>
  <c r="Z528" i="1"/>
  <c r="Z215" i="1"/>
  <c r="Z214" i="1"/>
  <c r="Z213" i="1"/>
  <c r="Z212" i="1"/>
  <c r="Z211" i="1"/>
  <c r="Z210" i="1"/>
  <c r="Z527" i="1"/>
  <c r="Z209" i="1"/>
  <c r="Z208" i="1"/>
  <c r="Z207" i="1"/>
  <c r="Z206" i="1"/>
  <c r="Z526" i="1"/>
  <c r="Z205" i="1"/>
  <c r="Z204" i="1"/>
  <c r="Z525" i="1"/>
  <c r="Z203" i="1"/>
  <c r="Z202" i="1"/>
  <c r="Z201" i="1"/>
  <c r="Z200" i="1"/>
  <c r="Z199" i="1"/>
  <c r="Z198" i="1"/>
  <c r="Z524" i="1"/>
  <c r="Z197" i="1"/>
  <c r="Z196" i="1"/>
  <c r="Z195" i="1"/>
  <c r="Z194" i="1"/>
  <c r="Z193" i="1"/>
  <c r="Z192" i="1"/>
  <c r="Z191" i="1"/>
  <c r="Z190" i="1"/>
  <c r="Z189" i="1"/>
  <c r="Z188" i="1"/>
  <c r="Z187" i="1"/>
  <c r="Z186" i="1"/>
  <c r="Z185" i="1"/>
  <c r="Z184" i="1"/>
  <c r="Z183" i="1"/>
  <c r="Z182" i="1"/>
  <c r="Z181" i="1"/>
  <c r="Z180" i="1"/>
  <c r="Z179" i="1"/>
  <c r="Z178" i="1"/>
  <c r="Z177" i="1"/>
  <c r="Z176" i="1"/>
  <c r="Z175" i="1"/>
  <c r="Z174" i="1"/>
  <c r="Z173" i="1"/>
  <c r="Z172" i="1"/>
  <c r="Z171" i="1"/>
  <c r="Z170" i="1"/>
  <c r="Z169" i="1"/>
  <c r="Z168" i="1"/>
  <c r="Z167" i="1"/>
  <c r="Z523" i="1"/>
  <c r="Z166" i="1"/>
  <c r="Z522" i="1"/>
  <c r="Z165" i="1"/>
  <c r="Z164" i="1"/>
  <c r="Z163" i="1"/>
  <c r="Z521" i="1"/>
  <c r="Z162" i="1"/>
  <c r="Z520" i="1"/>
  <c r="Z519" i="1"/>
  <c r="Z161" i="1"/>
  <c r="Z518" i="1"/>
  <c r="Z160" i="1"/>
  <c r="Z159" i="1"/>
  <c r="Z517" i="1"/>
  <c r="Z516" i="1"/>
  <c r="Z158" i="1"/>
  <c r="Z157" i="1"/>
  <c r="Z156" i="1"/>
  <c r="Z155" i="1"/>
  <c r="Z154" i="1"/>
  <c r="Z153" i="1"/>
  <c r="Z152" i="1"/>
  <c r="Z151" i="1"/>
  <c r="Z150" i="1"/>
  <c r="Z149" i="1"/>
  <c r="Z148" i="1"/>
  <c r="Z147" i="1"/>
  <c r="Z146" i="1"/>
  <c r="Z145" i="1"/>
  <c r="Z144" i="1"/>
  <c r="Z143" i="1"/>
  <c r="Z142" i="1"/>
  <c r="Z141" i="1"/>
  <c r="Z140" i="1"/>
  <c r="Z139" i="1"/>
  <c r="Z138" i="1"/>
  <c r="Z137" i="1"/>
  <c r="Z136" i="1"/>
  <c r="Z515" i="1"/>
  <c r="Z135" i="1"/>
  <c r="Z134" i="1"/>
  <c r="Z133" i="1"/>
  <c r="Z132" i="1"/>
  <c r="Z514" i="1"/>
  <c r="Z131" i="1"/>
  <c r="Z130" i="1"/>
  <c r="Z513" i="1"/>
  <c r="Z129" i="1"/>
  <c r="Z512" i="1"/>
  <c r="Z128" i="1"/>
  <c r="Z127" i="1"/>
  <c r="Z126" i="1"/>
  <c r="Z125" i="1"/>
  <c r="Z124" i="1"/>
  <c r="Z123" i="1"/>
  <c r="Z122" i="1"/>
  <c r="Z121" i="1"/>
  <c r="Z120" i="1"/>
  <c r="Z119" i="1"/>
  <c r="Z118" i="1"/>
  <c r="Z117" i="1"/>
  <c r="Z511" i="1"/>
  <c r="Z116" i="1"/>
  <c r="Z115" i="1"/>
  <c r="Z114" i="1"/>
  <c r="Z113" i="1"/>
  <c r="Z112" i="1"/>
  <c r="Z510" i="1"/>
  <c r="Z509" i="1"/>
  <c r="Z111" i="1"/>
  <c r="Z110" i="1"/>
  <c r="Z109" i="1"/>
  <c r="Z108" i="1"/>
  <c r="Z508" i="1"/>
  <c r="Z107" i="1"/>
  <c r="Z106" i="1"/>
  <c r="Z105" i="1"/>
  <c r="Z104" i="1"/>
  <c r="Z103" i="1"/>
  <c r="Z102" i="1"/>
  <c r="Z101" i="1"/>
  <c r="Z507" i="1"/>
  <c r="Z100" i="1"/>
  <c r="Z506" i="1"/>
  <c r="Z99" i="1"/>
  <c r="Z98" i="1"/>
  <c r="Z97" i="1"/>
  <c r="Z96" i="1"/>
  <c r="Z95" i="1"/>
  <c r="Z94" i="1"/>
  <c r="Z93" i="1"/>
  <c r="Z505" i="1"/>
  <c r="Z92" i="1"/>
  <c r="Z504" i="1"/>
  <c r="Z91" i="1"/>
  <c r="Z503" i="1"/>
  <c r="Z90" i="1"/>
  <c r="Z89" i="1"/>
  <c r="Z88" i="1"/>
  <c r="Z87" i="1"/>
  <c r="Z86" i="1"/>
  <c r="Z85" i="1"/>
  <c r="Z84" i="1"/>
  <c r="Z83" i="1"/>
  <c r="Z82" i="1"/>
  <c r="Z81" i="1"/>
  <c r="Z80" i="1"/>
  <c r="Z79" i="1"/>
  <c r="Z78" i="1"/>
  <c r="Z502" i="1"/>
  <c r="Z77" i="1"/>
  <c r="Z76" i="1"/>
  <c r="Z75" i="1"/>
  <c r="Z74" i="1"/>
  <c r="Z73" i="1"/>
  <c r="Z72" i="1"/>
  <c r="Z71" i="1"/>
  <c r="Z70" i="1"/>
  <c r="Z69" i="1"/>
  <c r="Z68" i="1"/>
  <c r="Z501" i="1"/>
  <c r="Z500" i="1"/>
  <c r="Z67" i="1"/>
  <c r="Z66" i="1"/>
  <c r="Z499" i="1"/>
  <c r="Z65" i="1"/>
  <c r="Z64" i="1"/>
  <c r="Z63" i="1"/>
  <c r="Z62" i="1"/>
  <c r="Z61" i="1"/>
  <c r="Z60" i="1"/>
  <c r="Z59" i="1"/>
  <c r="Z498" i="1"/>
  <c r="Z58" i="1"/>
  <c r="Z497" i="1"/>
  <c r="Z57" i="1"/>
  <c r="Z56" i="1"/>
  <c r="Z55" i="1"/>
  <c r="Z496" i="1"/>
  <c r="Z495" i="1"/>
  <c r="Z54" i="1"/>
  <c r="Z53" i="1"/>
  <c r="Z494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493" i="1"/>
  <c r="Z36" i="1"/>
  <c r="Z35" i="1"/>
  <c r="Z34" i="1"/>
  <c r="Z33" i="1"/>
  <c r="Z32" i="1"/>
  <c r="Z491" i="1"/>
  <c r="Z596" i="1"/>
  <c r="Z492" i="1"/>
</calcChain>
</file>

<file path=xl/sharedStrings.xml><?xml version="1.0" encoding="utf-8"?>
<sst xmlns="http://schemas.openxmlformats.org/spreadsheetml/2006/main" count="736" uniqueCount="178">
  <si>
    <t>Test:</t>
  </si>
  <si>
    <t>Název:</t>
  </si>
  <si>
    <t>Škála užívání smartphonu</t>
  </si>
  <si>
    <t>Autoři:</t>
  </si>
  <si>
    <t>Terezie Foltánová, Dominika Kohnová, Sabina Krainová, Sára Rábelová</t>
  </si>
  <si>
    <t>Náhled:</t>
  </si>
  <si>
    <t>www.pmlab.vyzkum-psychologie.cz/vitejte.php?nahled=273</t>
  </si>
  <si>
    <t>Stupně a položky:</t>
  </si>
  <si>
    <t>Nesouhlasím</t>
  </si>
  <si>
    <t>Spíše nesouhlasím</t>
  </si>
  <si>
    <t>Něco mezi</t>
  </si>
  <si>
    <t>Spíše souhlasím</t>
  </si>
  <si>
    <t>Souhlasím</t>
  </si>
  <si>
    <t>Používání smartphonu je běžnou součástí mého života.</t>
  </si>
  <si>
    <t>Smartphone mám neustále u sebe.</t>
  </si>
  <si>
    <t>Smartphone kontroluji v průběhu celého dne.</t>
  </si>
  <si>
    <t>Je pro mě důležité být celý den dostupný na smartphonu.</t>
  </si>
  <si>
    <t>Je pro mě důležité být celý den dostupná na smartphonu.</t>
  </si>
  <si>
    <t>Je pro mě důležité mít zapnutá data/ wifi na smartphonu.</t>
  </si>
  <si>
    <t>Smartphone kontroluji ihned po probuzení.</t>
  </si>
  <si>
    <t>Na smartphonu trávím více času, než jsem původně zamýšlel.</t>
  </si>
  <si>
    <t>Na smartphonu trávím více času, než jsem původně zamýšlela.</t>
  </si>
  <si>
    <t>Přistihnu se, že brouzdám po internetu, i když mě to už nebaví.</t>
  </si>
  <si>
    <t>Ve volných chvílích během dne (např.: při čekání na autobus) mám tendenci sáhnout po smartphonu.</t>
  </si>
  <si>
    <t>Když mi přijde zpráva, snažím se co nejrychleji odpovědět.</t>
  </si>
  <si>
    <t>Když mám smartphone v dohledu, nedokážu se plně soustředit na vykonávanou činnost.</t>
  </si>
  <si>
    <t xml:space="preserve">Stává se mi, že při používání smartphonu ztrácím pojem o čase._x000D__x000D_
</t>
  </si>
  <si>
    <t>Stává se mi, že při používání smartphonu ztrácím pojem o čase.</t>
  </si>
  <si>
    <t>Zkoušel jsem omezovat čas strávený na smartphonu.</t>
  </si>
  <si>
    <t>Zkoušela jsem omezovat čas strávený na smartphonu.</t>
  </si>
  <si>
    <t>Stává se mi, že mi okolí říká, že používám smartphone příliš často.</t>
  </si>
  <si>
    <t>Když si zapomenu smartphone doma, cítím se nervózní.</t>
  </si>
  <si>
    <t>Dokážu si představit, že bych nepoužíval smartphone.</t>
  </si>
  <si>
    <t>Dokážu si představit, že bych nepoužívala smartphone.</t>
  </si>
  <si>
    <t>respondent</t>
  </si>
  <si>
    <t>pohlavi</t>
  </si>
  <si>
    <t>rocnik</t>
  </si>
  <si>
    <t>timestamp</t>
  </si>
  <si>
    <t>Val. kritérium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</si>
  <si>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</si>
  <si>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</si>
  <si>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</si>
  <si>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</si>
  <si>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</si>
  <si>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</si>
  <si>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</si>
  <si>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</si>
  <si>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</si>
  <si>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</si>
  <si>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</si>
  <si>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</si>
  <si>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</si>
  <si>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</si>
  <si>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</si>
  <si>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</si>
  <si>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Průměr</t>
  </si>
  <si>
    <t>Sm. odch.</t>
  </si>
  <si>
    <t>HS</t>
  </si>
  <si>
    <t>ZS</t>
  </si>
  <si>
    <t>TS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</si>
  <si>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</si>
  <si>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</si>
  <si>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</si>
  <si>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</si>
  <si>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</si>
  <si>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</si>
  <si>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</si>
  <si>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</si>
  <si>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</si>
  <si>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</si>
  <si>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</si>
  <si>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</si>
  <si>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t13</t>
  </si>
  <si>
    <t>t14</t>
  </si>
  <si>
    <t>t15</t>
  </si>
  <si>
    <t>t16</t>
  </si>
  <si>
    <t>nekompatibilita</t>
  </si>
  <si>
    <t xml:space="preserve"> </t>
  </si>
  <si>
    <t>cas_1</t>
  </si>
  <si>
    <t>odpoved_1</t>
  </si>
  <si>
    <t>odpoved_2</t>
  </si>
  <si>
    <t>p1_1</t>
  </si>
  <si>
    <t>p2_1</t>
  </si>
  <si>
    <t>p3_1</t>
  </si>
  <si>
    <t>p4_1</t>
  </si>
  <si>
    <t>p5_1</t>
  </si>
  <si>
    <t>p6_1</t>
  </si>
  <si>
    <t>p7_1</t>
  </si>
  <si>
    <t>p8_1</t>
  </si>
  <si>
    <t>p9_1</t>
  </si>
  <si>
    <t>p10_1</t>
  </si>
  <si>
    <t>p11_1</t>
  </si>
  <si>
    <t>p12_1</t>
  </si>
  <si>
    <t>p13_1</t>
  </si>
  <si>
    <t>p14_1</t>
  </si>
  <si>
    <t>p15_1</t>
  </si>
  <si>
    <t>p16_1</t>
  </si>
  <si>
    <t>HS 1</t>
  </si>
  <si>
    <t>p1_2</t>
  </si>
  <si>
    <t>p2_2</t>
  </si>
  <si>
    <t>p3_2</t>
  </si>
  <si>
    <t>p4_2</t>
  </si>
  <si>
    <t>p5_2</t>
  </si>
  <si>
    <t>p6_2</t>
  </si>
  <si>
    <t>p7_2</t>
  </si>
  <si>
    <t>p8_2</t>
  </si>
  <si>
    <t>p9_2</t>
  </si>
  <si>
    <t>p10_2</t>
  </si>
  <si>
    <t>p11_2</t>
  </si>
  <si>
    <t>p12_2</t>
  </si>
  <si>
    <t>p13_2</t>
  </si>
  <si>
    <t>p14_2</t>
  </si>
  <si>
    <t>p15_2</t>
  </si>
  <si>
    <t>p16_2</t>
  </si>
  <si>
    <t>HS 2</t>
  </si>
  <si>
    <t>polozka</t>
  </si>
  <si>
    <t>vzkaz</t>
  </si>
  <si>
    <t xml:space="preserve"> Vzhledem ke školním povinnostem je to nutné (aktivity ve výuce jako např Slido), nevadilo by mi, kdybych vetsi část dne neměla přístup na internet přes smartphone.</t>
  </si>
  <si>
    <t xml:space="preserve"> Když něco potřebuji zjistit nebo s někým komunikovat, tak ano.</t>
  </si>
  <si>
    <t xml:space="preserve"> nic jsem nezamýšlela</t>
  </si>
  <si>
    <t xml:space="preserve"> na smartphonu nebo obecně na čemkoliv?</t>
  </si>
  <si>
    <t xml:space="preserve"> jak máte v plánu ošetřit to, že někteří z nás z telefonu pracují, a tudíž automaticky na spoustu otázek vyjadřují souhlas?</t>
  </si>
  <si>
    <t xml:space="preserve"> Byla bych nervózní z toho, že jsem něco zapomněla a přemýšlela bych, co se mnou sakra je - ne kvůli tomu, že je to konkrétně mobil </t>
  </si>
  <si>
    <t xml:space="preserve"> Mám vzťah na diaľku, sme v odlišných časových zónach</t>
  </si>
  <si>
    <t xml:space="preserve"> Smartpon nepotřebuji uplně. Ale telefon vzhledem k mému zapojení do IZS nutně kvuli nutnosti být na přijmu potrebuji.</t>
  </si>
  <si>
    <t xml:space="preserve"> Na jak dlouho a v jaké době - v dnešní ho lidé potřebují </t>
  </si>
  <si>
    <t>Faktor. zátěže (Varimax normalizov) Extrakce: Hlavní komponenty (Označené zatěže jsou &gt;,700000)</t>
  </si>
  <si>
    <t xml:space="preserve">
Proměnná</t>
  </si>
  <si>
    <t>Znění položek</t>
  </si>
  <si>
    <t>Faktor
1</t>
  </si>
  <si>
    <t>Faktor
2</t>
  </si>
  <si>
    <t>Výkl.roz</t>
  </si>
  <si>
    <t>Prp.celk</t>
  </si>
  <si>
    <t xml:space="preserve">
Hodnota</t>
  </si>
  <si>
    <t>Vl. čísla Extrakce: Hlavní komponenty</t>
  </si>
  <si>
    <t>Vlast. číslo</t>
  </si>
  <si>
    <t>%celk.
Rozptyl</t>
  </si>
  <si>
    <t>Kumulativní
Vlast. číslo</t>
  </si>
  <si>
    <t>Kumulativní
%</t>
  </si>
  <si>
    <t>Medián</t>
  </si>
  <si>
    <t>sm.odch.</t>
  </si>
  <si>
    <t>Šikmost</t>
  </si>
  <si>
    <t>Špičatost</t>
  </si>
  <si>
    <t xml:space="preserve">
N=37</t>
  </si>
  <si>
    <t>Souhrn
1. měření</t>
  </si>
  <si>
    <t>Souhrn
2. měření</t>
  </si>
  <si>
    <t>Počet pr</t>
  </si>
  <si>
    <t>Prům.:</t>
  </si>
  <si>
    <t>Sm.odch.</t>
  </si>
  <si>
    <t>Alfa</t>
  </si>
  <si>
    <t>Označ. korelace jsou významné na hlad. p &lt; ,05000 N=37 (Celé případy vynechány u ChD)</t>
  </si>
  <si>
    <t>H 2</t>
  </si>
  <si>
    <t>H1</t>
  </si>
  <si>
    <t>Korelace Označ. korelace jsou významné na hlad. p &lt; ,05000 N=37 (Celé případy vynechány u ChD)</t>
  </si>
  <si>
    <t>Průměry</t>
  </si>
  <si>
    <t xml:space="preserve">
Kategorie</t>
  </si>
  <si>
    <t>Počet</t>
  </si>
  <si>
    <t>Kumulativní
Počet</t>
  </si>
  <si>
    <t>Procenta</t>
  </si>
  <si>
    <t>Kumulativní
Procenta</t>
  </si>
  <si>
    <t>Chybějíc</t>
  </si>
  <si>
    <t>Validizační kritérium</t>
  </si>
  <si>
    <t>{1}
M=60,598</t>
  </si>
  <si>
    <t>{2}
M=57,066</t>
  </si>
  <si>
    <t>{3}
M=49,000</t>
  </si>
  <si>
    <t>1 {1}</t>
  </si>
  <si>
    <t>2 {2}</t>
  </si>
  <si>
    <t>3 {3}</t>
  </si>
  <si>
    <t>ŽENY</t>
  </si>
  <si>
    <t>MUŽI</t>
  </si>
  <si>
    <t>ženy</t>
  </si>
  <si>
    <t>muži</t>
  </si>
  <si>
    <t>Stanin</t>
  </si>
  <si>
    <t>M</t>
  </si>
  <si>
    <t>M=</t>
  </si>
  <si>
    <t>SD</t>
  </si>
  <si>
    <t>SD=</t>
  </si>
  <si>
    <t>Proměnná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</si>
</sst>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5"/>
      <name val="Calibri"/>
      <family val="2"/>
      <charset val="238"/>
      <scheme val="minor"/>
    </font>
    <font>
      <sz val="10"/>
      <color rgb="FF000000"/>
      <name val="Arial"/>
      <charset val="1"/>
    </font>
    <font>
      <sz val="10"/>
      <color rgb="FFFF0000"/>
      <name val="Arial"/>
      <charset val="1"/>
    </font>
    <font>
      <sz val="11"/>
      <color rgb="FFFF0000"/>
      <name val="Calibri"/>
      <scheme val="minor"/>
    </font>
    <font>
      <sz val="11"/>
      <color rgb="FF444444"/>
      <name val="Calibri"/>
      <family val="2"/>
      <charset val="1"/>
    </font>
    <font>
      <sz val="11"/>
      <color rgb="FF000000"/>
      <name val="Calibri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111111"/>
      </left>
      <right style="thin">
        <color rgb="FF111111"/>
      </right>
      <top style="thin">
        <color rgb="FF111111"/>
      </top>
      <bottom style="thin">
        <color rgb="FF111111"/>
      </bottom>
      <diagonal/>
    </border>
    <border>
      <left style="thin">
        <color rgb="FF111111"/>
      </left>
      <right style="thin">
        <color rgb="FF111111"/>
      </right>
      <top style="thin">
        <color rgb="FF111111"/>
      </top>
      <bottom/>
      <diagonal/>
    </border>
    <border>
      <left style="thin">
        <color rgb="FF111111"/>
      </left>
      <right style="thin">
        <color rgb="FF111111"/>
      </right>
      <top/>
      <bottom style="thin">
        <color rgb="FF111111"/>
      </bottom>
      <diagonal/>
    </border>
    <border>
      <left style="thin">
        <color rgb="FF111111"/>
      </left>
      <right/>
      <top style="thin">
        <color rgb="FF111111"/>
      </top>
      <bottom style="thin">
        <color rgb="FF111111"/>
      </bottom>
      <diagonal/>
    </border>
    <border>
      <left/>
      <right/>
      <top style="thin">
        <color rgb="FF111111"/>
      </top>
      <bottom style="thin">
        <color rgb="FF111111"/>
      </bottom>
      <diagonal/>
    </border>
    <border>
      <left/>
      <right style="thin">
        <color rgb="FF111111"/>
      </right>
      <top style="thin">
        <color rgb="FF111111"/>
      </top>
      <bottom style="thin">
        <color rgb="FF11111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111111"/>
      </left>
      <right/>
      <top style="thin">
        <color rgb="FF11111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111111"/>
      </left>
      <right/>
      <top/>
      <bottom style="thin">
        <color rgb="FF11111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2">
    <xf numFmtId="0" fontId="0" fillId="0" borderId="0" xfId="0"/>
    <xf numFmtId="0" fontId="0" fillId="0" borderId="0" xfId="0" applyAlignment="1">
      <alignment wrapText="1"/>
    </xf>
    <xf numFmtId="22" fontId="0" fillId="0" borderId="0" xfId="0" applyNumberFormat="1"/>
    <xf numFmtId="0" fontId="14" fillId="0" borderId="0" xfId="0" applyFont="1"/>
    <xf numFmtId="0" fontId="18" fillId="0" borderId="0" xfId="0" applyFont="1"/>
    <xf numFmtId="0" fontId="19" fillId="33" borderId="10" xfId="0" applyFont="1" applyFill="1" applyBorder="1"/>
    <xf numFmtId="0" fontId="19" fillId="0" borderId="10" xfId="0" applyFont="1" applyBorder="1"/>
    <xf numFmtId="0" fontId="19" fillId="0" borderId="10" xfId="0" applyFont="1" applyBorder="1" applyAlignment="1">
      <alignment wrapText="1"/>
    </xf>
    <xf numFmtId="0" fontId="20" fillId="33" borderId="10" xfId="0" applyFont="1" applyFill="1" applyBorder="1"/>
    <xf numFmtId="0" fontId="0" fillId="33" borderId="10" xfId="0" applyFill="1" applyBorder="1"/>
    <xf numFmtId="2" fontId="19" fillId="33" borderId="10" xfId="0" applyNumberFormat="1" applyFont="1" applyFill="1" applyBorder="1"/>
    <xf numFmtId="0" fontId="0" fillId="0" borderId="16" xfId="0" applyBorder="1"/>
    <xf numFmtId="0" fontId="14" fillId="0" borderId="16" xfId="0" applyFont="1" applyBorder="1"/>
    <xf numFmtId="0" fontId="21" fillId="0" borderId="16" xfId="0" applyFont="1" applyBorder="1"/>
    <xf numFmtId="0" fontId="0" fillId="33" borderId="13" xfId="0" applyFill="1" applyBorder="1" applyAlignment="1">
      <alignment wrapText="1"/>
    </xf>
    <xf numFmtId="0" fontId="0" fillId="33" borderId="15" xfId="0" applyFill="1" applyBorder="1" applyAlignment="1">
      <alignment wrapText="1"/>
    </xf>
    <xf numFmtId="2" fontId="0" fillId="0" borderId="0" xfId="0" applyNumberFormat="1"/>
    <xf numFmtId="1" fontId="0" fillId="0" borderId="0" xfId="0" applyNumberFormat="1"/>
    <xf numFmtId="0" fontId="19" fillId="33" borderId="13" xfId="0" applyFont="1" applyFill="1" applyBorder="1"/>
    <xf numFmtId="0" fontId="23" fillId="0" borderId="16" xfId="0" applyFont="1" applyBorder="1"/>
    <xf numFmtId="0" fontId="0" fillId="33" borderId="16" xfId="0" applyFill="1" applyBorder="1"/>
    <xf numFmtId="0" fontId="0" fillId="0" borderId="18" xfId="0" applyBorder="1"/>
    <xf numFmtId="0" fontId="19" fillId="33" borderId="16" xfId="0" applyFont="1" applyFill="1" applyBorder="1"/>
    <xf numFmtId="0" fontId="19" fillId="0" borderId="16" xfId="0" applyFont="1" applyBorder="1"/>
    <xf numFmtId="0" fontId="20" fillId="33" borderId="16" xfId="0" applyFont="1" applyFill="1" applyBorder="1"/>
    <xf numFmtId="0" fontId="19" fillId="0" borderId="13" xfId="0" applyFont="1" applyBorder="1"/>
    <xf numFmtId="0" fontId="22" fillId="33" borderId="13" xfId="0" applyFont="1" applyFill="1" applyBorder="1" applyAlignment="1">
      <alignment horizontal="center"/>
    </xf>
    <xf numFmtId="0" fontId="19" fillId="33" borderId="11" xfId="0" applyFont="1" applyFill="1" applyBorder="1" applyAlignment="1">
      <alignment wrapText="1"/>
    </xf>
    <xf numFmtId="0" fontId="19" fillId="33" borderId="12" xfId="0" applyFont="1" applyFill="1" applyBorder="1"/>
    <xf numFmtId="0" fontId="19" fillId="33" borderId="13" xfId="0" applyFont="1" applyFill="1" applyBorder="1"/>
    <xf numFmtId="0" fontId="19" fillId="33" borderId="15" xfId="0" applyFont="1" applyFill="1" applyBorder="1"/>
    <xf numFmtId="0" fontId="19" fillId="33" borderId="14" xfId="0" applyFont="1" applyFill="1" applyBorder="1"/>
    <xf numFmtId="0" fontId="0" fillId="33" borderId="13" xfId="0" applyFill="1" applyBorder="1"/>
    <xf numFmtId="0" fontId="0" fillId="33" borderId="14" xfId="0" applyFill="1" applyBorder="1"/>
    <xf numFmtId="0" fontId="0" fillId="33" borderId="15" xfId="0" applyFill="1" applyBorder="1"/>
    <xf numFmtId="0" fontId="19" fillId="33" borderId="17" xfId="0" applyFont="1" applyFill="1" applyBorder="1" applyAlignment="1">
      <alignment wrapText="1"/>
    </xf>
    <xf numFmtId="0" fontId="19" fillId="33" borderId="19" xfId="0" applyFont="1" applyFill="1" applyBorder="1"/>
    <xf numFmtId="0" fontId="19" fillId="33" borderId="11" xfId="0" applyFont="1" applyFill="1" applyBorder="1"/>
    <xf numFmtId="2" fontId="0" fillId="0" borderId="0" xfId="0" applyNumberFormat="1" applyAlignment="1">
      <alignment horizontal="center"/>
    </xf>
    <xf numFmtId="0" fontId="22" fillId="33" borderId="14" xfId="0" applyFont="1" applyFill="1" applyBorder="1" applyAlignment="1">
      <alignment horizontal="center"/>
    </xf>
    <xf numFmtId="0" fontId="22" fillId="33" borderId="15" xfId="0" applyFont="1" applyFill="1" applyBorder="1" applyAlignment="1">
      <alignment horizontal="center"/>
    </xf>
    <xf numFmtId="0" fontId="19" fillId="33" borderId="12" xfId="0" applyFont="1" applyFill="1" applyBorder="1" applyAlignment="1">
      <alignment wrapText="1"/>
    </xf>
  </cellXfs>
  <cellStyles count="42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645"/>
  <sheetViews>
    <sheetView topLeftCell="A575" workbookViewId="0">
      <selection activeCell="X29" sqref="X29"/>
    </sheetView>
  </sheetViews>
  <sheetFormatPr defaultRowHeight="14.4" x14ac:dyDescent="0.3"/>
  <cols>
    <col min="4" max="5" width="18.88671875" customWidth="1"/>
    <col min="26" max="26" width="15.44140625" customWidth="1"/>
  </cols>
  <sheetData>
    <row r="1" spans="1:3" x14ac:dyDescent="0.3">
      <c r="A1" t="s">
        <v>0</v>
      </c>
      <c r="B1">
        <v>273</v>
      </c>
    </row>
    <row r="2" spans="1:3" x14ac:dyDescent="0.3">
      <c r="A2" t="s">
        <v>1</v>
      </c>
      <c r="B2" t="s">
        <v>2</v>
      </c>
    </row>
    <row r="3" spans="1:3" x14ac:dyDescent="0.3">
      <c r="A3" t="s">
        <v>3</v>
      </c>
      <c r="B3" t="s">
        <v>4</v>
      </c>
    </row>
    <row r="4" spans="1:3" x14ac:dyDescent="0.3">
      <c r="A4" t="s">
        <v>5</v>
      </c>
      <c r="B4" t="s">
        <v>6</v>
      </c>
    </row>
    <row r="5" spans="1:3" x14ac:dyDescent="0.3">
      <c r="A5" t="s">
        <v>7</v>
      </c>
    </row>
    <row r="7" spans="1:3" x14ac:dyDescent="0.3">
      <c r="A7">
        <v>1</v>
      </c>
      <c r="B7" t="s">
        <v>8</v>
      </c>
    </row>
    <row r="8" spans="1:3" x14ac:dyDescent="0.3">
      <c r="A8">
        <v>2</v>
      </c>
      <c r="B8" t="s">
        <v>9</v>
      </c>
    </row>
    <row r="9" spans="1:3" x14ac:dyDescent="0.3">
      <c r="A9">
        <v>3</v>
      </c>
      <c r="B9" t="s">
        <v>10</v>
      </c>
    </row>
    <row r="10" spans="1:3" x14ac:dyDescent="0.3">
      <c r="A10">
        <v>4</v>
      </c>
      <c r="B10" t="s">
        <v>11</v>
      </c>
    </row>
    <row r="11" spans="1:3" x14ac:dyDescent="0.3">
      <c r="A11">
        <v>5</v>
      </c>
      <c r="B11" t="s">
        <v>12</v>
      </c>
    </row>
    <row r="13" spans="1:3" x14ac:dyDescent="0.3">
      <c r="A13">
        <v>1</v>
      </c>
      <c r="B13" t="s">
        <v>13</v>
      </c>
      <c r="C13" t="s">
        <v>13</v>
      </c>
    </row>
    <row r="14" spans="1:3" x14ac:dyDescent="0.3">
      <c r="A14">
        <v>2</v>
      </c>
      <c r="B14" t="s">
        <v>14</v>
      </c>
      <c r="C14" t="s">
        <v>14</v>
      </c>
    </row>
    <row r="15" spans="1:3" x14ac:dyDescent="0.3">
      <c r="A15">
        <v>3</v>
      </c>
      <c r="B15" t="s">
        <v>15</v>
      </c>
      <c r="C15" t="s">
        <v>15</v>
      </c>
    </row>
    <row r="16" spans="1:3" x14ac:dyDescent="0.3">
      <c r="A16">
        <v>4</v>
      </c>
      <c r="B16" t="s">
        <v>16</v>
      </c>
      <c r="C16" t="s">
        <v>17</v>
      </c>
    </row>
    <row r="17" spans="1:44" x14ac:dyDescent="0.3">
      <c r="A17">
        <v>5</v>
      </c>
      <c r="B17" t="s">
        <v>18</v>
      </c>
      <c r="C17" t="s">
        <v>18</v>
      </c>
    </row>
    <row r="18" spans="1:44" x14ac:dyDescent="0.3">
      <c r="A18">
        <v>6</v>
      </c>
      <c r="B18" t="s">
        <v>19</v>
      </c>
      <c r="C18" t="s">
        <v>19</v>
      </c>
    </row>
    <row r="19" spans="1:44" x14ac:dyDescent="0.3">
      <c r="A19">
        <v>7</v>
      </c>
      <c r="B19" t="s">
        <v>20</v>
      </c>
      <c r="C19" t="s">
        <v>21</v>
      </c>
    </row>
    <row r="20" spans="1:44" x14ac:dyDescent="0.3">
      <c r="A20">
        <v>8</v>
      </c>
      <c r="B20" t="s">
        <v>22</v>
      </c>
      <c r="C20" t="s">
        <v>22</v>
      </c>
    </row>
    <row r="21" spans="1:44" x14ac:dyDescent="0.3">
      <c r="A21">
        <v>9</v>
      </c>
      <c r="B21" t="s">
        <v>23</v>
      </c>
      <c r="C21" t="s">
        <v>23</v>
      </c>
    </row>
    <row r="22" spans="1:44" x14ac:dyDescent="0.3">
      <c r="A22">
        <v>10</v>
      </c>
      <c r="B22" t="s">
        <v>24</v>
      </c>
      <c r="C22" t="s">
        <v>24</v>
      </c>
    </row>
    <row r="23" spans="1:44" x14ac:dyDescent="0.3">
      <c r="A23">
        <v>11</v>
      </c>
      <c r="B23" t="s">
        <v>25</v>
      </c>
      <c r="C23" t="s">
        <v>25</v>
      </c>
    </row>
    <row r="24" spans="1:44" ht="129.6" x14ac:dyDescent="0.3">
      <c r="A24">
        <v>12</v>
      </c>
      <c r="B24" s="1" t="s">
        <v>26</v>
      </c>
      <c r="C24" t="s">
        <v>27</v>
      </c>
    </row>
    <row r="25" spans="1:44" x14ac:dyDescent="0.3">
      <c r="A25">
        <v>13</v>
      </c>
      <c r="B25" t="s">
        <v>28</v>
      </c>
      <c r="C25" t="s">
        <v>29</v>
      </c>
    </row>
    <row r="26" spans="1:44" x14ac:dyDescent="0.3">
      <c r="A26">
        <v>14</v>
      </c>
      <c r="B26" t="s">
        <v>30</v>
      </c>
      <c r="C26" t="s">
        <v>30</v>
      </c>
    </row>
    <row r="27" spans="1:44" x14ac:dyDescent="0.3">
      <c r="A27">
        <v>15</v>
      </c>
      <c r="B27" t="s">
        <v>31</v>
      </c>
      <c r="C27" t="s">
        <v>31</v>
      </c>
    </row>
    <row r="28" spans="1:44" x14ac:dyDescent="0.3">
      <c r="A28">
        <v>16</v>
      </c>
      <c r="B28" t="s">
        <v>32</v>
      </c>
      <c r="C28" t="s">
        <v>33</v>
      </c>
    </row>
    <row r="30" spans="1:44" x14ac:dyDescent="0.3">
      <c r="A30" t="s">
        <v>34</v>
      </c>
      <c r="B30" t="s">
        <v>35</v>
      </c>
      <c r="C30" t="s">
        <v>36</v>
      </c>
      <c r="D30" t="s">
        <v>37</v>
      </c>
      <c r="E30" t="s">
        <v>38</v>
      </c>
      <c r="F30" t="s">
        <v>39</v>
      </c>
      <c r="G30" t="s">
        <v>40</v>
      </c>
      <c r="H30" t="s">
        <v>41</v>
      </c>
      <c r="I30" t="s">
        <v>42</v>
      </c>
      <c r="J30" t="s">
        <v>43</v>
      </c>
      <c r="K30" t="s">
        <v>44</v>
      </c>
      <c r="L30" t="s">
        <v>45</v>
      </c>
      <c r="M30" t="s">
        <v>46</v>
      </c>
      <c r="N30" t="s">
        <v>47</v>
      </c>
      <c r="O30" t="s">
        <v>48</v>
      </c>
      <c r="P30" t="s">
        <v>49</v>
      </c>
      <c r="Q30" t="s">
        <v>50</v>
      </c>
      <c r="R30" t="s">
        <v>51</v>
      </c>
      <c r="S30" t="s">
        <v>52</v>
      </c>
      <c r="T30" t="s">
        <v>53</v>
      </c>
      <c r="U30" t="s">
        <v>54</v>
      </c>
      <c r="V30" t="s">
        <v>55</v>
      </c>
      <c r="W30" t="s">
        <v>56</v>
      </c>
      <c r="X30" t="s">
        <v>57</v>
      </c>
      <c r="Y30" t="s">
        <v>58</v>
      </c>
      <c r="Z30" t="s">
        <v>59</v>
      </c>
      <c r="AA30" t="s">
        <v>60</v>
      </c>
      <c r="AB30" t="s">
        <v>61</v>
      </c>
      <c r="AD30" t="s">
        <v>62</v>
      </c>
      <c r="AE30" t="s">
        <v>63</v>
      </c>
      <c r="AF30" t="s">
        <v>64</v>
      </c>
      <c r="AG30" t="s">
        <v>65</v>
      </c>
      <c r="AH30" t="s">
        <v>66</v>
      </c>
      <c r="AI30" t="s">
        <v>67</v>
      </c>
      <c r="AJ30" t="s">
        <v>68</v>
      </c>
      <c r="AK30" t="s">
        <v>69</v>
      </c>
      <c r="AL30" t="s">
        <v>70</v>
      </c>
      <c r="AM30" t="s">
        <v>71</v>
      </c>
      <c r="AN30" t="s">
        <v>72</v>
      </c>
      <c r="AO30" t="s">
        <v>73</v>
      </c>
      <c r="AP30" t="s">
        <v>74</v>
      </c>
      <c r="AQ30" t="s">
        <v>75</v>
      </c>
      <c r="AR30" t="s">
        <v>76</v>
      </c>
    </row>
    <row r="31" spans="1:44" x14ac:dyDescent="0.3">
      <c r="A31">
        <v>30164</v>
      </c>
      <c r="B31">
        <v>0</v>
      </c>
      <c r="C31">
        <v>2000</v>
      </c>
      <c r="D31" s="2">
        <v>45223.362210648149</v>
      </c>
      <c r="E31">
        <v>2</v>
      </c>
      <c r="F31">
        <v>5</v>
      </c>
      <c r="G31">
        <v>5</v>
      </c>
      <c r="H31">
        <v>4</v>
      </c>
      <c r="I31">
        <v>4</v>
      </c>
      <c r="J31">
        <v>2</v>
      </c>
      <c r="K31">
        <v>4</v>
      </c>
      <c r="L31">
        <v>4</v>
      </c>
      <c r="M31">
        <v>4</v>
      </c>
      <c r="N31">
        <v>5</v>
      </c>
      <c r="O31">
        <v>2</v>
      </c>
      <c r="P31">
        <v>3</v>
      </c>
      <c r="Q31">
        <v>2</v>
      </c>
      <c r="R31">
        <v>2</v>
      </c>
      <c r="S31">
        <v>3</v>
      </c>
      <c r="T31">
        <v>4</v>
      </c>
      <c r="U31">
        <v>4</v>
      </c>
      <c r="V31">
        <f t="shared" ref="V31:V94" si="0">AVERAGE($X$31:$X$595)</f>
        <v>58.975221238938055</v>
      </c>
      <c r="W31">
        <f t="shared" ref="W31:W94" si="1">_xlfn.STDEV.P($X$31:$X$595)</f>
        <v>10.947796731289698</v>
      </c>
      <c r="X31">
        <f t="shared" ref="X31:X94" si="2">SUM(F31:U31)</f>
        <v>57</v>
      </c>
      <c r="Y31">
        <f>(X31-V31)/W31</f>
        <v>-0.18042180426064278</v>
      </c>
      <c r="Z31">
        <f t="shared" ref="Z31:Z94" si="3">(X31-$V$31)/$W$31*10+50</f>
        <v>48.195781957393571</v>
      </c>
      <c r="AA31">
        <v>5</v>
      </c>
      <c r="AB31">
        <v>2</v>
      </c>
      <c r="AD31">
        <v>2</v>
      </c>
      <c r="AE31">
        <v>4</v>
      </c>
      <c r="AF31">
        <v>7</v>
      </c>
      <c r="AG31">
        <v>3</v>
      </c>
      <c r="AH31">
        <v>3</v>
      </c>
      <c r="AI31">
        <v>3</v>
      </c>
      <c r="AJ31">
        <v>5</v>
      </c>
      <c r="AK31">
        <v>4</v>
      </c>
      <c r="AL31">
        <v>4</v>
      </c>
      <c r="AM31">
        <v>4</v>
      </c>
      <c r="AN31">
        <v>3</v>
      </c>
      <c r="AO31">
        <v>4</v>
      </c>
      <c r="AP31">
        <v>5</v>
      </c>
      <c r="AQ31">
        <v>5</v>
      </c>
      <c r="AR31">
        <v>58</v>
      </c>
    </row>
    <row r="32" spans="1:44" x14ac:dyDescent="0.3">
      <c r="A32">
        <v>30185</v>
      </c>
      <c r="B32">
        <v>0</v>
      </c>
      <c r="C32">
        <v>2000</v>
      </c>
      <c r="D32" s="2">
        <v>45223.419652777775</v>
      </c>
      <c r="E32" t="s">
        <v>77</v>
      </c>
      <c r="F32">
        <v>4</v>
      </c>
      <c r="G32">
        <v>5</v>
      </c>
      <c r="H32">
        <v>4</v>
      </c>
      <c r="I32">
        <v>4</v>
      </c>
      <c r="J32">
        <v>4</v>
      </c>
      <c r="K32">
        <v>3</v>
      </c>
      <c r="L32">
        <v>4</v>
      </c>
      <c r="M32">
        <v>4</v>
      </c>
      <c r="N32">
        <v>5</v>
      </c>
      <c r="O32">
        <v>4</v>
      </c>
      <c r="P32">
        <v>3</v>
      </c>
      <c r="Q32">
        <v>4</v>
      </c>
      <c r="R32">
        <v>3</v>
      </c>
      <c r="S32">
        <v>2</v>
      </c>
      <c r="T32">
        <v>4</v>
      </c>
      <c r="U32">
        <v>3</v>
      </c>
      <c r="V32">
        <f t="shared" si="0"/>
        <v>58.975221238938055</v>
      </c>
      <c r="W32">
        <f t="shared" si="1"/>
        <v>10.947796731289698</v>
      </c>
      <c r="X32">
        <f t="shared" si="2"/>
        <v>60</v>
      </c>
      <c r="Y32">
        <f t="shared" ref="Y32:Y95" si="4">(X32-V32)/W32</f>
        <v>9.360593608146231E-2</v>
      </c>
      <c r="Z32">
        <f t="shared" si="3"/>
        <v>50.936059360814625</v>
      </c>
      <c r="AA32">
        <v>4</v>
      </c>
      <c r="AB32">
        <v>1</v>
      </c>
      <c r="AD32">
        <v>3</v>
      </c>
      <c r="AE32">
        <v>2</v>
      </c>
      <c r="AF32">
        <v>2</v>
      </c>
      <c r="AG32">
        <v>1</v>
      </c>
      <c r="AH32">
        <v>2</v>
      </c>
      <c r="AI32">
        <v>2</v>
      </c>
      <c r="AJ32">
        <v>3</v>
      </c>
      <c r="AK32">
        <v>2</v>
      </c>
      <c r="AL32">
        <v>6</v>
      </c>
      <c r="AM32">
        <v>2</v>
      </c>
      <c r="AN32">
        <v>2</v>
      </c>
      <c r="AO32">
        <v>2</v>
      </c>
      <c r="AP32">
        <v>3</v>
      </c>
      <c r="AQ32">
        <v>3</v>
      </c>
      <c r="AR32">
        <v>22</v>
      </c>
    </row>
    <row r="33" spans="1:44" x14ac:dyDescent="0.3">
      <c r="A33">
        <v>30189</v>
      </c>
      <c r="B33">
        <v>0</v>
      </c>
      <c r="C33">
        <v>2001</v>
      </c>
      <c r="D33" s="2">
        <v>45223.421180555553</v>
      </c>
      <c r="E33">
        <v>1</v>
      </c>
      <c r="F33">
        <v>5</v>
      </c>
      <c r="G33">
        <v>5</v>
      </c>
      <c r="H33">
        <v>4</v>
      </c>
      <c r="I33">
        <v>3</v>
      </c>
      <c r="J33">
        <v>2</v>
      </c>
      <c r="K33">
        <v>3</v>
      </c>
      <c r="L33">
        <v>4</v>
      </c>
      <c r="M33">
        <v>4</v>
      </c>
      <c r="N33">
        <v>4</v>
      </c>
      <c r="O33">
        <v>3</v>
      </c>
      <c r="P33">
        <v>4</v>
      </c>
      <c r="Q33">
        <v>4</v>
      </c>
      <c r="R33">
        <v>4</v>
      </c>
      <c r="S33">
        <v>2</v>
      </c>
      <c r="T33">
        <v>4</v>
      </c>
      <c r="U33">
        <v>3</v>
      </c>
      <c r="V33">
        <f t="shared" si="0"/>
        <v>58.975221238938055</v>
      </c>
      <c r="W33">
        <f t="shared" si="1"/>
        <v>10.947796731289698</v>
      </c>
      <c r="X33">
        <f t="shared" si="2"/>
        <v>58</v>
      </c>
      <c r="Y33">
        <f t="shared" si="4"/>
        <v>-8.9079224146607738E-2</v>
      </c>
      <c r="Z33">
        <f t="shared" si="3"/>
        <v>49.10920775853392</v>
      </c>
      <c r="AA33">
        <v>4</v>
      </c>
      <c r="AB33">
        <v>4</v>
      </c>
      <c r="AD33">
        <v>2</v>
      </c>
      <c r="AE33">
        <v>3</v>
      </c>
      <c r="AF33">
        <v>4</v>
      </c>
      <c r="AG33">
        <v>2</v>
      </c>
      <c r="AH33">
        <v>4</v>
      </c>
      <c r="AI33">
        <v>4</v>
      </c>
      <c r="AJ33">
        <v>4</v>
      </c>
      <c r="AK33">
        <v>3</v>
      </c>
      <c r="AL33">
        <v>4</v>
      </c>
      <c r="AM33">
        <v>4</v>
      </c>
      <c r="AN33">
        <v>3</v>
      </c>
      <c r="AO33">
        <v>6</v>
      </c>
      <c r="AP33">
        <v>3</v>
      </c>
      <c r="AQ33">
        <v>3</v>
      </c>
      <c r="AR33">
        <v>76</v>
      </c>
    </row>
    <row r="34" spans="1:44" x14ac:dyDescent="0.3">
      <c r="A34">
        <v>30182</v>
      </c>
      <c r="B34">
        <v>0</v>
      </c>
      <c r="C34">
        <v>1999</v>
      </c>
      <c r="D34" s="2">
        <v>45223.42423611111</v>
      </c>
      <c r="E34">
        <v>2</v>
      </c>
      <c r="F34">
        <v>5</v>
      </c>
      <c r="G34">
        <v>4</v>
      </c>
      <c r="H34">
        <v>5</v>
      </c>
      <c r="I34">
        <v>3</v>
      </c>
      <c r="J34">
        <v>3</v>
      </c>
      <c r="K34">
        <v>4</v>
      </c>
      <c r="L34">
        <v>4</v>
      </c>
      <c r="M34">
        <v>3</v>
      </c>
      <c r="N34">
        <v>4</v>
      </c>
      <c r="O34">
        <v>2</v>
      </c>
      <c r="P34">
        <v>4</v>
      </c>
      <c r="Q34">
        <v>2</v>
      </c>
      <c r="R34">
        <v>3</v>
      </c>
      <c r="S34">
        <v>1</v>
      </c>
      <c r="T34">
        <v>4</v>
      </c>
      <c r="U34">
        <v>3</v>
      </c>
      <c r="V34">
        <f t="shared" si="0"/>
        <v>58.975221238938055</v>
      </c>
      <c r="W34">
        <f t="shared" si="1"/>
        <v>10.947796731289698</v>
      </c>
      <c r="X34">
        <f t="shared" si="2"/>
        <v>54</v>
      </c>
      <c r="Y34">
        <f t="shared" si="4"/>
        <v>-0.45444954460274783</v>
      </c>
      <c r="Z34">
        <f t="shared" si="3"/>
        <v>45.455504553972524</v>
      </c>
      <c r="AA34">
        <v>2</v>
      </c>
      <c r="AB34">
        <v>2</v>
      </c>
      <c r="AD34">
        <v>2</v>
      </c>
      <c r="AE34">
        <v>3</v>
      </c>
      <c r="AF34">
        <v>2</v>
      </c>
      <c r="AG34">
        <v>4</v>
      </c>
      <c r="AH34">
        <v>2</v>
      </c>
      <c r="AI34">
        <v>3</v>
      </c>
      <c r="AJ34">
        <v>4</v>
      </c>
      <c r="AK34">
        <v>2</v>
      </c>
      <c r="AL34">
        <v>7</v>
      </c>
      <c r="AM34">
        <v>2</v>
      </c>
      <c r="AN34">
        <v>2</v>
      </c>
      <c r="AO34">
        <v>2</v>
      </c>
      <c r="AP34">
        <v>2</v>
      </c>
      <c r="AQ34">
        <v>4</v>
      </c>
      <c r="AR34">
        <v>62</v>
      </c>
    </row>
    <row r="35" spans="1:44" x14ac:dyDescent="0.3">
      <c r="A35">
        <v>30199</v>
      </c>
      <c r="B35">
        <v>0</v>
      </c>
      <c r="C35">
        <v>2002</v>
      </c>
      <c r="D35" s="2">
        <v>45223.431655092594</v>
      </c>
      <c r="E35">
        <v>1</v>
      </c>
      <c r="F35">
        <v>5</v>
      </c>
      <c r="G35">
        <v>5</v>
      </c>
      <c r="H35">
        <v>5</v>
      </c>
      <c r="I35">
        <v>2</v>
      </c>
      <c r="J35">
        <v>2</v>
      </c>
      <c r="K35">
        <v>4</v>
      </c>
      <c r="L35">
        <v>5</v>
      </c>
      <c r="M35">
        <v>4</v>
      </c>
      <c r="N35">
        <v>4</v>
      </c>
      <c r="O35">
        <v>4</v>
      </c>
      <c r="P35">
        <v>1</v>
      </c>
      <c r="Q35">
        <v>4</v>
      </c>
      <c r="R35">
        <v>5</v>
      </c>
      <c r="S35">
        <v>4</v>
      </c>
      <c r="T35">
        <v>3</v>
      </c>
      <c r="U35">
        <v>4</v>
      </c>
      <c r="V35">
        <f t="shared" si="0"/>
        <v>58.975221238938055</v>
      </c>
      <c r="W35">
        <f t="shared" si="1"/>
        <v>10.947796731289698</v>
      </c>
      <c r="X35">
        <f t="shared" si="2"/>
        <v>61</v>
      </c>
      <c r="Y35">
        <f t="shared" si="4"/>
        <v>0.18494851619549735</v>
      </c>
      <c r="Z35">
        <f t="shared" si="3"/>
        <v>51.849485161954973</v>
      </c>
      <c r="AA35">
        <v>5</v>
      </c>
      <c r="AB35">
        <v>3</v>
      </c>
      <c r="AD35">
        <v>2</v>
      </c>
      <c r="AE35">
        <v>3</v>
      </c>
      <c r="AF35">
        <v>4</v>
      </c>
      <c r="AG35">
        <v>3</v>
      </c>
      <c r="AH35">
        <v>2</v>
      </c>
      <c r="AI35">
        <v>3</v>
      </c>
      <c r="AJ35">
        <v>4</v>
      </c>
      <c r="AK35">
        <v>4</v>
      </c>
      <c r="AL35">
        <v>3</v>
      </c>
      <c r="AM35">
        <v>3</v>
      </c>
      <c r="AN35">
        <v>2</v>
      </c>
      <c r="AO35">
        <v>4</v>
      </c>
      <c r="AP35">
        <v>3</v>
      </c>
      <c r="AQ35">
        <v>5</v>
      </c>
      <c r="AR35">
        <v>57</v>
      </c>
    </row>
    <row r="36" spans="1:44" x14ac:dyDescent="0.3">
      <c r="A36">
        <v>30242</v>
      </c>
      <c r="B36">
        <v>0</v>
      </c>
      <c r="C36">
        <v>2002</v>
      </c>
      <c r="D36" s="2">
        <v>45223.46570601852</v>
      </c>
      <c r="E36">
        <v>1</v>
      </c>
      <c r="F36">
        <v>5</v>
      </c>
      <c r="G36">
        <v>5</v>
      </c>
      <c r="H36">
        <v>5</v>
      </c>
      <c r="I36">
        <v>5</v>
      </c>
      <c r="J36">
        <v>4</v>
      </c>
      <c r="K36">
        <v>5</v>
      </c>
      <c r="L36">
        <v>5</v>
      </c>
      <c r="M36">
        <v>2</v>
      </c>
      <c r="N36">
        <v>5</v>
      </c>
      <c r="O36">
        <v>5</v>
      </c>
      <c r="P36">
        <v>2</v>
      </c>
      <c r="Q36">
        <v>4</v>
      </c>
      <c r="R36">
        <v>4</v>
      </c>
      <c r="S36">
        <v>2</v>
      </c>
      <c r="T36">
        <v>2</v>
      </c>
      <c r="U36">
        <v>4</v>
      </c>
      <c r="V36">
        <f t="shared" si="0"/>
        <v>58.975221238938055</v>
      </c>
      <c r="W36">
        <f t="shared" si="1"/>
        <v>10.947796731289698</v>
      </c>
      <c r="X36">
        <f t="shared" si="2"/>
        <v>64</v>
      </c>
      <c r="Y36">
        <f t="shared" si="4"/>
        <v>0.45897625653760243</v>
      </c>
      <c r="Z36">
        <f t="shared" si="3"/>
        <v>54.589762565376027</v>
      </c>
      <c r="AA36">
        <v>14</v>
      </c>
      <c r="AB36">
        <v>4</v>
      </c>
      <c r="AD36">
        <v>10</v>
      </c>
      <c r="AE36">
        <v>5</v>
      </c>
      <c r="AF36">
        <v>5</v>
      </c>
      <c r="AG36">
        <v>2</v>
      </c>
      <c r="AH36">
        <v>3</v>
      </c>
      <c r="AI36">
        <v>5</v>
      </c>
      <c r="AJ36">
        <v>5</v>
      </c>
      <c r="AK36">
        <v>4</v>
      </c>
      <c r="AL36">
        <v>3</v>
      </c>
      <c r="AM36">
        <v>4</v>
      </c>
      <c r="AN36">
        <v>4</v>
      </c>
      <c r="AO36">
        <v>3</v>
      </c>
      <c r="AP36">
        <v>4</v>
      </c>
      <c r="AQ36">
        <v>20</v>
      </c>
      <c r="AR36">
        <v>56</v>
      </c>
    </row>
    <row r="37" spans="1:44" x14ac:dyDescent="0.3">
      <c r="A37">
        <v>30271</v>
      </c>
      <c r="B37">
        <v>0</v>
      </c>
      <c r="C37">
        <v>2009</v>
      </c>
      <c r="D37" s="2">
        <v>45223.490972222222</v>
      </c>
      <c r="E37" t="s">
        <v>77</v>
      </c>
      <c r="F37">
        <v>5</v>
      </c>
      <c r="G37">
        <v>5</v>
      </c>
      <c r="H37">
        <v>5</v>
      </c>
      <c r="I37">
        <v>4</v>
      </c>
      <c r="J37">
        <v>3</v>
      </c>
      <c r="K37">
        <v>5</v>
      </c>
      <c r="L37">
        <v>5</v>
      </c>
      <c r="M37">
        <v>5</v>
      </c>
      <c r="N37">
        <v>5</v>
      </c>
      <c r="O37">
        <v>4</v>
      </c>
      <c r="P37">
        <v>2</v>
      </c>
      <c r="Q37">
        <v>4</v>
      </c>
      <c r="R37">
        <v>5</v>
      </c>
      <c r="S37">
        <v>4</v>
      </c>
      <c r="T37">
        <v>5</v>
      </c>
      <c r="U37">
        <v>4</v>
      </c>
      <c r="V37">
        <f t="shared" si="0"/>
        <v>58.975221238938055</v>
      </c>
      <c r="W37">
        <f t="shared" si="1"/>
        <v>10.947796731289698</v>
      </c>
      <c r="X37">
        <f t="shared" si="2"/>
        <v>70</v>
      </c>
      <c r="Y37">
        <f t="shared" si="4"/>
        <v>1.0070317372218125</v>
      </c>
      <c r="Z37">
        <f t="shared" si="3"/>
        <v>60.070317372218128</v>
      </c>
      <c r="AA37">
        <v>6</v>
      </c>
      <c r="AB37">
        <v>1</v>
      </c>
      <c r="AD37">
        <v>3</v>
      </c>
      <c r="AE37">
        <v>3</v>
      </c>
      <c r="AF37">
        <v>2</v>
      </c>
      <c r="AG37">
        <v>2</v>
      </c>
      <c r="AH37">
        <v>2</v>
      </c>
      <c r="AI37">
        <v>3</v>
      </c>
      <c r="AJ37">
        <v>3</v>
      </c>
      <c r="AK37">
        <v>3</v>
      </c>
      <c r="AL37">
        <v>3</v>
      </c>
      <c r="AM37">
        <v>2</v>
      </c>
      <c r="AN37">
        <v>3</v>
      </c>
      <c r="AO37">
        <v>2</v>
      </c>
      <c r="AP37">
        <v>3</v>
      </c>
      <c r="AQ37">
        <v>3</v>
      </c>
      <c r="AR37">
        <v>63</v>
      </c>
    </row>
    <row r="38" spans="1:44" x14ac:dyDescent="0.3">
      <c r="A38">
        <v>30210</v>
      </c>
      <c r="B38">
        <v>0</v>
      </c>
      <c r="C38">
        <v>2001</v>
      </c>
      <c r="D38" s="2">
        <v>45223.494791666664</v>
      </c>
      <c r="E38">
        <v>2</v>
      </c>
      <c r="F38">
        <v>4</v>
      </c>
      <c r="G38">
        <v>4</v>
      </c>
      <c r="H38">
        <v>4</v>
      </c>
      <c r="I38">
        <v>3</v>
      </c>
      <c r="J38">
        <v>3</v>
      </c>
      <c r="K38">
        <v>4</v>
      </c>
      <c r="L38">
        <v>4</v>
      </c>
      <c r="M38">
        <v>4</v>
      </c>
      <c r="N38">
        <v>4</v>
      </c>
      <c r="O38">
        <v>3</v>
      </c>
      <c r="P38">
        <v>2</v>
      </c>
      <c r="Q38">
        <v>3</v>
      </c>
      <c r="R38">
        <v>4</v>
      </c>
      <c r="S38">
        <v>4</v>
      </c>
      <c r="T38">
        <v>4</v>
      </c>
      <c r="U38">
        <v>4</v>
      </c>
      <c r="V38">
        <f t="shared" si="0"/>
        <v>58.975221238938055</v>
      </c>
      <c r="W38">
        <f t="shared" si="1"/>
        <v>10.947796731289698</v>
      </c>
      <c r="X38">
        <f t="shared" si="2"/>
        <v>58</v>
      </c>
      <c r="Y38">
        <f t="shared" si="4"/>
        <v>-8.9079224146607738E-2</v>
      </c>
      <c r="Z38">
        <f t="shared" si="3"/>
        <v>49.10920775853392</v>
      </c>
      <c r="AA38">
        <v>2</v>
      </c>
      <c r="AB38">
        <v>2</v>
      </c>
      <c r="AD38">
        <v>2</v>
      </c>
      <c r="AE38">
        <v>2</v>
      </c>
      <c r="AF38">
        <v>3</v>
      </c>
      <c r="AG38">
        <v>3</v>
      </c>
      <c r="AH38">
        <v>3</v>
      </c>
      <c r="AI38">
        <v>4</v>
      </c>
      <c r="AJ38">
        <v>6</v>
      </c>
      <c r="AK38">
        <v>1</v>
      </c>
      <c r="AL38">
        <v>5</v>
      </c>
      <c r="AM38">
        <v>3</v>
      </c>
      <c r="AN38">
        <v>2</v>
      </c>
      <c r="AO38">
        <v>4</v>
      </c>
      <c r="AP38">
        <v>3</v>
      </c>
      <c r="AQ38">
        <v>6</v>
      </c>
      <c r="AR38">
        <v>53</v>
      </c>
    </row>
    <row r="39" spans="1:44" x14ac:dyDescent="0.3">
      <c r="A39">
        <v>30307</v>
      </c>
      <c r="B39">
        <v>0</v>
      </c>
      <c r="C39">
        <v>1991</v>
      </c>
      <c r="D39" s="2">
        <v>45223.505949074075</v>
      </c>
      <c r="E39">
        <v>1</v>
      </c>
      <c r="F39">
        <v>5</v>
      </c>
      <c r="G39">
        <v>5</v>
      </c>
      <c r="H39">
        <v>5</v>
      </c>
      <c r="I39">
        <v>5</v>
      </c>
      <c r="J39">
        <v>5</v>
      </c>
      <c r="K39">
        <v>5</v>
      </c>
      <c r="L39">
        <v>5</v>
      </c>
      <c r="M39">
        <v>5</v>
      </c>
      <c r="N39">
        <v>5</v>
      </c>
      <c r="O39">
        <v>5</v>
      </c>
      <c r="P39">
        <v>5</v>
      </c>
      <c r="Q39">
        <v>5</v>
      </c>
      <c r="R39">
        <v>3</v>
      </c>
      <c r="S39">
        <v>4</v>
      </c>
      <c r="T39">
        <v>5</v>
      </c>
      <c r="U39">
        <v>4</v>
      </c>
      <c r="V39">
        <f t="shared" si="0"/>
        <v>58.975221238938055</v>
      </c>
      <c r="W39">
        <f t="shared" si="1"/>
        <v>10.947796731289698</v>
      </c>
      <c r="X39">
        <f t="shared" si="2"/>
        <v>76</v>
      </c>
      <c r="Y39">
        <f t="shared" si="4"/>
        <v>1.5550872179060227</v>
      </c>
      <c r="Z39">
        <f t="shared" si="3"/>
        <v>65.550872179060221</v>
      </c>
      <c r="AA39">
        <v>3</v>
      </c>
      <c r="AB39">
        <v>4</v>
      </c>
      <c r="AD39">
        <v>1</v>
      </c>
      <c r="AE39">
        <v>4</v>
      </c>
      <c r="AF39">
        <v>2</v>
      </c>
      <c r="AG39">
        <v>2</v>
      </c>
      <c r="AH39">
        <v>2</v>
      </c>
      <c r="AI39">
        <v>3</v>
      </c>
      <c r="AJ39">
        <v>2</v>
      </c>
      <c r="AK39">
        <v>2</v>
      </c>
      <c r="AL39">
        <v>4</v>
      </c>
      <c r="AM39">
        <v>4</v>
      </c>
      <c r="AN39">
        <v>2</v>
      </c>
      <c r="AO39">
        <v>3</v>
      </c>
      <c r="AP39">
        <v>4</v>
      </c>
      <c r="AQ39">
        <v>2</v>
      </c>
      <c r="AR39">
        <v>59</v>
      </c>
    </row>
    <row r="40" spans="1:44" x14ac:dyDescent="0.3">
      <c r="A40">
        <v>30292</v>
      </c>
      <c r="B40">
        <v>0</v>
      </c>
      <c r="C40">
        <v>1998</v>
      </c>
      <c r="D40" s="2">
        <v>45223.50712962963</v>
      </c>
      <c r="E40">
        <v>2</v>
      </c>
      <c r="F40">
        <v>5</v>
      </c>
      <c r="G40">
        <v>5</v>
      </c>
      <c r="H40">
        <v>5</v>
      </c>
      <c r="I40">
        <v>5</v>
      </c>
      <c r="J40">
        <v>5</v>
      </c>
      <c r="K40">
        <v>5</v>
      </c>
      <c r="L40">
        <v>4</v>
      </c>
      <c r="M40">
        <v>2</v>
      </c>
      <c r="N40">
        <v>3</v>
      </c>
      <c r="O40">
        <v>1</v>
      </c>
      <c r="P40">
        <v>1</v>
      </c>
      <c r="Q40">
        <v>2</v>
      </c>
      <c r="R40">
        <v>4</v>
      </c>
      <c r="S40">
        <v>1</v>
      </c>
      <c r="T40">
        <v>3</v>
      </c>
      <c r="U40">
        <v>4</v>
      </c>
      <c r="V40">
        <f t="shared" si="0"/>
        <v>58.975221238938055</v>
      </c>
      <c r="W40">
        <f t="shared" si="1"/>
        <v>10.947796731289698</v>
      </c>
      <c r="X40">
        <f t="shared" si="2"/>
        <v>55</v>
      </c>
      <c r="Y40">
        <f t="shared" si="4"/>
        <v>-0.36310696448871282</v>
      </c>
      <c r="Z40">
        <f t="shared" si="3"/>
        <v>46.368930355112873</v>
      </c>
      <c r="AA40">
        <v>12</v>
      </c>
      <c r="AB40">
        <v>7</v>
      </c>
      <c r="AD40">
        <v>2</v>
      </c>
      <c r="AE40">
        <v>5</v>
      </c>
      <c r="AF40">
        <v>4</v>
      </c>
      <c r="AG40">
        <v>4</v>
      </c>
      <c r="AH40">
        <v>3</v>
      </c>
      <c r="AI40">
        <v>5</v>
      </c>
      <c r="AJ40">
        <v>6</v>
      </c>
      <c r="AK40">
        <v>4</v>
      </c>
      <c r="AL40">
        <v>7</v>
      </c>
      <c r="AM40">
        <v>6</v>
      </c>
      <c r="AN40">
        <v>5</v>
      </c>
      <c r="AO40">
        <v>5</v>
      </c>
      <c r="AP40">
        <v>5</v>
      </c>
      <c r="AQ40">
        <v>9</v>
      </c>
      <c r="AR40">
        <v>37</v>
      </c>
    </row>
    <row r="41" spans="1:44" x14ac:dyDescent="0.3">
      <c r="A41">
        <v>30329</v>
      </c>
      <c r="B41">
        <v>0</v>
      </c>
      <c r="C41">
        <v>1998</v>
      </c>
      <c r="D41" s="2">
        <v>45223.515231481484</v>
      </c>
      <c r="E41">
        <v>1</v>
      </c>
      <c r="F41">
        <v>5</v>
      </c>
      <c r="G41">
        <v>5</v>
      </c>
      <c r="H41">
        <v>5</v>
      </c>
      <c r="I41">
        <v>5</v>
      </c>
      <c r="J41">
        <v>5</v>
      </c>
      <c r="K41">
        <v>5</v>
      </c>
      <c r="L41">
        <v>5</v>
      </c>
      <c r="M41">
        <v>5</v>
      </c>
      <c r="N41">
        <v>5</v>
      </c>
      <c r="O41">
        <v>5</v>
      </c>
      <c r="P41">
        <v>4</v>
      </c>
      <c r="Q41">
        <v>5</v>
      </c>
      <c r="R41">
        <v>4</v>
      </c>
      <c r="S41">
        <v>2</v>
      </c>
      <c r="T41">
        <v>5</v>
      </c>
      <c r="U41">
        <v>5</v>
      </c>
      <c r="V41">
        <f t="shared" si="0"/>
        <v>58.975221238938055</v>
      </c>
      <c r="W41">
        <f t="shared" si="1"/>
        <v>10.947796731289698</v>
      </c>
      <c r="X41">
        <f t="shared" si="2"/>
        <v>75</v>
      </c>
      <c r="Y41">
        <f t="shared" si="4"/>
        <v>1.4637446377919878</v>
      </c>
      <c r="Z41">
        <f t="shared" si="3"/>
        <v>64.637446377919872</v>
      </c>
      <c r="AA41">
        <v>2</v>
      </c>
      <c r="AB41">
        <v>2</v>
      </c>
      <c r="AD41">
        <v>1</v>
      </c>
      <c r="AE41">
        <v>3</v>
      </c>
      <c r="AF41">
        <v>3</v>
      </c>
      <c r="AG41">
        <v>2</v>
      </c>
      <c r="AH41">
        <v>2</v>
      </c>
      <c r="AI41">
        <v>2</v>
      </c>
      <c r="AJ41">
        <v>2</v>
      </c>
      <c r="AK41">
        <v>5</v>
      </c>
      <c r="AL41">
        <v>6</v>
      </c>
      <c r="AM41">
        <v>3</v>
      </c>
      <c r="AN41">
        <v>4</v>
      </c>
      <c r="AO41">
        <v>5</v>
      </c>
      <c r="AP41">
        <v>4</v>
      </c>
      <c r="AQ41">
        <v>3</v>
      </c>
      <c r="AR41">
        <v>60</v>
      </c>
    </row>
    <row r="42" spans="1:44" x14ac:dyDescent="0.3">
      <c r="A42">
        <v>30361</v>
      </c>
      <c r="B42">
        <v>0</v>
      </c>
      <c r="C42">
        <v>2000</v>
      </c>
      <c r="D42" s="2">
        <v>45223.524780092594</v>
      </c>
      <c r="E42">
        <v>1</v>
      </c>
      <c r="F42">
        <v>5</v>
      </c>
      <c r="G42">
        <v>5</v>
      </c>
      <c r="H42">
        <v>5</v>
      </c>
      <c r="I42">
        <v>5</v>
      </c>
      <c r="J42">
        <v>5</v>
      </c>
      <c r="K42">
        <v>5</v>
      </c>
      <c r="L42">
        <v>5</v>
      </c>
      <c r="M42">
        <v>5</v>
      </c>
      <c r="N42">
        <v>5</v>
      </c>
      <c r="O42">
        <v>2</v>
      </c>
      <c r="P42">
        <v>4</v>
      </c>
      <c r="Q42">
        <v>5</v>
      </c>
      <c r="R42">
        <v>5</v>
      </c>
      <c r="S42">
        <v>1</v>
      </c>
      <c r="T42">
        <v>2</v>
      </c>
      <c r="U42">
        <v>3</v>
      </c>
      <c r="V42">
        <f t="shared" si="0"/>
        <v>58.975221238938055</v>
      </c>
      <c r="W42">
        <f t="shared" si="1"/>
        <v>10.947796731289698</v>
      </c>
      <c r="X42">
        <f t="shared" si="2"/>
        <v>67</v>
      </c>
      <c r="Y42">
        <f t="shared" si="4"/>
        <v>0.73300399687970752</v>
      </c>
      <c r="Z42">
        <f t="shared" si="3"/>
        <v>57.330039968797074</v>
      </c>
      <c r="AA42">
        <v>5</v>
      </c>
      <c r="AB42">
        <v>2</v>
      </c>
      <c r="AD42">
        <v>2</v>
      </c>
      <c r="AE42">
        <v>1</v>
      </c>
      <c r="AF42">
        <v>3</v>
      </c>
      <c r="AG42">
        <v>1</v>
      </c>
      <c r="AH42">
        <v>1</v>
      </c>
      <c r="AI42">
        <v>5</v>
      </c>
      <c r="AJ42">
        <v>2</v>
      </c>
      <c r="AK42">
        <v>3</v>
      </c>
      <c r="AL42">
        <v>1</v>
      </c>
      <c r="AM42">
        <v>2</v>
      </c>
      <c r="AN42">
        <v>3</v>
      </c>
      <c r="AO42">
        <v>2</v>
      </c>
      <c r="AP42">
        <v>2</v>
      </c>
      <c r="AQ42">
        <v>3</v>
      </c>
      <c r="AR42">
        <v>15</v>
      </c>
    </row>
    <row r="43" spans="1:44" x14ac:dyDescent="0.3">
      <c r="A43">
        <v>30364</v>
      </c>
      <c r="B43">
        <v>0</v>
      </c>
      <c r="C43">
        <v>2001</v>
      </c>
      <c r="D43" s="2">
        <v>45223.526817129627</v>
      </c>
      <c r="E43">
        <v>1</v>
      </c>
      <c r="F43">
        <v>5</v>
      </c>
      <c r="G43">
        <v>4</v>
      </c>
      <c r="H43">
        <v>5</v>
      </c>
      <c r="I43">
        <v>4</v>
      </c>
      <c r="J43">
        <v>3</v>
      </c>
      <c r="K43">
        <v>2</v>
      </c>
      <c r="L43">
        <v>4</v>
      </c>
      <c r="M43">
        <v>5</v>
      </c>
      <c r="N43">
        <v>4</v>
      </c>
      <c r="O43">
        <v>4</v>
      </c>
      <c r="P43">
        <v>3</v>
      </c>
      <c r="Q43">
        <v>4</v>
      </c>
      <c r="R43">
        <v>5</v>
      </c>
      <c r="S43">
        <v>2</v>
      </c>
      <c r="T43">
        <v>4</v>
      </c>
      <c r="U43">
        <v>3</v>
      </c>
      <c r="V43">
        <f t="shared" si="0"/>
        <v>58.975221238938055</v>
      </c>
      <c r="W43">
        <f t="shared" si="1"/>
        <v>10.947796731289698</v>
      </c>
      <c r="X43">
        <f t="shared" si="2"/>
        <v>61</v>
      </c>
      <c r="Y43">
        <f t="shared" si="4"/>
        <v>0.18494851619549735</v>
      </c>
      <c r="Z43">
        <f t="shared" si="3"/>
        <v>51.849485161954973</v>
      </c>
      <c r="AA43">
        <v>5</v>
      </c>
      <c r="AB43">
        <v>2</v>
      </c>
      <c r="AD43">
        <v>1</v>
      </c>
      <c r="AE43">
        <v>4</v>
      </c>
      <c r="AF43">
        <v>2</v>
      </c>
      <c r="AG43">
        <v>2</v>
      </c>
      <c r="AH43">
        <v>3</v>
      </c>
      <c r="AI43">
        <v>3</v>
      </c>
      <c r="AJ43">
        <v>4</v>
      </c>
      <c r="AK43">
        <v>3</v>
      </c>
      <c r="AL43">
        <v>3</v>
      </c>
      <c r="AM43">
        <v>2</v>
      </c>
      <c r="AN43">
        <v>3</v>
      </c>
      <c r="AO43">
        <v>2</v>
      </c>
      <c r="AP43">
        <v>37</v>
      </c>
      <c r="AQ43">
        <v>3</v>
      </c>
      <c r="AR43">
        <v>71</v>
      </c>
    </row>
    <row r="44" spans="1:44" x14ac:dyDescent="0.3">
      <c r="A44">
        <v>30313</v>
      </c>
      <c r="B44">
        <v>0</v>
      </c>
      <c r="C44">
        <v>1997</v>
      </c>
      <c r="D44" s="2">
        <v>45223.52783564815</v>
      </c>
      <c r="E44">
        <v>1</v>
      </c>
      <c r="F44">
        <v>5</v>
      </c>
      <c r="G44">
        <v>5</v>
      </c>
      <c r="H44">
        <v>5</v>
      </c>
      <c r="I44">
        <v>4</v>
      </c>
      <c r="J44">
        <v>4</v>
      </c>
      <c r="K44">
        <v>2</v>
      </c>
      <c r="L44">
        <v>4</v>
      </c>
      <c r="M44">
        <v>5</v>
      </c>
      <c r="N44">
        <v>5</v>
      </c>
      <c r="O44">
        <v>3</v>
      </c>
      <c r="P44">
        <v>2</v>
      </c>
      <c r="Q44">
        <v>3</v>
      </c>
      <c r="R44">
        <v>4</v>
      </c>
      <c r="S44">
        <v>2</v>
      </c>
      <c r="T44">
        <v>4</v>
      </c>
      <c r="U44">
        <v>5</v>
      </c>
      <c r="V44">
        <f t="shared" si="0"/>
        <v>58.975221238938055</v>
      </c>
      <c r="W44">
        <f t="shared" si="1"/>
        <v>10.947796731289698</v>
      </c>
      <c r="X44">
        <f t="shared" si="2"/>
        <v>62</v>
      </c>
      <c r="Y44">
        <f t="shared" si="4"/>
        <v>0.27629109630953236</v>
      </c>
      <c r="Z44">
        <f t="shared" si="3"/>
        <v>52.762910963095322</v>
      </c>
      <c r="AA44">
        <v>4</v>
      </c>
      <c r="AB44">
        <v>1</v>
      </c>
      <c r="AD44">
        <v>2</v>
      </c>
      <c r="AE44">
        <v>2</v>
      </c>
      <c r="AF44">
        <v>2</v>
      </c>
      <c r="AG44">
        <v>2</v>
      </c>
      <c r="AH44">
        <v>2</v>
      </c>
      <c r="AI44">
        <v>3</v>
      </c>
      <c r="AJ44">
        <v>3</v>
      </c>
      <c r="AK44">
        <v>1</v>
      </c>
      <c r="AL44">
        <v>5</v>
      </c>
      <c r="AM44">
        <v>4</v>
      </c>
      <c r="AN44">
        <v>3</v>
      </c>
      <c r="AO44">
        <v>4</v>
      </c>
      <c r="AP44">
        <v>4</v>
      </c>
      <c r="AQ44">
        <v>3</v>
      </c>
      <c r="AR44">
        <v>18</v>
      </c>
    </row>
    <row r="45" spans="1:44" x14ac:dyDescent="0.3">
      <c r="A45">
        <v>30393</v>
      </c>
      <c r="B45">
        <v>0</v>
      </c>
      <c r="C45">
        <v>1999</v>
      </c>
      <c r="D45" s="2">
        <v>45223.535393518519</v>
      </c>
      <c r="E45" t="s">
        <v>77</v>
      </c>
      <c r="F45">
        <v>5</v>
      </c>
      <c r="G45">
        <v>4</v>
      </c>
      <c r="H45">
        <v>4</v>
      </c>
      <c r="I45">
        <v>3</v>
      </c>
      <c r="J45">
        <v>4</v>
      </c>
      <c r="K45">
        <v>5</v>
      </c>
      <c r="L45">
        <v>5</v>
      </c>
      <c r="M45">
        <v>5</v>
      </c>
      <c r="N45">
        <v>5</v>
      </c>
      <c r="O45">
        <v>5</v>
      </c>
      <c r="P45">
        <v>5</v>
      </c>
      <c r="Q45">
        <v>5</v>
      </c>
      <c r="R45">
        <v>5</v>
      </c>
      <c r="S45">
        <v>2</v>
      </c>
      <c r="T45">
        <v>2</v>
      </c>
      <c r="U45">
        <v>3</v>
      </c>
      <c r="V45">
        <f t="shared" si="0"/>
        <v>58.975221238938055</v>
      </c>
      <c r="W45">
        <f t="shared" si="1"/>
        <v>10.947796731289698</v>
      </c>
      <c r="X45">
        <f t="shared" si="2"/>
        <v>67</v>
      </c>
      <c r="Y45">
        <f t="shared" si="4"/>
        <v>0.73300399687970752</v>
      </c>
      <c r="Z45">
        <f t="shared" si="3"/>
        <v>57.330039968797074</v>
      </c>
      <c r="AA45">
        <v>7</v>
      </c>
      <c r="AB45">
        <v>2</v>
      </c>
      <c r="AD45">
        <v>2</v>
      </c>
      <c r="AE45">
        <v>2</v>
      </c>
      <c r="AF45">
        <v>3</v>
      </c>
      <c r="AG45">
        <v>2</v>
      </c>
      <c r="AH45">
        <v>2</v>
      </c>
      <c r="AI45">
        <v>1</v>
      </c>
      <c r="AJ45">
        <v>3</v>
      </c>
      <c r="AK45">
        <v>5</v>
      </c>
      <c r="AL45">
        <v>5</v>
      </c>
      <c r="AM45">
        <v>2</v>
      </c>
      <c r="AN45">
        <v>2</v>
      </c>
      <c r="AO45">
        <v>3</v>
      </c>
      <c r="AP45">
        <v>5</v>
      </c>
      <c r="AQ45">
        <v>5</v>
      </c>
      <c r="AR45">
        <v>48</v>
      </c>
    </row>
    <row r="46" spans="1:44" x14ac:dyDescent="0.3">
      <c r="A46">
        <v>30390</v>
      </c>
      <c r="B46">
        <v>0</v>
      </c>
      <c r="C46">
        <v>2001</v>
      </c>
      <c r="D46" s="2">
        <v>45223.535682870373</v>
      </c>
      <c r="E46">
        <v>1</v>
      </c>
      <c r="F46">
        <v>5</v>
      </c>
      <c r="G46">
        <v>5</v>
      </c>
      <c r="H46">
        <v>5</v>
      </c>
      <c r="I46">
        <v>2</v>
      </c>
      <c r="J46">
        <v>1</v>
      </c>
      <c r="K46">
        <v>3</v>
      </c>
      <c r="L46">
        <v>4</v>
      </c>
      <c r="M46">
        <v>4</v>
      </c>
      <c r="N46">
        <v>4</v>
      </c>
      <c r="O46">
        <v>1</v>
      </c>
      <c r="P46">
        <v>4</v>
      </c>
      <c r="Q46">
        <v>2</v>
      </c>
      <c r="R46">
        <v>4</v>
      </c>
      <c r="S46">
        <v>2</v>
      </c>
      <c r="T46">
        <v>4</v>
      </c>
      <c r="U46">
        <v>4</v>
      </c>
      <c r="V46">
        <f t="shared" si="0"/>
        <v>58.975221238938055</v>
      </c>
      <c r="W46">
        <f t="shared" si="1"/>
        <v>10.947796731289698</v>
      </c>
      <c r="X46">
        <f t="shared" si="2"/>
        <v>54</v>
      </c>
      <c r="Y46">
        <f t="shared" si="4"/>
        <v>-0.45444954460274783</v>
      </c>
      <c r="Z46">
        <f t="shared" si="3"/>
        <v>45.455504553972524</v>
      </c>
      <c r="AA46">
        <v>5</v>
      </c>
      <c r="AB46">
        <v>6</v>
      </c>
      <c r="AD46">
        <v>4</v>
      </c>
      <c r="AE46">
        <v>7</v>
      </c>
      <c r="AF46">
        <v>10</v>
      </c>
      <c r="AG46">
        <v>8</v>
      </c>
      <c r="AH46">
        <v>5</v>
      </c>
      <c r="AI46">
        <v>5</v>
      </c>
      <c r="AJ46">
        <v>6</v>
      </c>
      <c r="AK46">
        <v>5</v>
      </c>
      <c r="AL46">
        <v>14</v>
      </c>
      <c r="AM46">
        <v>12</v>
      </c>
      <c r="AN46">
        <v>3</v>
      </c>
      <c r="AO46">
        <v>5</v>
      </c>
      <c r="AP46">
        <v>7</v>
      </c>
      <c r="AQ46">
        <v>8</v>
      </c>
      <c r="AR46">
        <v>59</v>
      </c>
    </row>
    <row r="47" spans="1:44" x14ac:dyDescent="0.3">
      <c r="A47">
        <v>30400</v>
      </c>
      <c r="B47">
        <v>0</v>
      </c>
      <c r="C47">
        <v>1959</v>
      </c>
      <c r="D47" s="2">
        <v>45223.540729166663</v>
      </c>
      <c r="E47">
        <v>1</v>
      </c>
      <c r="F47">
        <v>1</v>
      </c>
      <c r="G47">
        <v>2</v>
      </c>
      <c r="H47">
        <v>2</v>
      </c>
      <c r="I47">
        <v>1</v>
      </c>
      <c r="J47">
        <v>1</v>
      </c>
      <c r="K47">
        <v>1</v>
      </c>
      <c r="L47">
        <v>4</v>
      </c>
      <c r="M47">
        <v>1</v>
      </c>
      <c r="N47">
        <v>2</v>
      </c>
      <c r="O47">
        <v>3</v>
      </c>
      <c r="P47">
        <v>1</v>
      </c>
      <c r="Q47">
        <v>1</v>
      </c>
      <c r="R47">
        <v>1</v>
      </c>
      <c r="S47">
        <v>1</v>
      </c>
      <c r="T47">
        <v>1</v>
      </c>
      <c r="U47">
        <v>5</v>
      </c>
      <c r="V47">
        <f t="shared" si="0"/>
        <v>58.975221238938055</v>
      </c>
      <c r="W47">
        <f t="shared" si="1"/>
        <v>10.947796731289698</v>
      </c>
      <c r="X47">
        <f t="shared" si="2"/>
        <v>28</v>
      </c>
      <c r="Y47">
        <f t="shared" si="4"/>
        <v>-2.8293566275676585</v>
      </c>
      <c r="Z47">
        <f t="shared" si="3"/>
        <v>21.706433724323414</v>
      </c>
      <c r="AA47">
        <v>5</v>
      </c>
      <c r="AB47">
        <v>1</v>
      </c>
      <c r="AD47">
        <v>2</v>
      </c>
      <c r="AE47">
        <v>4</v>
      </c>
      <c r="AF47">
        <v>5</v>
      </c>
      <c r="AG47">
        <v>5</v>
      </c>
      <c r="AH47">
        <v>4</v>
      </c>
      <c r="AI47">
        <v>5</v>
      </c>
      <c r="AJ47">
        <v>3</v>
      </c>
      <c r="AK47">
        <v>5</v>
      </c>
      <c r="AL47">
        <v>5</v>
      </c>
      <c r="AM47">
        <v>5</v>
      </c>
      <c r="AN47">
        <v>3</v>
      </c>
      <c r="AO47">
        <v>3</v>
      </c>
      <c r="AP47">
        <v>3</v>
      </c>
      <c r="AQ47">
        <v>8</v>
      </c>
      <c r="AR47">
        <v>55</v>
      </c>
    </row>
    <row r="48" spans="1:44" x14ac:dyDescent="0.3">
      <c r="A48">
        <v>30402</v>
      </c>
      <c r="B48">
        <v>0</v>
      </c>
      <c r="C48">
        <v>1996</v>
      </c>
      <c r="D48" s="2">
        <v>45223.541875000003</v>
      </c>
      <c r="E48" t="s">
        <v>77</v>
      </c>
      <c r="F48">
        <v>5</v>
      </c>
      <c r="G48">
        <v>4</v>
      </c>
      <c r="H48">
        <v>3</v>
      </c>
      <c r="I48">
        <v>2</v>
      </c>
      <c r="J48">
        <v>1</v>
      </c>
      <c r="K48">
        <v>5</v>
      </c>
      <c r="L48">
        <v>3</v>
      </c>
      <c r="M48">
        <v>1</v>
      </c>
      <c r="N48">
        <v>2</v>
      </c>
      <c r="O48">
        <v>4</v>
      </c>
      <c r="P48">
        <v>1</v>
      </c>
      <c r="Q48">
        <v>2</v>
      </c>
      <c r="R48">
        <v>5</v>
      </c>
      <c r="S48">
        <v>1</v>
      </c>
      <c r="T48">
        <v>1</v>
      </c>
      <c r="U48">
        <v>5</v>
      </c>
      <c r="V48">
        <f t="shared" si="0"/>
        <v>58.975221238938055</v>
      </c>
      <c r="W48">
        <f t="shared" si="1"/>
        <v>10.947796731289698</v>
      </c>
      <c r="X48">
        <f t="shared" si="2"/>
        <v>45</v>
      </c>
      <c r="Y48">
        <f t="shared" si="4"/>
        <v>-1.276532765629063</v>
      </c>
      <c r="Z48">
        <f t="shared" si="3"/>
        <v>37.23467234370937</v>
      </c>
      <c r="AA48">
        <v>2</v>
      </c>
      <c r="AB48">
        <v>3</v>
      </c>
      <c r="AD48">
        <v>2</v>
      </c>
      <c r="AE48">
        <v>3</v>
      </c>
      <c r="AF48">
        <v>4</v>
      </c>
      <c r="AG48">
        <v>5</v>
      </c>
      <c r="AH48">
        <v>3</v>
      </c>
      <c r="AI48">
        <v>3</v>
      </c>
      <c r="AJ48">
        <v>3</v>
      </c>
      <c r="AK48">
        <v>2</v>
      </c>
      <c r="AL48">
        <v>2</v>
      </c>
      <c r="AM48">
        <v>3</v>
      </c>
      <c r="AN48">
        <v>3</v>
      </c>
      <c r="AO48">
        <v>3</v>
      </c>
      <c r="AP48">
        <v>3</v>
      </c>
      <c r="AQ48">
        <v>5</v>
      </c>
      <c r="AR48">
        <v>62</v>
      </c>
    </row>
    <row r="49" spans="1:44" x14ac:dyDescent="0.3">
      <c r="A49">
        <v>30409</v>
      </c>
      <c r="B49">
        <v>0</v>
      </c>
      <c r="C49">
        <v>2000</v>
      </c>
      <c r="D49" s="2">
        <v>45223.543240740742</v>
      </c>
      <c r="E49">
        <v>1</v>
      </c>
      <c r="F49">
        <v>5</v>
      </c>
      <c r="G49">
        <v>4</v>
      </c>
      <c r="H49">
        <v>4</v>
      </c>
      <c r="I49">
        <v>4</v>
      </c>
      <c r="J49">
        <v>2</v>
      </c>
      <c r="K49">
        <v>2</v>
      </c>
      <c r="L49">
        <v>5</v>
      </c>
      <c r="M49">
        <v>2</v>
      </c>
      <c r="N49">
        <v>5</v>
      </c>
      <c r="O49">
        <v>2</v>
      </c>
      <c r="P49">
        <v>2</v>
      </c>
      <c r="Q49">
        <v>5</v>
      </c>
      <c r="R49">
        <v>5</v>
      </c>
      <c r="S49">
        <v>4</v>
      </c>
      <c r="T49">
        <v>2</v>
      </c>
      <c r="U49">
        <v>4</v>
      </c>
      <c r="V49">
        <f t="shared" si="0"/>
        <v>58.975221238938055</v>
      </c>
      <c r="W49">
        <f t="shared" si="1"/>
        <v>10.947796731289698</v>
      </c>
      <c r="X49">
        <f t="shared" si="2"/>
        <v>57</v>
      </c>
      <c r="Y49">
        <f t="shared" si="4"/>
        <v>-0.18042180426064278</v>
      </c>
      <c r="Z49">
        <f t="shared" si="3"/>
        <v>48.195781957393571</v>
      </c>
      <c r="AA49">
        <v>6</v>
      </c>
      <c r="AB49">
        <v>2</v>
      </c>
      <c r="AD49">
        <v>4</v>
      </c>
      <c r="AE49">
        <v>4</v>
      </c>
      <c r="AF49">
        <v>2</v>
      </c>
      <c r="AG49">
        <v>3</v>
      </c>
      <c r="AH49">
        <v>3</v>
      </c>
      <c r="AI49">
        <v>3</v>
      </c>
      <c r="AJ49">
        <v>4</v>
      </c>
      <c r="AK49">
        <v>3</v>
      </c>
      <c r="AL49">
        <v>32</v>
      </c>
      <c r="AM49">
        <v>4</v>
      </c>
      <c r="AN49">
        <v>3</v>
      </c>
      <c r="AO49">
        <v>3</v>
      </c>
      <c r="AP49">
        <v>6</v>
      </c>
      <c r="AQ49">
        <v>6</v>
      </c>
      <c r="AR49">
        <v>64</v>
      </c>
    </row>
    <row r="50" spans="1:44" x14ac:dyDescent="0.3">
      <c r="A50">
        <v>30415</v>
      </c>
      <c r="B50">
        <v>0</v>
      </c>
      <c r="C50">
        <v>1996</v>
      </c>
      <c r="D50" s="2">
        <v>45223.545324074075</v>
      </c>
      <c r="E50">
        <v>1</v>
      </c>
      <c r="F50">
        <v>5</v>
      </c>
      <c r="G50">
        <v>5</v>
      </c>
      <c r="H50">
        <v>5</v>
      </c>
      <c r="I50">
        <v>5</v>
      </c>
      <c r="J50">
        <v>5</v>
      </c>
      <c r="K50">
        <v>4</v>
      </c>
      <c r="L50">
        <v>5</v>
      </c>
      <c r="M50">
        <v>5</v>
      </c>
      <c r="N50">
        <v>5</v>
      </c>
      <c r="O50">
        <v>5</v>
      </c>
      <c r="P50">
        <v>3</v>
      </c>
      <c r="Q50">
        <v>5</v>
      </c>
      <c r="R50">
        <v>3</v>
      </c>
      <c r="S50">
        <v>2</v>
      </c>
      <c r="T50">
        <v>5</v>
      </c>
      <c r="U50">
        <v>4</v>
      </c>
      <c r="V50">
        <f t="shared" si="0"/>
        <v>58.975221238938055</v>
      </c>
      <c r="W50">
        <f t="shared" si="1"/>
        <v>10.947796731289698</v>
      </c>
      <c r="X50">
        <f t="shared" si="2"/>
        <v>71</v>
      </c>
      <c r="Y50">
        <f t="shared" si="4"/>
        <v>1.0983743173358476</v>
      </c>
      <c r="Z50">
        <f t="shared" si="3"/>
        <v>60.983743173358476</v>
      </c>
      <c r="AA50">
        <v>10</v>
      </c>
      <c r="AB50">
        <v>4</v>
      </c>
      <c r="AD50">
        <v>3</v>
      </c>
      <c r="AE50">
        <v>3</v>
      </c>
      <c r="AF50">
        <v>2</v>
      </c>
      <c r="AG50">
        <v>2</v>
      </c>
      <c r="AH50">
        <v>5</v>
      </c>
      <c r="AI50">
        <v>4</v>
      </c>
      <c r="AJ50">
        <v>5</v>
      </c>
      <c r="AK50">
        <v>3</v>
      </c>
      <c r="AL50">
        <v>4</v>
      </c>
      <c r="AM50">
        <v>3</v>
      </c>
      <c r="AN50">
        <v>3</v>
      </c>
      <c r="AO50">
        <v>2</v>
      </c>
      <c r="AP50">
        <v>2</v>
      </c>
      <c r="AQ50">
        <v>2</v>
      </c>
      <c r="AR50">
        <v>5</v>
      </c>
    </row>
    <row r="51" spans="1:44" x14ac:dyDescent="0.3">
      <c r="A51">
        <v>30392</v>
      </c>
      <c r="B51">
        <v>0</v>
      </c>
      <c r="C51">
        <v>1991</v>
      </c>
      <c r="D51" s="2">
        <v>45223.545567129629</v>
      </c>
      <c r="E51" t="s">
        <v>77</v>
      </c>
      <c r="F51">
        <v>5</v>
      </c>
      <c r="G51">
        <v>5</v>
      </c>
      <c r="H51">
        <v>5</v>
      </c>
      <c r="I51">
        <v>5</v>
      </c>
      <c r="J51">
        <v>5</v>
      </c>
      <c r="K51">
        <v>5</v>
      </c>
      <c r="L51">
        <v>5</v>
      </c>
      <c r="M51">
        <v>5</v>
      </c>
      <c r="N51">
        <v>5</v>
      </c>
      <c r="O51">
        <v>5</v>
      </c>
      <c r="P51">
        <v>2</v>
      </c>
      <c r="Q51">
        <v>3</v>
      </c>
      <c r="R51">
        <v>5</v>
      </c>
      <c r="S51">
        <v>3</v>
      </c>
      <c r="T51">
        <v>1</v>
      </c>
      <c r="U51">
        <v>5</v>
      </c>
      <c r="V51">
        <f t="shared" si="0"/>
        <v>58.975221238938055</v>
      </c>
      <c r="W51">
        <f t="shared" si="1"/>
        <v>10.947796731289698</v>
      </c>
      <c r="X51">
        <f t="shared" si="2"/>
        <v>69</v>
      </c>
      <c r="Y51">
        <f t="shared" si="4"/>
        <v>0.91568915710777754</v>
      </c>
      <c r="Z51">
        <f t="shared" si="3"/>
        <v>59.156891571077779</v>
      </c>
      <c r="AA51">
        <v>2</v>
      </c>
      <c r="AB51">
        <v>2</v>
      </c>
      <c r="AD51">
        <v>3</v>
      </c>
      <c r="AE51">
        <v>3</v>
      </c>
      <c r="AF51">
        <v>3</v>
      </c>
      <c r="AG51">
        <v>2</v>
      </c>
      <c r="AH51">
        <v>6</v>
      </c>
      <c r="AI51">
        <v>4</v>
      </c>
      <c r="AJ51">
        <v>4</v>
      </c>
      <c r="AK51">
        <v>4</v>
      </c>
      <c r="AL51">
        <v>3</v>
      </c>
      <c r="AM51">
        <v>5</v>
      </c>
      <c r="AN51">
        <v>3</v>
      </c>
      <c r="AO51">
        <v>2</v>
      </c>
      <c r="AP51">
        <v>2</v>
      </c>
      <c r="AQ51">
        <v>3</v>
      </c>
      <c r="AR51">
        <v>44</v>
      </c>
    </row>
    <row r="52" spans="1:44" x14ac:dyDescent="0.3">
      <c r="A52">
        <v>30171</v>
      </c>
      <c r="B52">
        <v>0</v>
      </c>
      <c r="C52">
        <v>1999</v>
      </c>
      <c r="D52" s="2">
        <v>45223.5471412037</v>
      </c>
      <c r="E52">
        <v>2</v>
      </c>
      <c r="F52">
        <v>5</v>
      </c>
      <c r="G52">
        <v>5</v>
      </c>
      <c r="H52">
        <v>5</v>
      </c>
      <c r="I52">
        <v>5</v>
      </c>
      <c r="J52">
        <v>5</v>
      </c>
      <c r="K52">
        <v>5</v>
      </c>
      <c r="L52">
        <v>5</v>
      </c>
      <c r="M52">
        <v>5</v>
      </c>
      <c r="N52">
        <v>5</v>
      </c>
      <c r="O52">
        <v>5</v>
      </c>
      <c r="P52">
        <v>5</v>
      </c>
      <c r="Q52">
        <v>5</v>
      </c>
      <c r="R52">
        <v>5</v>
      </c>
      <c r="S52">
        <v>5</v>
      </c>
      <c r="T52">
        <v>5</v>
      </c>
      <c r="U52">
        <v>5</v>
      </c>
      <c r="V52">
        <f t="shared" si="0"/>
        <v>58.975221238938055</v>
      </c>
      <c r="W52">
        <f t="shared" si="1"/>
        <v>10.947796731289698</v>
      </c>
      <c r="X52">
        <f t="shared" si="2"/>
        <v>80</v>
      </c>
      <c r="Y52">
        <f t="shared" si="4"/>
        <v>1.9204575383621629</v>
      </c>
      <c r="Z52">
        <f t="shared" si="3"/>
        <v>69.204575383621631</v>
      </c>
      <c r="AA52">
        <v>10</v>
      </c>
      <c r="AB52">
        <v>4</v>
      </c>
      <c r="AD52">
        <v>4</v>
      </c>
      <c r="AE52">
        <v>13</v>
      </c>
      <c r="AF52">
        <v>5</v>
      </c>
      <c r="AG52">
        <v>6</v>
      </c>
      <c r="AH52">
        <v>6</v>
      </c>
      <c r="AI52">
        <v>7</v>
      </c>
      <c r="AJ52">
        <v>7</v>
      </c>
      <c r="AK52">
        <v>7</v>
      </c>
      <c r="AL52">
        <v>10</v>
      </c>
      <c r="AM52">
        <v>8</v>
      </c>
      <c r="AN52">
        <v>3</v>
      </c>
      <c r="AO52">
        <v>6</v>
      </c>
      <c r="AP52">
        <v>9</v>
      </c>
      <c r="AQ52">
        <v>23</v>
      </c>
      <c r="AR52">
        <v>73</v>
      </c>
    </row>
    <row r="53" spans="1:44" x14ac:dyDescent="0.3">
      <c r="A53">
        <v>30468</v>
      </c>
      <c r="B53">
        <v>0</v>
      </c>
      <c r="C53">
        <v>2002</v>
      </c>
      <c r="D53" s="2">
        <v>45223.573148148149</v>
      </c>
      <c r="E53" t="s">
        <v>77</v>
      </c>
      <c r="F53">
        <v>5</v>
      </c>
      <c r="G53">
        <v>5</v>
      </c>
      <c r="H53">
        <v>5</v>
      </c>
      <c r="I53">
        <v>5</v>
      </c>
      <c r="J53">
        <v>5</v>
      </c>
      <c r="K53">
        <v>1</v>
      </c>
      <c r="L53">
        <v>4</v>
      </c>
      <c r="M53">
        <v>1</v>
      </c>
      <c r="N53">
        <v>5</v>
      </c>
      <c r="O53">
        <v>1</v>
      </c>
      <c r="P53">
        <v>2</v>
      </c>
      <c r="Q53">
        <v>5</v>
      </c>
      <c r="R53">
        <v>2</v>
      </c>
      <c r="S53">
        <v>1</v>
      </c>
      <c r="T53">
        <v>5</v>
      </c>
      <c r="U53">
        <v>4</v>
      </c>
      <c r="V53">
        <f t="shared" si="0"/>
        <v>58.975221238938055</v>
      </c>
      <c r="W53">
        <f t="shared" si="1"/>
        <v>10.947796731289698</v>
      </c>
      <c r="X53">
        <f t="shared" si="2"/>
        <v>56</v>
      </c>
      <c r="Y53">
        <f t="shared" si="4"/>
        <v>-0.27176438437467781</v>
      </c>
      <c r="Z53">
        <f t="shared" si="3"/>
        <v>47.282356156253222</v>
      </c>
      <c r="AA53">
        <v>3</v>
      </c>
      <c r="AB53">
        <v>2</v>
      </c>
      <c r="AD53">
        <v>2</v>
      </c>
      <c r="AE53">
        <v>3</v>
      </c>
      <c r="AF53">
        <v>2</v>
      </c>
      <c r="AG53">
        <v>10</v>
      </c>
      <c r="AH53">
        <v>3</v>
      </c>
      <c r="AI53">
        <v>4</v>
      </c>
      <c r="AJ53">
        <v>4</v>
      </c>
      <c r="AK53">
        <v>2</v>
      </c>
      <c r="AL53">
        <v>5</v>
      </c>
      <c r="AM53">
        <v>3</v>
      </c>
      <c r="AN53">
        <v>4</v>
      </c>
      <c r="AO53">
        <v>7</v>
      </c>
      <c r="AP53">
        <v>3</v>
      </c>
      <c r="AQ53">
        <v>5</v>
      </c>
      <c r="AR53">
        <v>32</v>
      </c>
    </row>
    <row r="54" spans="1:44" x14ac:dyDescent="0.3">
      <c r="A54">
        <v>30500</v>
      </c>
      <c r="B54">
        <v>0</v>
      </c>
      <c r="C54">
        <v>2000</v>
      </c>
      <c r="D54" s="2">
        <v>45223.579108796293</v>
      </c>
      <c r="E54">
        <v>1</v>
      </c>
      <c r="F54">
        <v>5</v>
      </c>
      <c r="G54">
        <v>5</v>
      </c>
      <c r="H54">
        <v>5</v>
      </c>
      <c r="I54">
        <v>2</v>
      </c>
      <c r="J54">
        <v>4</v>
      </c>
      <c r="K54">
        <v>4</v>
      </c>
      <c r="L54">
        <v>4</v>
      </c>
      <c r="M54">
        <v>4</v>
      </c>
      <c r="N54">
        <v>5</v>
      </c>
      <c r="O54">
        <v>3</v>
      </c>
      <c r="P54">
        <v>4</v>
      </c>
      <c r="Q54">
        <v>4</v>
      </c>
      <c r="R54">
        <v>5</v>
      </c>
      <c r="S54">
        <v>2</v>
      </c>
      <c r="T54">
        <v>4</v>
      </c>
      <c r="U54">
        <v>5</v>
      </c>
      <c r="V54">
        <f t="shared" si="0"/>
        <v>58.975221238938055</v>
      </c>
      <c r="W54">
        <f t="shared" si="1"/>
        <v>10.947796731289698</v>
      </c>
      <c r="X54">
        <f t="shared" si="2"/>
        <v>65</v>
      </c>
      <c r="Y54">
        <f t="shared" si="4"/>
        <v>0.5503188366516375</v>
      </c>
      <c r="Z54">
        <f t="shared" si="3"/>
        <v>55.503188366516376</v>
      </c>
      <c r="AA54">
        <v>3</v>
      </c>
      <c r="AB54">
        <v>2</v>
      </c>
      <c r="AD54">
        <v>2</v>
      </c>
      <c r="AE54">
        <v>2</v>
      </c>
      <c r="AF54">
        <v>2</v>
      </c>
      <c r="AG54">
        <v>3</v>
      </c>
      <c r="AH54">
        <v>3</v>
      </c>
      <c r="AI54">
        <v>3</v>
      </c>
      <c r="AJ54">
        <v>5</v>
      </c>
      <c r="AK54">
        <v>2</v>
      </c>
      <c r="AL54">
        <v>5</v>
      </c>
      <c r="AM54">
        <v>4</v>
      </c>
      <c r="AN54">
        <v>5</v>
      </c>
      <c r="AO54">
        <v>4</v>
      </c>
      <c r="AP54">
        <v>3</v>
      </c>
      <c r="AQ54">
        <v>7</v>
      </c>
      <c r="AR54">
        <v>44</v>
      </c>
    </row>
    <row r="55" spans="1:44" x14ac:dyDescent="0.3">
      <c r="A55">
        <v>30543</v>
      </c>
      <c r="B55">
        <v>0</v>
      </c>
      <c r="C55">
        <v>2001</v>
      </c>
      <c r="D55" s="2">
        <v>45223.599872685183</v>
      </c>
      <c r="E55" t="s">
        <v>77</v>
      </c>
      <c r="F55">
        <v>5</v>
      </c>
      <c r="G55">
        <v>5</v>
      </c>
      <c r="H55">
        <v>5</v>
      </c>
      <c r="I55">
        <v>2</v>
      </c>
      <c r="J55">
        <v>4</v>
      </c>
      <c r="K55">
        <v>5</v>
      </c>
      <c r="L55">
        <v>4</v>
      </c>
      <c r="M55">
        <v>4</v>
      </c>
      <c r="N55">
        <v>5</v>
      </c>
      <c r="O55">
        <v>2</v>
      </c>
      <c r="P55">
        <v>3</v>
      </c>
      <c r="Q55">
        <v>2</v>
      </c>
      <c r="R55">
        <v>5</v>
      </c>
      <c r="S55">
        <v>2</v>
      </c>
      <c r="T55">
        <v>3</v>
      </c>
      <c r="U55">
        <v>4</v>
      </c>
      <c r="V55">
        <f t="shared" si="0"/>
        <v>58.975221238938055</v>
      </c>
      <c r="W55">
        <f t="shared" si="1"/>
        <v>10.947796731289698</v>
      </c>
      <c r="X55">
        <f t="shared" si="2"/>
        <v>60</v>
      </c>
      <c r="Y55">
        <f t="shared" si="4"/>
        <v>9.360593608146231E-2</v>
      </c>
      <c r="Z55">
        <f t="shared" si="3"/>
        <v>50.936059360814625</v>
      </c>
      <c r="AA55">
        <v>2</v>
      </c>
      <c r="AB55">
        <v>3</v>
      </c>
      <c r="AD55">
        <v>2</v>
      </c>
      <c r="AE55">
        <v>3</v>
      </c>
      <c r="AF55">
        <v>1</v>
      </c>
      <c r="AG55">
        <v>1</v>
      </c>
      <c r="AH55">
        <v>2</v>
      </c>
      <c r="AI55">
        <v>2</v>
      </c>
      <c r="AJ55">
        <v>3</v>
      </c>
      <c r="AK55">
        <v>2</v>
      </c>
      <c r="AL55">
        <v>2</v>
      </c>
      <c r="AM55">
        <v>3</v>
      </c>
      <c r="AN55">
        <v>1</v>
      </c>
      <c r="AO55">
        <v>2</v>
      </c>
      <c r="AP55">
        <v>2</v>
      </c>
      <c r="AQ55">
        <v>1</v>
      </c>
      <c r="AR55">
        <v>14</v>
      </c>
    </row>
    <row r="56" spans="1:44" x14ac:dyDescent="0.3">
      <c r="A56">
        <v>30546</v>
      </c>
      <c r="B56">
        <v>0</v>
      </c>
      <c r="C56">
        <v>1999</v>
      </c>
      <c r="D56" s="2">
        <v>45223.600046296298</v>
      </c>
      <c r="E56">
        <v>1</v>
      </c>
      <c r="F56">
        <v>5</v>
      </c>
      <c r="G56">
        <v>5</v>
      </c>
      <c r="H56">
        <v>5</v>
      </c>
      <c r="I56">
        <v>5</v>
      </c>
      <c r="J56">
        <v>5</v>
      </c>
      <c r="K56">
        <v>5</v>
      </c>
      <c r="L56">
        <v>5</v>
      </c>
      <c r="M56">
        <v>2</v>
      </c>
      <c r="N56">
        <v>5</v>
      </c>
      <c r="O56">
        <v>5</v>
      </c>
      <c r="P56">
        <v>4</v>
      </c>
      <c r="Q56">
        <v>4</v>
      </c>
      <c r="R56">
        <v>3</v>
      </c>
      <c r="S56">
        <v>4</v>
      </c>
      <c r="T56">
        <v>5</v>
      </c>
      <c r="U56">
        <v>4</v>
      </c>
      <c r="V56">
        <f t="shared" si="0"/>
        <v>58.975221238938055</v>
      </c>
      <c r="W56">
        <f t="shared" si="1"/>
        <v>10.947796731289698</v>
      </c>
      <c r="X56">
        <f t="shared" si="2"/>
        <v>71</v>
      </c>
      <c r="Y56">
        <f t="shared" si="4"/>
        <v>1.0983743173358476</v>
      </c>
      <c r="Z56">
        <f t="shared" si="3"/>
        <v>60.983743173358476</v>
      </c>
      <c r="AA56">
        <v>5</v>
      </c>
      <c r="AB56">
        <v>4</v>
      </c>
      <c r="AD56">
        <v>2</v>
      </c>
      <c r="AE56">
        <v>4</v>
      </c>
      <c r="AF56">
        <v>5</v>
      </c>
      <c r="AG56">
        <v>6</v>
      </c>
      <c r="AH56">
        <v>5</v>
      </c>
      <c r="AI56">
        <v>6</v>
      </c>
      <c r="AJ56">
        <v>6</v>
      </c>
      <c r="AK56">
        <v>5</v>
      </c>
      <c r="AL56">
        <v>5</v>
      </c>
      <c r="AM56">
        <v>4</v>
      </c>
      <c r="AN56">
        <v>5</v>
      </c>
      <c r="AO56">
        <v>8</v>
      </c>
      <c r="AP56">
        <v>4</v>
      </c>
      <c r="AQ56">
        <v>6</v>
      </c>
      <c r="AR56">
        <v>74</v>
      </c>
    </row>
    <row r="57" spans="1:44" x14ac:dyDescent="0.3">
      <c r="A57">
        <v>30569</v>
      </c>
      <c r="B57">
        <v>0</v>
      </c>
      <c r="C57">
        <v>2001</v>
      </c>
      <c r="D57" s="2">
        <v>45223.608622685184</v>
      </c>
      <c r="E57">
        <v>1</v>
      </c>
      <c r="F57">
        <v>5</v>
      </c>
      <c r="G57">
        <v>5</v>
      </c>
      <c r="H57">
        <v>5</v>
      </c>
      <c r="I57">
        <v>4</v>
      </c>
      <c r="J57">
        <v>4</v>
      </c>
      <c r="K57">
        <v>4</v>
      </c>
      <c r="L57">
        <v>4</v>
      </c>
      <c r="M57">
        <v>5</v>
      </c>
      <c r="N57">
        <v>5</v>
      </c>
      <c r="O57">
        <v>4</v>
      </c>
      <c r="P57">
        <v>2</v>
      </c>
      <c r="Q57">
        <v>2</v>
      </c>
      <c r="R57">
        <v>2</v>
      </c>
      <c r="S57">
        <v>1</v>
      </c>
      <c r="T57">
        <v>5</v>
      </c>
      <c r="U57">
        <v>5</v>
      </c>
      <c r="V57">
        <f t="shared" si="0"/>
        <v>58.975221238938055</v>
      </c>
      <c r="W57">
        <f t="shared" si="1"/>
        <v>10.947796731289698</v>
      </c>
      <c r="X57">
        <f t="shared" si="2"/>
        <v>62</v>
      </c>
      <c r="Y57">
        <f t="shared" si="4"/>
        <v>0.27629109630953236</v>
      </c>
      <c r="Z57">
        <f t="shared" si="3"/>
        <v>52.762910963095322</v>
      </c>
      <c r="AA57">
        <v>3</v>
      </c>
      <c r="AB57">
        <v>4</v>
      </c>
      <c r="AD57">
        <v>2</v>
      </c>
      <c r="AE57">
        <v>2</v>
      </c>
      <c r="AF57">
        <v>7</v>
      </c>
      <c r="AG57">
        <v>17</v>
      </c>
      <c r="AH57">
        <v>9</v>
      </c>
      <c r="AI57">
        <v>7</v>
      </c>
      <c r="AJ57">
        <v>6</v>
      </c>
      <c r="AK57">
        <v>2</v>
      </c>
      <c r="AL57">
        <v>11</v>
      </c>
      <c r="AM57">
        <v>3</v>
      </c>
      <c r="AN57">
        <v>8</v>
      </c>
      <c r="AO57">
        <v>3</v>
      </c>
      <c r="AP57">
        <v>6</v>
      </c>
      <c r="AQ57">
        <v>7</v>
      </c>
      <c r="AR57">
        <v>75</v>
      </c>
    </row>
    <row r="58" spans="1:44" x14ac:dyDescent="0.3">
      <c r="A58">
        <v>30559</v>
      </c>
      <c r="B58">
        <v>0</v>
      </c>
      <c r="C58">
        <v>2000</v>
      </c>
      <c r="D58" s="2">
        <v>45223.616782407407</v>
      </c>
      <c r="E58">
        <v>1</v>
      </c>
      <c r="F58">
        <v>5</v>
      </c>
      <c r="G58">
        <v>5</v>
      </c>
      <c r="H58">
        <v>4</v>
      </c>
      <c r="I58">
        <v>3</v>
      </c>
      <c r="J58">
        <v>2</v>
      </c>
      <c r="K58">
        <v>3</v>
      </c>
      <c r="L58">
        <v>2</v>
      </c>
      <c r="M58">
        <v>4</v>
      </c>
      <c r="N58">
        <v>4</v>
      </c>
      <c r="O58">
        <v>2</v>
      </c>
      <c r="P58">
        <v>2</v>
      </c>
      <c r="Q58">
        <v>3</v>
      </c>
      <c r="R58">
        <v>4</v>
      </c>
      <c r="S58">
        <v>2</v>
      </c>
      <c r="T58">
        <v>2</v>
      </c>
      <c r="U58">
        <v>4</v>
      </c>
      <c r="V58">
        <f t="shared" si="0"/>
        <v>58.975221238938055</v>
      </c>
      <c r="W58">
        <f t="shared" si="1"/>
        <v>10.947796731289698</v>
      </c>
      <c r="X58">
        <f t="shared" si="2"/>
        <v>51</v>
      </c>
      <c r="Y58">
        <f t="shared" si="4"/>
        <v>-0.72847728494485298</v>
      </c>
      <c r="Z58">
        <f t="shared" si="3"/>
        <v>42.71522715055147</v>
      </c>
      <c r="AA58">
        <v>4</v>
      </c>
      <c r="AB58">
        <v>2</v>
      </c>
      <c r="AD58">
        <v>1</v>
      </c>
      <c r="AE58">
        <v>5</v>
      </c>
      <c r="AF58">
        <v>2</v>
      </c>
      <c r="AG58">
        <v>2</v>
      </c>
      <c r="AH58">
        <v>3</v>
      </c>
      <c r="AI58">
        <v>4</v>
      </c>
      <c r="AJ58">
        <v>3</v>
      </c>
      <c r="AK58">
        <v>3</v>
      </c>
      <c r="AL58">
        <v>5</v>
      </c>
      <c r="AM58">
        <v>3</v>
      </c>
      <c r="AN58">
        <v>2</v>
      </c>
      <c r="AO58">
        <v>3</v>
      </c>
      <c r="AP58">
        <v>7</v>
      </c>
      <c r="AQ58">
        <v>3</v>
      </c>
      <c r="AR58">
        <v>55</v>
      </c>
    </row>
    <row r="59" spans="1:44" x14ac:dyDescent="0.3">
      <c r="A59">
        <v>30595</v>
      </c>
      <c r="B59">
        <v>0</v>
      </c>
      <c r="C59">
        <v>2000</v>
      </c>
      <c r="D59" s="2">
        <v>45223.622314814813</v>
      </c>
      <c r="E59">
        <v>1</v>
      </c>
      <c r="F59">
        <v>5</v>
      </c>
      <c r="G59">
        <v>5</v>
      </c>
      <c r="H59">
        <v>5</v>
      </c>
      <c r="I59">
        <v>3</v>
      </c>
      <c r="J59">
        <v>4</v>
      </c>
      <c r="K59">
        <v>5</v>
      </c>
      <c r="L59">
        <v>5</v>
      </c>
      <c r="M59">
        <v>5</v>
      </c>
      <c r="N59">
        <v>5</v>
      </c>
      <c r="O59">
        <v>3</v>
      </c>
      <c r="P59">
        <v>2</v>
      </c>
      <c r="Q59">
        <v>4</v>
      </c>
      <c r="R59">
        <v>4</v>
      </c>
      <c r="S59">
        <v>3</v>
      </c>
      <c r="T59">
        <v>5</v>
      </c>
      <c r="U59">
        <v>4</v>
      </c>
      <c r="V59">
        <f t="shared" si="0"/>
        <v>58.975221238938055</v>
      </c>
      <c r="W59">
        <f t="shared" si="1"/>
        <v>10.947796731289698</v>
      </c>
      <c r="X59">
        <f t="shared" si="2"/>
        <v>67</v>
      </c>
      <c r="Y59">
        <f t="shared" si="4"/>
        <v>0.73300399687970752</v>
      </c>
      <c r="Z59">
        <f t="shared" si="3"/>
        <v>57.330039968797074</v>
      </c>
      <c r="AA59">
        <v>3</v>
      </c>
      <c r="AB59">
        <v>1</v>
      </c>
      <c r="AD59">
        <v>2</v>
      </c>
      <c r="AE59">
        <v>1</v>
      </c>
      <c r="AF59">
        <v>3</v>
      </c>
      <c r="AG59">
        <v>2</v>
      </c>
      <c r="AH59">
        <v>2</v>
      </c>
      <c r="AI59">
        <v>1</v>
      </c>
      <c r="AJ59">
        <v>2</v>
      </c>
      <c r="AK59">
        <v>2</v>
      </c>
      <c r="AL59">
        <v>3</v>
      </c>
      <c r="AM59">
        <v>1</v>
      </c>
      <c r="AN59">
        <v>3</v>
      </c>
      <c r="AO59">
        <v>2</v>
      </c>
      <c r="AP59">
        <v>2</v>
      </c>
      <c r="AQ59">
        <v>5</v>
      </c>
      <c r="AR59">
        <v>55</v>
      </c>
    </row>
    <row r="60" spans="1:44" x14ac:dyDescent="0.3">
      <c r="A60">
        <v>30623</v>
      </c>
      <c r="B60">
        <v>0</v>
      </c>
      <c r="C60">
        <v>1998</v>
      </c>
      <c r="D60" s="2">
        <v>45223.634293981479</v>
      </c>
      <c r="E60">
        <v>1</v>
      </c>
      <c r="F60">
        <v>5</v>
      </c>
      <c r="G60">
        <v>5</v>
      </c>
      <c r="H60">
        <v>5</v>
      </c>
      <c r="I60">
        <v>4</v>
      </c>
      <c r="J60">
        <v>5</v>
      </c>
      <c r="K60">
        <v>5</v>
      </c>
      <c r="L60">
        <v>5</v>
      </c>
      <c r="M60">
        <v>5</v>
      </c>
      <c r="N60">
        <v>5</v>
      </c>
      <c r="O60">
        <v>4</v>
      </c>
      <c r="P60">
        <v>5</v>
      </c>
      <c r="Q60">
        <v>5</v>
      </c>
      <c r="R60">
        <v>5</v>
      </c>
      <c r="S60">
        <v>5</v>
      </c>
      <c r="T60">
        <v>5</v>
      </c>
      <c r="U60">
        <v>5</v>
      </c>
      <c r="V60">
        <f t="shared" si="0"/>
        <v>58.975221238938055</v>
      </c>
      <c r="W60">
        <f t="shared" si="1"/>
        <v>10.947796731289698</v>
      </c>
      <c r="X60">
        <f t="shared" si="2"/>
        <v>78</v>
      </c>
      <c r="Y60">
        <f t="shared" si="4"/>
        <v>1.7377723781340928</v>
      </c>
      <c r="Z60">
        <f t="shared" si="3"/>
        <v>67.377723781340933</v>
      </c>
      <c r="AA60">
        <v>5</v>
      </c>
      <c r="AB60">
        <v>2</v>
      </c>
      <c r="AD60">
        <v>2</v>
      </c>
      <c r="AE60">
        <v>3</v>
      </c>
      <c r="AF60">
        <v>3</v>
      </c>
      <c r="AG60">
        <v>2</v>
      </c>
      <c r="AH60">
        <v>3</v>
      </c>
      <c r="AI60">
        <v>2</v>
      </c>
      <c r="AJ60">
        <v>6</v>
      </c>
      <c r="AK60">
        <v>12</v>
      </c>
      <c r="AL60">
        <v>3</v>
      </c>
      <c r="AM60">
        <v>24</v>
      </c>
      <c r="AN60">
        <v>3</v>
      </c>
      <c r="AO60">
        <v>9</v>
      </c>
      <c r="AP60">
        <v>3</v>
      </c>
      <c r="AQ60">
        <v>5</v>
      </c>
      <c r="AR60">
        <v>30</v>
      </c>
    </row>
    <row r="61" spans="1:44" x14ac:dyDescent="0.3">
      <c r="A61">
        <v>30606</v>
      </c>
      <c r="B61">
        <v>0</v>
      </c>
      <c r="C61">
        <v>2007</v>
      </c>
      <c r="D61" s="2">
        <v>45223.63753472222</v>
      </c>
      <c r="E61">
        <v>1</v>
      </c>
      <c r="F61">
        <v>5</v>
      </c>
      <c r="G61">
        <v>5</v>
      </c>
      <c r="H61">
        <v>5</v>
      </c>
      <c r="I61">
        <v>2</v>
      </c>
      <c r="J61">
        <v>1</v>
      </c>
      <c r="K61">
        <v>3</v>
      </c>
      <c r="L61">
        <v>4</v>
      </c>
      <c r="M61">
        <v>4</v>
      </c>
      <c r="N61">
        <v>4</v>
      </c>
      <c r="O61">
        <v>2</v>
      </c>
      <c r="P61">
        <v>1</v>
      </c>
      <c r="Q61">
        <v>1</v>
      </c>
      <c r="R61">
        <v>5</v>
      </c>
      <c r="S61">
        <v>1</v>
      </c>
      <c r="T61">
        <v>3</v>
      </c>
      <c r="U61">
        <v>4</v>
      </c>
      <c r="V61">
        <f t="shared" si="0"/>
        <v>58.975221238938055</v>
      </c>
      <c r="W61">
        <f t="shared" si="1"/>
        <v>10.947796731289698</v>
      </c>
      <c r="X61">
        <f t="shared" si="2"/>
        <v>50</v>
      </c>
      <c r="Y61">
        <f t="shared" si="4"/>
        <v>-0.81981986505888793</v>
      </c>
      <c r="Z61">
        <f t="shared" si="3"/>
        <v>41.801801349411122</v>
      </c>
      <c r="AA61">
        <v>7</v>
      </c>
      <c r="AB61">
        <v>2</v>
      </c>
      <c r="AD61">
        <v>2</v>
      </c>
      <c r="AE61">
        <v>5</v>
      </c>
      <c r="AF61">
        <v>2</v>
      </c>
      <c r="AG61">
        <v>5</v>
      </c>
      <c r="AH61">
        <v>2</v>
      </c>
      <c r="AI61">
        <v>4</v>
      </c>
      <c r="AJ61">
        <v>3</v>
      </c>
      <c r="AK61">
        <v>7</v>
      </c>
      <c r="AL61">
        <v>5</v>
      </c>
      <c r="AM61">
        <v>4</v>
      </c>
      <c r="AN61">
        <v>3</v>
      </c>
      <c r="AO61">
        <v>4</v>
      </c>
      <c r="AP61">
        <v>5</v>
      </c>
      <c r="AQ61">
        <v>2</v>
      </c>
      <c r="AR61">
        <v>59</v>
      </c>
    </row>
    <row r="62" spans="1:44" x14ac:dyDescent="0.3">
      <c r="A62">
        <v>30669</v>
      </c>
      <c r="B62">
        <v>0</v>
      </c>
      <c r="C62">
        <v>2000</v>
      </c>
      <c r="D62" s="2">
        <v>45223.649930555555</v>
      </c>
      <c r="E62" t="s">
        <v>77</v>
      </c>
      <c r="F62">
        <v>3</v>
      </c>
      <c r="G62">
        <v>4</v>
      </c>
      <c r="H62">
        <v>4</v>
      </c>
      <c r="I62">
        <v>3</v>
      </c>
      <c r="J62">
        <v>3</v>
      </c>
      <c r="K62">
        <v>4</v>
      </c>
      <c r="L62">
        <v>5</v>
      </c>
      <c r="M62">
        <v>5</v>
      </c>
      <c r="N62">
        <v>5</v>
      </c>
      <c r="O62">
        <v>5</v>
      </c>
      <c r="P62">
        <v>4</v>
      </c>
      <c r="Q62">
        <v>4</v>
      </c>
      <c r="R62">
        <v>5</v>
      </c>
      <c r="S62">
        <v>4</v>
      </c>
      <c r="T62">
        <v>5</v>
      </c>
      <c r="U62">
        <v>4</v>
      </c>
      <c r="V62">
        <f t="shared" si="0"/>
        <v>58.975221238938055</v>
      </c>
      <c r="W62">
        <f t="shared" si="1"/>
        <v>10.947796731289698</v>
      </c>
      <c r="X62">
        <f t="shared" si="2"/>
        <v>67</v>
      </c>
      <c r="Y62">
        <f t="shared" si="4"/>
        <v>0.73300399687970752</v>
      </c>
      <c r="Z62">
        <f t="shared" si="3"/>
        <v>57.330039968797074</v>
      </c>
      <c r="AA62">
        <v>3</v>
      </c>
      <c r="AB62">
        <v>4</v>
      </c>
      <c r="AD62">
        <v>2</v>
      </c>
      <c r="AE62">
        <v>3</v>
      </c>
      <c r="AF62">
        <v>3</v>
      </c>
      <c r="AG62">
        <v>2</v>
      </c>
      <c r="AH62">
        <v>4</v>
      </c>
      <c r="AI62">
        <v>11</v>
      </c>
      <c r="AJ62">
        <v>3</v>
      </c>
      <c r="AK62">
        <v>5</v>
      </c>
      <c r="AL62">
        <v>8</v>
      </c>
      <c r="AM62">
        <v>6</v>
      </c>
      <c r="AN62">
        <v>5</v>
      </c>
      <c r="AO62">
        <v>7</v>
      </c>
      <c r="AP62">
        <v>2</v>
      </c>
      <c r="AQ62">
        <v>14</v>
      </c>
      <c r="AR62">
        <v>36</v>
      </c>
    </row>
    <row r="63" spans="1:44" x14ac:dyDescent="0.3">
      <c r="A63">
        <v>30620</v>
      </c>
      <c r="B63">
        <v>0</v>
      </c>
      <c r="C63">
        <v>1993</v>
      </c>
      <c r="D63" s="2">
        <v>45223.652557870373</v>
      </c>
      <c r="E63">
        <v>1</v>
      </c>
      <c r="F63">
        <v>4</v>
      </c>
      <c r="G63">
        <v>3</v>
      </c>
      <c r="H63">
        <v>4</v>
      </c>
      <c r="I63">
        <v>3</v>
      </c>
      <c r="J63">
        <v>3</v>
      </c>
      <c r="K63">
        <v>4</v>
      </c>
      <c r="L63">
        <v>3</v>
      </c>
      <c r="M63">
        <v>4</v>
      </c>
      <c r="N63">
        <v>3</v>
      </c>
      <c r="O63">
        <v>3</v>
      </c>
      <c r="P63">
        <v>3</v>
      </c>
      <c r="Q63">
        <v>3</v>
      </c>
      <c r="R63">
        <v>3</v>
      </c>
      <c r="S63">
        <v>2</v>
      </c>
      <c r="T63">
        <v>3</v>
      </c>
      <c r="U63">
        <v>4</v>
      </c>
      <c r="V63">
        <f t="shared" si="0"/>
        <v>58.975221238938055</v>
      </c>
      <c r="W63">
        <f t="shared" si="1"/>
        <v>10.947796731289698</v>
      </c>
      <c r="X63">
        <f t="shared" si="2"/>
        <v>52</v>
      </c>
      <c r="Y63">
        <f t="shared" si="4"/>
        <v>-0.63713470483081791</v>
      </c>
      <c r="Z63">
        <f t="shared" si="3"/>
        <v>43.628652951691819</v>
      </c>
      <c r="AA63">
        <v>12</v>
      </c>
      <c r="AB63">
        <v>1</v>
      </c>
      <c r="AD63">
        <v>2</v>
      </c>
      <c r="AE63">
        <v>3</v>
      </c>
      <c r="AF63">
        <v>2</v>
      </c>
      <c r="AG63">
        <v>3</v>
      </c>
      <c r="AH63">
        <v>3</v>
      </c>
      <c r="AI63">
        <v>3</v>
      </c>
      <c r="AJ63">
        <v>2</v>
      </c>
      <c r="AK63">
        <v>3</v>
      </c>
      <c r="AL63">
        <v>4</v>
      </c>
      <c r="AM63">
        <v>3</v>
      </c>
      <c r="AN63">
        <v>4</v>
      </c>
      <c r="AO63">
        <v>3</v>
      </c>
      <c r="AP63">
        <v>4</v>
      </c>
      <c r="AQ63">
        <v>2</v>
      </c>
      <c r="AR63">
        <v>54</v>
      </c>
    </row>
    <row r="64" spans="1:44" x14ac:dyDescent="0.3">
      <c r="A64">
        <v>30677</v>
      </c>
      <c r="B64">
        <v>0</v>
      </c>
      <c r="C64">
        <v>2002</v>
      </c>
      <c r="D64" s="2">
        <v>45223.653252314813</v>
      </c>
      <c r="E64">
        <v>1</v>
      </c>
      <c r="F64">
        <v>5</v>
      </c>
      <c r="G64">
        <v>4</v>
      </c>
      <c r="H64">
        <v>4</v>
      </c>
      <c r="I64">
        <v>2</v>
      </c>
      <c r="J64">
        <v>3</v>
      </c>
      <c r="K64">
        <v>2</v>
      </c>
      <c r="L64">
        <v>3</v>
      </c>
      <c r="M64">
        <v>2</v>
      </c>
      <c r="N64">
        <v>5</v>
      </c>
      <c r="O64">
        <v>4</v>
      </c>
      <c r="P64">
        <v>3</v>
      </c>
      <c r="Q64">
        <v>4</v>
      </c>
      <c r="R64">
        <v>4</v>
      </c>
      <c r="S64">
        <v>2</v>
      </c>
      <c r="T64">
        <v>5</v>
      </c>
      <c r="U64">
        <v>5</v>
      </c>
      <c r="V64">
        <f t="shared" si="0"/>
        <v>58.975221238938055</v>
      </c>
      <c r="W64">
        <f t="shared" si="1"/>
        <v>10.947796731289698</v>
      </c>
      <c r="X64">
        <f t="shared" si="2"/>
        <v>57</v>
      </c>
      <c r="Y64">
        <f t="shared" si="4"/>
        <v>-0.18042180426064278</v>
      </c>
      <c r="Z64">
        <f t="shared" si="3"/>
        <v>48.195781957393571</v>
      </c>
      <c r="AA64">
        <v>3</v>
      </c>
      <c r="AB64">
        <v>2</v>
      </c>
      <c r="AD64">
        <v>2</v>
      </c>
      <c r="AE64">
        <v>2</v>
      </c>
      <c r="AF64">
        <v>2</v>
      </c>
      <c r="AG64">
        <v>3</v>
      </c>
      <c r="AH64">
        <v>4</v>
      </c>
      <c r="AI64">
        <v>3</v>
      </c>
      <c r="AJ64">
        <v>4</v>
      </c>
      <c r="AK64">
        <v>3</v>
      </c>
      <c r="AL64">
        <v>5</v>
      </c>
      <c r="AM64">
        <v>3</v>
      </c>
      <c r="AN64">
        <v>6</v>
      </c>
      <c r="AO64">
        <v>4</v>
      </c>
      <c r="AP64">
        <v>3</v>
      </c>
      <c r="AQ64">
        <v>2</v>
      </c>
      <c r="AR64">
        <v>57</v>
      </c>
    </row>
    <row r="65" spans="1:44" x14ac:dyDescent="0.3">
      <c r="A65">
        <v>30706</v>
      </c>
      <c r="B65">
        <v>0</v>
      </c>
      <c r="C65">
        <v>2002</v>
      </c>
      <c r="D65" s="2">
        <v>45223.664166666669</v>
      </c>
      <c r="E65">
        <v>1</v>
      </c>
      <c r="F65">
        <v>5</v>
      </c>
      <c r="G65">
        <v>4</v>
      </c>
      <c r="H65">
        <v>4</v>
      </c>
      <c r="I65">
        <v>4</v>
      </c>
      <c r="J65">
        <v>4</v>
      </c>
      <c r="K65">
        <v>4</v>
      </c>
      <c r="L65">
        <v>5</v>
      </c>
      <c r="M65">
        <v>5</v>
      </c>
      <c r="N65">
        <v>5</v>
      </c>
      <c r="O65">
        <v>3</v>
      </c>
      <c r="P65">
        <v>4</v>
      </c>
      <c r="Q65">
        <v>4</v>
      </c>
      <c r="R65">
        <v>3</v>
      </c>
      <c r="S65">
        <v>1</v>
      </c>
      <c r="T65">
        <v>4</v>
      </c>
      <c r="U65">
        <v>3</v>
      </c>
      <c r="V65">
        <f t="shared" si="0"/>
        <v>58.975221238938055</v>
      </c>
      <c r="W65">
        <f t="shared" si="1"/>
        <v>10.947796731289698</v>
      </c>
      <c r="X65">
        <f t="shared" si="2"/>
        <v>62</v>
      </c>
      <c r="Y65">
        <f t="shared" si="4"/>
        <v>0.27629109630953236</v>
      </c>
      <c r="Z65">
        <f t="shared" si="3"/>
        <v>52.762910963095322</v>
      </c>
      <c r="AA65">
        <v>3</v>
      </c>
      <c r="AB65">
        <v>1</v>
      </c>
      <c r="AD65">
        <v>2</v>
      </c>
      <c r="AE65">
        <v>3</v>
      </c>
      <c r="AF65">
        <v>2</v>
      </c>
      <c r="AG65">
        <v>3</v>
      </c>
      <c r="AH65">
        <v>4</v>
      </c>
      <c r="AI65">
        <v>2</v>
      </c>
      <c r="AJ65">
        <v>3</v>
      </c>
      <c r="AK65">
        <v>3</v>
      </c>
      <c r="AL65">
        <v>3</v>
      </c>
      <c r="AM65">
        <v>4</v>
      </c>
      <c r="AN65">
        <v>2</v>
      </c>
      <c r="AO65">
        <v>4</v>
      </c>
      <c r="AP65">
        <v>3</v>
      </c>
      <c r="AQ65">
        <v>2</v>
      </c>
      <c r="AR65">
        <v>54</v>
      </c>
    </row>
    <row r="66" spans="1:44" x14ac:dyDescent="0.3">
      <c r="A66">
        <v>30692</v>
      </c>
      <c r="B66">
        <v>0</v>
      </c>
      <c r="C66">
        <v>2001</v>
      </c>
      <c r="D66" s="2">
        <v>45223.666608796295</v>
      </c>
      <c r="E66">
        <v>1</v>
      </c>
      <c r="F66">
        <v>5</v>
      </c>
      <c r="G66">
        <v>5</v>
      </c>
      <c r="H66">
        <v>5</v>
      </c>
      <c r="I66">
        <v>2</v>
      </c>
      <c r="J66">
        <v>4</v>
      </c>
      <c r="K66">
        <v>2</v>
      </c>
      <c r="L66">
        <v>4</v>
      </c>
      <c r="M66">
        <v>5</v>
      </c>
      <c r="N66">
        <v>5</v>
      </c>
      <c r="O66">
        <v>1</v>
      </c>
      <c r="P66">
        <v>1</v>
      </c>
      <c r="Q66">
        <v>4</v>
      </c>
      <c r="R66">
        <v>5</v>
      </c>
      <c r="S66">
        <v>4</v>
      </c>
      <c r="T66">
        <v>5</v>
      </c>
      <c r="U66">
        <v>5</v>
      </c>
      <c r="V66">
        <f t="shared" si="0"/>
        <v>58.975221238938055</v>
      </c>
      <c r="W66">
        <f t="shared" si="1"/>
        <v>10.947796731289698</v>
      </c>
      <c r="X66">
        <f t="shared" si="2"/>
        <v>62</v>
      </c>
      <c r="Y66">
        <f t="shared" si="4"/>
        <v>0.27629109630953236</v>
      </c>
      <c r="Z66">
        <f t="shared" si="3"/>
        <v>52.762910963095322</v>
      </c>
      <c r="AA66">
        <v>8</v>
      </c>
      <c r="AB66">
        <v>4</v>
      </c>
      <c r="AD66">
        <v>3</v>
      </c>
      <c r="AE66">
        <v>4</v>
      </c>
      <c r="AF66">
        <v>4</v>
      </c>
      <c r="AG66">
        <v>3</v>
      </c>
      <c r="AH66">
        <v>5</v>
      </c>
      <c r="AI66">
        <v>3</v>
      </c>
      <c r="AJ66">
        <v>8</v>
      </c>
      <c r="AK66">
        <v>3</v>
      </c>
      <c r="AL66">
        <v>4</v>
      </c>
      <c r="AM66">
        <v>5</v>
      </c>
      <c r="AN66">
        <v>3</v>
      </c>
      <c r="AO66">
        <v>4</v>
      </c>
      <c r="AP66">
        <v>5</v>
      </c>
      <c r="AQ66">
        <v>5</v>
      </c>
      <c r="AR66">
        <v>82</v>
      </c>
    </row>
    <row r="67" spans="1:44" x14ac:dyDescent="0.3">
      <c r="A67">
        <v>30708</v>
      </c>
      <c r="B67">
        <v>0</v>
      </c>
      <c r="C67">
        <v>2000</v>
      </c>
      <c r="D67" s="2">
        <v>45223.672268518516</v>
      </c>
      <c r="E67">
        <v>1</v>
      </c>
      <c r="F67">
        <v>5</v>
      </c>
      <c r="G67">
        <v>5</v>
      </c>
      <c r="H67">
        <v>5</v>
      </c>
      <c r="I67">
        <v>4</v>
      </c>
      <c r="J67">
        <v>3</v>
      </c>
      <c r="K67">
        <v>5</v>
      </c>
      <c r="L67">
        <v>5</v>
      </c>
      <c r="M67">
        <v>5</v>
      </c>
      <c r="N67">
        <v>5</v>
      </c>
      <c r="O67">
        <v>3</v>
      </c>
      <c r="P67">
        <v>1</v>
      </c>
      <c r="Q67">
        <v>2</v>
      </c>
      <c r="R67">
        <v>5</v>
      </c>
      <c r="S67">
        <v>2</v>
      </c>
      <c r="T67">
        <v>3</v>
      </c>
      <c r="U67">
        <v>4</v>
      </c>
      <c r="V67">
        <f t="shared" si="0"/>
        <v>58.975221238938055</v>
      </c>
      <c r="W67">
        <f t="shared" si="1"/>
        <v>10.947796731289698</v>
      </c>
      <c r="X67">
        <f t="shared" si="2"/>
        <v>62</v>
      </c>
      <c r="Y67">
        <f t="shared" si="4"/>
        <v>0.27629109630953236</v>
      </c>
      <c r="Z67">
        <f t="shared" si="3"/>
        <v>52.762910963095322</v>
      </c>
      <c r="AA67">
        <v>3</v>
      </c>
      <c r="AB67">
        <v>1</v>
      </c>
      <c r="AD67">
        <v>2</v>
      </c>
      <c r="AE67">
        <v>6</v>
      </c>
      <c r="AF67">
        <v>2</v>
      </c>
      <c r="AG67">
        <v>3</v>
      </c>
      <c r="AH67">
        <v>2</v>
      </c>
      <c r="AI67">
        <v>3</v>
      </c>
      <c r="AJ67">
        <v>3</v>
      </c>
      <c r="AK67">
        <v>3</v>
      </c>
      <c r="AL67">
        <v>4</v>
      </c>
      <c r="AM67">
        <v>4</v>
      </c>
      <c r="AN67">
        <v>4</v>
      </c>
      <c r="AO67">
        <v>3</v>
      </c>
      <c r="AP67">
        <v>3</v>
      </c>
      <c r="AQ67">
        <v>5</v>
      </c>
      <c r="AR67">
        <v>46</v>
      </c>
    </row>
    <row r="68" spans="1:44" x14ac:dyDescent="0.3">
      <c r="A68">
        <v>30749</v>
      </c>
      <c r="B68">
        <v>0</v>
      </c>
      <c r="C68">
        <v>1979</v>
      </c>
      <c r="D68" s="2">
        <v>45223.678437499999</v>
      </c>
      <c r="E68">
        <v>1</v>
      </c>
      <c r="F68">
        <v>5</v>
      </c>
      <c r="G68">
        <v>5</v>
      </c>
      <c r="H68">
        <v>5</v>
      </c>
      <c r="I68">
        <v>4</v>
      </c>
      <c r="J68">
        <v>5</v>
      </c>
      <c r="K68">
        <v>5</v>
      </c>
      <c r="L68">
        <v>4</v>
      </c>
      <c r="M68">
        <v>5</v>
      </c>
      <c r="N68">
        <v>5</v>
      </c>
      <c r="O68">
        <v>5</v>
      </c>
      <c r="P68">
        <v>2</v>
      </c>
      <c r="Q68">
        <v>2</v>
      </c>
      <c r="R68">
        <v>3</v>
      </c>
      <c r="S68">
        <v>2</v>
      </c>
      <c r="T68">
        <v>4</v>
      </c>
      <c r="U68">
        <v>5</v>
      </c>
      <c r="V68">
        <f t="shared" si="0"/>
        <v>58.975221238938055</v>
      </c>
      <c r="W68">
        <f t="shared" si="1"/>
        <v>10.947796731289698</v>
      </c>
      <c r="X68">
        <f t="shared" si="2"/>
        <v>66</v>
      </c>
      <c r="Y68">
        <f t="shared" si="4"/>
        <v>0.64166141676567245</v>
      </c>
      <c r="Z68">
        <f t="shared" si="3"/>
        <v>56.416614167656725</v>
      </c>
      <c r="AA68">
        <v>2</v>
      </c>
      <c r="AB68">
        <v>2</v>
      </c>
      <c r="AD68">
        <v>2</v>
      </c>
      <c r="AE68">
        <v>2</v>
      </c>
      <c r="AF68">
        <v>4</v>
      </c>
      <c r="AG68">
        <v>2</v>
      </c>
      <c r="AH68">
        <v>2</v>
      </c>
      <c r="AI68">
        <v>3</v>
      </c>
      <c r="AJ68">
        <v>4</v>
      </c>
      <c r="AK68">
        <v>3</v>
      </c>
      <c r="AL68">
        <v>2</v>
      </c>
      <c r="AM68">
        <v>6</v>
      </c>
      <c r="AN68">
        <v>2</v>
      </c>
      <c r="AO68">
        <v>3</v>
      </c>
      <c r="AP68">
        <v>2</v>
      </c>
      <c r="AQ68">
        <v>5</v>
      </c>
      <c r="AR68">
        <v>11</v>
      </c>
    </row>
    <row r="69" spans="1:44" x14ac:dyDescent="0.3">
      <c r="A69">
        <v>30758</v>
      </c>
      <c r="B69">
        <v>0</v>
      </c>
      <c r="C69">
        <v>1967</v>
      </c>
      <c r="D69" s="2">
        <v>45223.682233796295</v>
      </c>
      <c r="E69">
        <v>3</v>
      </c>
      <c r="F69">
        <v>5</v>
      </c>
      <c r="G69">
        <v>2</v>
      </c>
      <c r="H69">
        <v>4</v>
      </c>
      <c r="I69">
        <v>3</v>
      </c>
      <c r="J69">
        <v>4</v>
      </c>
      <c r="K69">
        <v>2</v>
      </c>
      <c r="L69">
        <v>2</v>
      </c>
      <c r="M69">
        <v>1</v>
      </c>
      <c r="N69">
        <v>1</v>
      </c>
      <c r="O69">
        <v>4</v>
      </c>
      <c r="P69">
        <v>1</v>
      </c>
      <c r="Q69">
        <v>1</v>
      </c>
      <c r="R69">
        <v>1</v>
      </c>
      <c r="S69">
        <v>1</v>
      </c>
      <c r="T69">
        <v>1</v>
      </c>
      <c r="U69">
        <v>5</v>
      </c>
      <c r="V69">
        <f t="shared" si="0"/>
        <v>58.975221238938055</v>
      </c>
      <c r="W69">
        <f t="shared" si="1"/>
        <v>10.947796731289698</v>
      </c>
      <c r="X69">
        <f t="shared" si="2"/>
        <v>38</v>
      </c>
      <c r="Y69">
        <f t="shared" si="4"/>
        <v>-1.9159308264273083</v>
      </c>
      <c r="Z69">
        <f t="shared" si="3"/>
        <v>30.840691735726917</v>
      </c>
      <c r="AA69">
        <v>5</v>
      </c>
      <c r="AB69">
        <v>2</v>
      </c>
      <c r="AD69">
        <v>3</v>
      </c>
      <c r="AE69">
        <v>8</v>
      </c>
      <c r="AF69">
        <v>5</v>
      </c>
      <c r="AG69">
        <v>10</v>
      </c>
      <c r="AH69">
        <v>7</v>
      </c>
      <c r="AI69">
        <v>5</v>
      </c>
      <c r="AJ69">
        <v>7</v>
      </c>
      <c r="AK69">
        <v>4</v>
      </c>
      <c r="AL69">
        <v>6</v>
      </c>
      <c r="AM69">
        <v>6</v>
      </c>
      <c r="AN69">
        <v>3</v>
      </c>
      <c r="AO69">
        <v>5</v>
      </c>
      <c r="AP69">
        <v>5</v>
      </c>
      <c r="AQ69">
        <v>7</v>
      </c>
      <c r="AR69">
        <v>59</v>
      </c>
    </row>
    <row r="70" spans="1:44" x14ac:dyDescent="0.3">
      <c r="A70">
        <v>30767</v>
      </c>
      <c r="B70">
        <v>0</v>
      </c>
      <c r="C70">
        <v>2001</v>
      </c>
      <c r="D70" s="2">
        <v>45223.685717592591</v>
      </c>
      <c r="E70">
        <v>1</v>
      </c>
      <c r="F70">
        <v>5</v>
      </c>
      <c r="G70">
        <v>5</v>
      </c>
      <c r="H70">
        <v>5</v>
      </c>
      <c r="I70">
        <v>3</v>
      </c>
      <c r="J70">
        <v>3</v>
      </c>
      <c r="K70">
        <v>4</v>
      </c>
      <c r="L70">
        <v>4</v>
      </c>
      <c r="M70">
        <v>4</v>
      </c>
      <c r="N70">
        <v>5</v>
      </c>
      <c r="O70">
        <v>4</v>
      </c>
      <c r="P70">
        <v>3</v>
      </c>
      <c r="Q70">
        <v>4</v>
      </c>
      <c r="R70">
        <v>4</v>
      </c>
      <c r="S70">
        <v>1</v>
      </c>
      <c r="T70">
        <v>3</v>
      </c>
      <c r="U70">
        <v>3</v>
      </c>
      <c r="V70">
        <f t="shared" si="0"/>
        <v>58.975221238938055</v>
      </c>
      <c r="W70">
        <f t="shared" si="1"/>
        <v>10.947796731289698</v>
      </c>
      <c r="X70">
        <f t="shared" si="2"/>
        <v>60</v>
      </c>
      <c r="Y70">
        <f t="shared" si="4"/>
        <v>9.360593608146231E-2</v>
      </c>
      <c r="Z70">
        <f t="shared" si="3"/>
        <v>50.936059360814625</v>
      </c>
      <c r="AA70">
        <v>8</v>
      </c>
      <c r="AB70">
        <v>6</v>
      </c>
      <c r="AD70">
        <v>2</v>
      </c>
      <c r="AE70">
        <v>4</v>
      </c>
      <c r="AF70">
        <v>4</v>
      </c>
      <c r="AG70">
        <v>5</v>
      </c>
      <c r="AH70">
        <v>4</v>
      </c>
      <c r="AI70">
        <v>4</v>
      </c>
      <c r="AJ70">
        <v>5</v>
      </c>
      <c r="AK70">
        <v>2</v>
      </c>
      <c r="AL70">
        <v>5</v>
      </c>
      <c r="AM70">
        <v>5</v>
      </c>
      <c r="AN70">
        <v>5</v>
      </c>
      <c r="AO70">
        <v>5</v>
      </c>
      <c r="AP70">
        <v>6</v>
      </c>
      <c r="AQ70">
        <v>7</v>
      </c>
      <c r="AR70">
        <v>89</v>
      </c>
    </row>
    <row r="71" spans="1:44" x14ac:dyDescent="0.3">
      <c r="A71">
        <v>30825</v>
      </c>
      <c r="B71">
        <v>0</v>
      </c>
      <c r="C71">
        <v>2002</v>
      </c>
      <c r="D71" s="2">
        <v>45223.69976851852</v>
      </c>
      <c r="E71">
        <v>2</v>
      </c>
      <c r="F71">
        <v>5</v>
      </c>
      <c r="G71">
        <v>5</v>
      </c>
      <c r="H71">
        <v>5</v>
      </c>
      <c r="I71">
        <v>5</v>
      </c>
      <c r="J71">
        <v>5</v>
      </c>
      <c r="K71">
        <v>4</v>
      </c>
      <c r="L71">
        <v>3</v>
      </c>
      <c r="M71">
        <v>4</v>
      </c>
      <c r="N71">
        <v>5</v>
      </c>
      <c r="O71">
        <v>3</v>
      </c>
      <c r="P71">
        <v>2</v>
      </c>
      <c r="Q71">
        <v>2</v>
      </c>
      <c r="R71">
        <v>2</v>
      </c>
      <c r="S71">
        <v>2</v>
      </c>
      <c r="T71">
        <v>4</v>
      </c>
      <c r="U71">
        <v>4</v>
      </c>
      <c r="V71">
        <f t="shared" si="0"/>
        <v>58.975221238938055</v>
      </c>
      <c r="W71">
        <f t="shared" si="1"/>
        <v>10.947796731289698</v>
      </c>
      <c r="X71">
        <f t="shared" si="2"/>
        <v>60</v>
      </c>
      <c r="Y71">
        <f t="shared" si="4"/>
        <v>9.360593608146231E-2</v>
      </c>
      <c r="Z71">
        <f t="shared" si="3"/>
        <v>50.936059360814625</v>
      </c>
      <c r="AA71">
        <v>4</v>
      </c>
      <c r="AB71">
        <v>4</v>
      </c>
      <c r="AD71">
        <v>3</v>
      </c>
      <c r="AE71">
        <v>4</v>
      </c>
      <c r="AF71">
        <v>6</v>
      </c>
      <c r="AG71">
        <v>5</v>
      </c>
      <c r="AH71">
        <v>5</v>
      </c>
      <c r="AI71">
        <v>5</v>
      </c>
      <c r="AJ71">
        <v>6</v>
      </c>
      <c r="AK71">
        <v>4</v>
      </c>
      <c r="AL71">
        <v>9</v>
      </c>
      <c r="AM71">
        <v>5</v>
      </c>
      <c r="AN71">
        <v>6</v>
      </c>
      <c r="AO71">
        <v>7</v>
      </c>
      <c r="AP71">
        <v>3</v>
      </c>
      <c r="AQ71">
        <v>11</v>
      </c>
      <c r="AR71">
        <v>54</v>
      </c>
    </row>
    <row r="72" spans="1:44" x14ac:dyDescent="0.3">
      <c r="A72">
        <v>30829</v>
      </c>
      <c r="B72">
        <v>0</v>
      </c>
      <c r="C72">
        <v>2000</v>
      </c>
      <c r="D72" s="2">
        <v>45223.70171296296</v>
      </c>
      <c r="E72">
        <v>1</v>
      </c>
      <c r="F72">
        <v>5</v>
      </c>
      <c r="G72">
        <v>5</v>
      </c>
      <c r="H72">
        <v>5</v>
      </c>
      <c r="I72">
        <v>1</v>
      </c>
      <c r="J72">
        <v>2</v>
      </c>
      <c r="K72">
        <v>5</v>
      </c>
      <c r="L72">
        <v>5</v>
      </c>
      <c r="M72">
        <v>5</v>
      </c>
      <c r="N72">
        <v>5</v>
      </c>
      <c r="O72">
        <v>5</v>
      </c>
      <c r="P72">
        <v>5</v>
      </c>
      <c r="Q72">
        <v>5</v>
      </c>
      <c r="R72">
        <v>5</v>
      </c>
      <c r="S72">
        <v>1</v>
      </c>
      <c r="T72">
        <v>4</v>
      </c>
      <c r="U72">
        <v>5</v>
      </c>
      <c r="V72">
        <f t="shared" si="0"/>
        <v>58.975221238938055</v>
      </c>
      <c r="W72">
        <f t="shared" si="1"/>
        <v>10.947796731289698</v>
      </c>
      <c r="X72">
        <f t="shared" si="2"/>
        <v>68</v>
      </c>
      <c r="Y72">
        <f t="shared" si="4"/>
        <v>0.82434657699374247</v>
      </c>
      <c r="Z72">
        <f t="shared" si="3"/>
        <v>58.243465769937423</v>
      </c>
      <c r="AA72">
        <v>4</v>
      </c>
      <c r="AB72">
        <v>2</v>
      </c>
      <c r="AD72">
        <v>2</v>
      </c>
      <c r="AE72">
        <v>3</v>
      </c>
      <c r="AF72">
        <v>4</v>
      </c>
      <c r="AG72">
        <v>3</v>
      </c>
      <c r="AH72">
        <v>4</v>
      </c>
      <c r="AI72">
        <v>5</v>
      </c>
      <c r="AJ72">
        <v>5</v>
      </c>
      <c r="AK72">
        <v>2</v>
      </c>
      <c r="AL72">
        <v>5</v>
      </c>
      <c r="AM72">
        <v>3</v>
      </c>
      <c r="AN72">
        <v>7</v>
      </c>
      <c r="AO72">
        <v>3</v>
      </c>
      <c r="AP72">
        <v>8</v>
      </c>
      <c r="AQ72">
        <v>4</v>
      </c>
      <c r="AR72">
        <v>62</v>
      </c>
    </row>
    <row r="73" spans="1:44" x14ac:dyDescent="0.3">
      <c r="A73">
        <v>30828</v>
      </c>
      <c r="B73">
        <v>0</v>
      </c>
      <c r="C73">
        <v>1987</v>
      </c>
      <c r="D73" s="2">
        <v>45223.708101851851</v>
      </c>
      <c r="E73">
        <v>1</v>
      </c>
      <c r="F73">
        <v>5</v>
      </c>
      <c r="G73">
        <v>5</v>
      </c>
      <c r="H73">
        <v>5</v>
      </c>
      <c r="I73">
        <v>5</v>
      </c>
      <c r="J73">
        <v>5</v>
      </c>
      <c r="K73">
        <v>5</v>
      </c>
      <c r="L73">
        <v>5</v>
      </c>
      <c r="M73">
        <v>1</v>
      </c>
      <c r="N73">
        <v>5</v>
      </c>
      <c r="O73">
        <v>5</v>
      </c>
      <c r="P73">
        <v>1</v>
      </c>
      <c r="Q73">
        <v>5</v>
      </c>
      <c r="R73">
        <v>1</v>
      </c>
      <c r="S73">
        <v>5</v>
      </c>
      <c r="T73">
        <v>1</v>
      </c>
      <c r="U73">
        <v>5</v>
      </c>
      <c r="V73">
        <f t="shared" si="0"/>
        <v>58.975221238938055</v>
      </c>
      <c r="W73">
        <f t="shared" si="1"/>
        <v>10.947796731289698</v>
      </c>
      <c r="X73">
        <f t="shared" si="2"/>
        <v>64</v>
      </c>
      <c r="Y73">
        <f t="shared" si="4"/>
        <v>0.45897625653760243</v>
      </c>
      <c r="Z73">
        <f t="shared" si="3"/>
        <v>54.589762565376027</v>
      </c>
      <c r="AA73">
        <v>3</v>
      </c>
      <c r="AB73">
        <v>4</v>
      </c>
      <c r="AD73">
        <v>2</v>
      </c>
      <c r="AE73">
        <v>4</v>
      </c>
      <c r="AF73">
        <v>5</v>
      </c>
      <c r="AG73">
        <v>4</v>
      </c>
      <c r="AH73">
        <v>2</v>
      </c>
      <c r="AI73">
        <v>4</v>
      </c>
      <c r="AJ73">
        <v>3</v>
      </c>
      <c r="AK73">
        <v>4</v>
      </c>
      <c r="AL73">
        <v>3</v>
      </c>
      <c r="AM73">
        <v>7</v>
      </c>
      <c r="AN73">
        <v>3</v>
      </c>
      <c r="AO73">
        <v>6</v>
      </c>
      <c r="AP73">
        <v>4</v>
      </c>
      <c r="AQ73">
        <v>5</v>
      </c>
      <c r="AR73">
        <v>59</v>
      </c>
    </row>
    <row r="74" spans="1:44" x14ac:dyDescent="0.3">
      <c r="A74">
        <v>30846</v>
      </c>
      <c r="B74">
        <v>0</v>
      </c>
      <c r="C74">
        <v>2000</v>
      </c>
      <c r="D74" s="2">
        <v>45223.712893518517</v>
      </c>
      <c r="E74">
        <v>1</v>
      </c>
      <c r="F74">
        <v>5</v>
      </c>
      <c r="G74">
        <v>5</v>
      </c>
      <c r="H74">
        <v>5</v>
      </c>
      <c r="I74">
        <v>4</v>
      </c>
      <c r="J74">
        <v>3</v>
      </c>
      <c r="K74">
        <v>1</v>
      </c>
      <c r="L74">
        <v>5</v>
      </c>
      <c r="M74">
        <v>5</v>
      </c>
      <c r="N74">
        <v>5</v>
      </c>
      <c r="O74">
        <v>3</v>
      </c>
      <c r="P74">
        <v>3</v>
      </c>
      <c r="Q74">
        <v>2</v>
      </c>
      <c r="R74">
        <v>4</v>
      </c>
      <c r="S74">
        <v>1</v>
      </c>
      <c r="T74">
        <v>4</v>
      </c>
      <c r="U74">
        <v>5</v>
      </c>
      <c r="V74">
        <f t="shared" si="0"/>
        <v>58.975221238938055</v>
      </c>
      <c r="W74">
        <f t="shared" si="1"/>
        <v>10.947796731289698</v>
      </c>
      <c r="X74">
        <f t="shared" si="2"/>
        <v>60</v>
      </c>
      <c r="Y74">
        <f t="shared" si="4"/>
        <v>9.360593608146231E-2</v>
      </c>
      <c r="Z74">
        <f t="shared" si="3"/>
        <v>50.936059360814625</v>
      </c>
      <c r="AA74">
        <v>5</v>
      </c>
      <c r="AB74">
        <v>2</v>
      </c>
      <c r="AD74">
        <v>3</v>
      </c>
      <c r="AE74">
        <v>5</v>
      </c>
      <c r="AF74">
        <v>3</v>
      </c>
      <c r="AG74">
        <v>3</v>
      </c>
      <c r="AH74">
        <v>5</v>
      </c>
      <c r="AI74">
        <v>5</v>
      </c>
      <c r="AJ74">
        <v>5</v>
      </c>
      <c r="AK74">
        <v>5</v>
      </c>
      <c r="AL74">
        <v>6</v>
      </c>
      <c r="AM74">
        <v>5</v>
      </c>
      <c r="AN74">
        <v>23</v>
      </c>
      <c r="AO74">
        <v>5</v>
      </c>
      <c r="AP74">
        <v>4</v>
      </c>
      <c r="AQ74">
        <v>3</v>
      </c>
      <c r="AR74">
        <v>64</v>
      </c>
    </row>
    <row r="75" spans="1:44" x14ac:dyDescent="0.3">
      <c r="A75">
        <v>30783</v>
      </c>
      <c r="B75">
        <v>0</v>
      </c>
      <c r="C75">
        <v>1959</v>
      </c>
      <c r="D75" s="2">
        <v>45223.714039351849</v>
      </c>
      <c r="E75">
        <v>1</v>
      </c>
      <c r="F75">
        <v>5</v>
      </c>
      <c r="G75">
        <v>3</v>
      </c>
      <c r="H75">
        <v>4</v>
      </c>
      <c r="I75">
        <v>2</v>
      </c>
      <c r="J75">
        <v>3</v>
      </c>
      <c r="K75">
        <v>3</v>
      </c>
      <c r="L75">
        <v>1</v>
      </c>
      <c r="M75">
        <v>2</v>
      </c>
      <c r="N75">
        <v>1</v>
      </c>
      <c r="O75">
        <v>5</v>
      </c>
      <c r="P75">
        <v>1</v>
      </c>
      <c r="Q75">
        <v>1</v>
      </c>
      <c r="R75">
        <v>1</v>
      </c>
      <c r="S75">
        <v>1</v>
      </c>
      <c r="T75">
        <v>3</v>
      </c>
      <c r="U75">
        <v>3</v>
      </c>
      <c r="V75">
        <f t="shared" si="0"/>
        <v>58.975221238938055</v>
      </c>
      <c r="W75">
        <f t="shared" si="1"/>
        <v>10.947796731289698</v>
      </c>
      <c r="X75">
        <f t="shared" si="2"/>
        <v>39</v>
      </c>
      <c r="Y75">
        <f t="shared" si="4"/>
        <v>-1.8245882463132732</v>
      </c>
      <c r="Z75">
        <f t="shared" si="3"/>
        <v>31.75411753686727</v>
      </c>
      <c r="AA75">
        <v>3</v>
      </c>
      <c r="AB75">
        <v>2</v>
      </c>
      <c r="AD75">
        <v>2</v>
      </c>
      <c r="AE75">
        <v>9</v>
      </c>
      <c r="AF75">
        <v>5</v>
      </c>
      <c r="AG75">
        <v>9</v>
      </c>
      <c r="AH75">
        <v>4</v>
      </c>
      <c r="AI75">
        <v>6</v>
      </c>
      <c r="AJ75">
        <v>4</v>
      </c>
      <c r="AK75">
        <v>3</v>
      </c>
      <c r="AL75">
        <v>5</v>
      </c>
      <c r="AM75">
        <v>3</v>
      </c>
      <c r="AN75">
        <v>2</v>
      </c>
      <c r="AO75">
        <v>4</v>
      </c>
      <c r="AP75">
        <v>3</v>
      </c>
      <c r="AQ75">
        <v>11</v>
      </c>
      <c r="AR75">
        <v>65</v>
      </c>
    </row>
    <row r="76" spans="1:44" x14ac:dyDescent="0.3">
      <c r="A76">
        <v>30857</v>
      </c>
      <c r="B76">
        <v>0</v>
      </c>
      <c r="C76">
        <v>2005</v>
      </c>
      <c r="D76" s="2">
        <v>45223.715162037035</v>
      </c>
      <c r="E76">
        <v>1</v>
      </c>
      <c r="F76">
        <v>5</v>
      </c>
      <c r="G76">
        <v>4</v>
      </c>
      <c r="H76">
        <v>5</v>
      </c>
      <c r="I76">
        <v>2</v>
      </c>
      <c r="J76">
        <v>2</v>
      </c>
      <c r="K76">
        <v>5</v>
      </c>
      <c r="L76">
        <v>4</v>
      </c>
      <c r="M76">
        <v>1</v>
      </c>
      <c r="N76">
        <v>5</v>
      </c>
      <c r="O76">
        <v>2</v>
      </c>
      <c r="P76">
        <v>1</v>
      </c>
      <c r="Q76">
        <v>4</v>
      </c>
      <c r="R76">
        <v>5</v>
      </c>
      <c r="S76">
        <v>1</v>
      </c>
      <c r="T76">
        <v>1</v>
      </c>
      <c r="U76">
        <v>5</v>
      </c>
      <c r="V76">
        <f t="shared" si="0"/>
        <v>58.975221238938055</v>
      </c>
      <c r="W76">
        <f t="shared" si="1"/>
        <v>10.947796731289698</v>
      </c>
      <c r="X76">
        <f t="shared" si="2"/>
        <v>52</v>
      </c>
      <c r="Y76">
        <f t="shared" si="4"/>
        <v>-0.63713470483081791</v>
      </c>
      <c r="Z76">
        <f t="shared" si="3"/>
        <v>43.628652951691819</v>
      </c>
      <c r="AA76">
        <v>2</v>
      </c>
      <c r="AB76">
        <v>2</v>
      </c>
      <c r="AD76">
        <v>1</v>
      </c>
      <c r="AE76">
        <v>3</v>
      </c>
      <c r="AF76">
        <v>2</v>
      </c>
      <c r="AG76">
        <v>3</v>
      </c>
      <c r="AH76">
        <v>2</v>
      </c>
      <c r="AI76">
        <v>4</v>
      </c>
      <c r="AJ76">
        <v>3</v>
      </c>
      <c r="AK76">
        <v>3</v>
      </c>
      <c r="AL76">
        <v>3</v>
      </c>
      <c r="AM76">
        <v>4</v>
      </c>
      <c r="AN76">
        <v>2</v>
      </c>
      <c r="AO76">
        <v>4</v>
      </c>
      <c r="AP76">
        <v>3</v>
      </c>
      <c r="AQ76">
        <v>2</v>
      </c>
      <c r="AR76">
        <v>59</v>
      </c>
    </row>
    <row r="77" spans="1:44" x14ac:dyDescent="0.3">
      <c r="A77">
        <v>30859</v>
      </c>
      <c r="B77">
        <v>0</v>
      </c>
      <c r="C77">
        <v>2001</v>
      </c>
      <c r="D77" s="2">
        <v>45223.716435185182</v>
      </c>
      <c r="E77">
        <v>1</v>
      </c>
      <c r="F77">
        <v>5</v>
      </c>
      <c r="G77">
        <v>5</v>
      </c>
      <c r="H77">
        <v>5</v>
      </c>
      <c r="I77">
        <v>1</v>
      </c>
      <c r="J77">
        <v>1</v>
      </c>
      <c r="K77">
        <v>1</v>
      </c>
      <c r="L77">
        <v>3</v>
      </c>
      <c r="M77">
        <v>1</v>
      </c>
      <c r="N77">
        <v>3</v>
      </c>
      <c r="O77">
        <v>3</v>
      </c>
      <c r="P77">
        <v>1</v>
      </c>
      <c r="Q77">
        <v>2</v>
      </c>
      <c r="R77">
        <v>2</v>
      </c>
      <c r="S77">
        <v>1</v>
      </c>
      <c r="T77">
        <v>2</v>
      </c>
      <c r="U77">
        <v>3</v>
      </c>
      <c r="V77">
        <f t="shared" si="0"/>
        <v>58.975221238938055</v>
      </c>
      <c r="W77">
        <f t="shared" si="1"/>
        <v>10.947796731289698</v>
      </c>
      <c r="X77">
        <f t="shared" si="2"/>
        <v>39</v>
      </c>
      <c r="Y77">
        <f t="shared" si="4"/>
        <v>-1.8245882463132732</v>
      </c>
      <c r="Z77">
        <f t="shared" si="3"/>
        <v>31.75411753686727</v>
      </c>
      <c r="AA77">
        <v>12</v>
      </c>
      <c r="AB77">
        <v>2</v>
      </c>
      <c r="AD77">
        <v>2</v>
      </c>
      <c r="AE77">
        <v>4</v>
      </c>
      <c r="AF77">
        <v>4</v>
      </c>
      <c r="AG77">
        <v>2</v>
      </c>
      <c r="AH77">
        <v>3</v>
      </c>
      <c r="AI77">
        <v>4</v>
      </c>
      <c r="AJ77">
        <v>3</v>
      </c>
      <c r="AK77">
        <v>4</v>
      </c>
      <c r="AL77">
        <v>4</v>
      </c>
      <c r="AM77">
        <v>4</v>
      </c>
      <c r="AN77">
        <v>2</v>
      </c>
      <c r="AO77">
        <v>9</v>
      </c>
      <c r="AP77">
        <v>3</v>
      </c>
      <c r="AQ77">
        <v>5</v>
      </c>
      <c r="AR77">
        <v>72</v>
      </c>
    </row>
    <row r="78" spans="1:44" x14ac:dyDescent="0.3">
      <c r="A78">
        <v>30906</v>
      </c>
      <c r="B78">
        <v>0</v>
      </c>
      <c r="C78">
        <v>1985</v>
      </c>
      <c r="D78" s="2">
        <v>45223.729826388888</v>
      </c>
      <c r="E78" t="s">
        <v>77</v>
      </c>
      <c r="F78">
        <v>5</v>
      </c>
      <c r="G78">
        <v>4</v>
      </c>
      <c r="H78">
        <v>4</v>
      </c>
      <c r="I78">
        <v>3</v>
      </c>
      <c r="J78">
        <v>4</v>
      </c>
      <c r="K78">
        <v>2</v>
      </c>
      <c r="L78">
        <v>5</v>
      </c>
      <c r="M78">
        <v>4</v>
      </c>
      <c r="N78">
        <v>5</v>
      </c>
      <c r="O78">
        <v>3</v>
      </c>
      <c r="P78">
        <v>2</v>
      </c>
      <c r="Q78">
        <v>3</v>
      </c>
      <c r="R78">
        <v>4</v>
      </c>
      <c r="S78">
        <v>2</v>
      </c>
      <c r="T78">
        <v>4</v>
      </c>
      <c r="U78">
        <v>3</v>
      </c>
      <c r="V78">
        <f t="shared" si="0"/>
        <v>58.975221238938055</v>
      </c>
      <c r="W78">
        <f t="shared" si="1"/>
        <v>10.947796731289698</v>
      </c>
      <c r="X78">
        <f t="shared" si="2"/>
        <v>57</v>
      </c>
      <c r="Y78">
        <f t="shared" si="4"/>
        <v>-0.18042180426064278</v>
      </c>
      <c r="Z78">
        <f t="shared" si="3"/>
        <v>48.195781957393571</v>
      </c>
      <c r="AA78">
        <v>4</v>
      </c>
      <c r="AB78">
        <v>1</v>
      </c>
      <c r="AD78">
        <v>2</v>
      </c>
      <c r="AE78">
        <v>2</v>
      </c>
      <c r="AF78">
        <v>4</v>
      </c>
      <c r="AG78">
        <v>2</v>
      </c>
      <c r="AH78">
        <v>2</v>
      </c>
      <c r="AI78">
        <v>6</v>
      </c>
      <c r="AJ78">
        <v>5</v>
      </c>
      <c r="AK78">
        <v>3</v>
      </c>
      <c r="AL78">
        <v>4</v>
      </c>
      <c r="AM78">
        <v>4</v>
      </c>
      <c r="AN78">
        <v>3</v>
      </c>
      <c r="AO78">
        <v>4</v>
      </c>
      <c r="AP78">
        <v>3</v>
      </c>
      <c r="AQ78">
        <v>3</v>
      </c>
      <c r="AR78">
        <v>56</v>
      </c>
    </row>
    <row r="79" spans="1:44" x14ac:dyDescent="0.3">
      <c r="A79">
        <v>30927</v>
      </c>
      <c r="B79">
        <v>0</v>
      </c>
      <c r="C79">
        <v>1997</v>
      </c>
      <c r="D79" s="2">
        <v>45223.738553240742</v>
      </c>
      <c r="E79">
        <v>2</v>
      </c>
      <c r="F79">
        <v>5</v>
      </c>
      <c r="G79">
        <v>5</v>
      </c>
      <c r="H79">
        <v>5</v>
      </c>
      <c r="I79">
        <v>5</v>
      </c>
      <c r="J79">
        <v>5</v>
      </c>
      <c r="K79">
        <v>5</v>
      </c>
      <c r="L79">
        <v>5</v>
      </c>
      <c r="M79">
        <v>2</v>
      </c>
      <c r="N79">
        <v>5</v>
      </c>
      <c r="O79">
        <v>5</v>
      </c>
      <c r="P79">
        <v>1</v>
      </c>
      <c r="Q79">
        <v>2</v>
      </c>
      <c r="R79">
        <v>2</v>
      </c>
      <c r="S79">
        <v>4</v>
      </c>
      <c r="T79">
        <v>5</v>
      </c>
      <c r="U79">
        <v>5</v>
      </c>
      <c r="V79">
        <f t="shared" si="0"/>
        <v>58.975221238938055</v>
      </c>
      <c r="W79">
        <f t="shared" si="1"/>
        <v>10.947796731289698</v>
      </c>
      <c r="X79">
        <f t="shared" si="2"/>
        <v>66</v>
      </c>
      <c r="Y79">
        <f t="shared" si="4"/>
        <v>0.64166141676567245</v>
      </c>
      <c r="Z79">
        <f t="shared" si="3"/>
        <v>56.416614167656725</v>
      </c>
      <c r="AA79">
        <v>3</v>
      </c>
      <c r="AB79">
        <v>1</v>
      </c>
      <c r="AD79">
        <v>1</v>
      </c>
      <c r="AE79">
        <v>3</v>
      </c>
      <c r="AF79">
        <v>3</v>
      </c>
      <c r="AG79">
        <v>3</v>
      </c>
      <c r="AH79">
        <v>4</v>
      </c>
      <c r="AI79">
        <v>3</v>
      </c>
      <c r="AJ79">
        <v>3</v>
      </c>
      <c r="AK79">
        <v>2</v>
      </c>
      <c r="AL79">
        <v>50</v>
      </c>
      <c r="AM79">
        <v>19</v>
      </c>
      <c r="AN79">
        <v>3</v>
      </c>
      <c r="AO79">
        <v>2</v>
      </c>
      <c r="AP79">
        <v>3</v>
      </c>
      <c r="AQ79">
        <v>3</v>
      </c>
      <c r="AR79">
        <v>46</v>
      </c>
    </row>
    <row r="80" spans="1:44" x14ac:dyDescent="0.3">
      <c r="A80">
        <v>30928</v>
      </c>
      <c r="B80">
        <v>0</v>
      </c>
      <c r="C80">
        <v>2001</v>
      </c>
      <c r="D80" s="2">
        <v>45223.741979166669</v>
      </c>
      <c r="E80">
        <v>1</v>
      </c>
      <c r="F80">
        <v>5</v>
      </c>
      <c r="G80">
        <v>5</v>
      </c>
      <c r="H80">
        <v>5</v>
      </c>
      <c r="I80">
        <v>5</v>
      </c>
      <c r="J80">
        <v>3</v>
      </c>
      <c r="K80">
        <v>5</v>
      </c>
      <c r="L80">
        <v>5</v>
      </c>
      <c r="M80">
        <v>2</v>
      </c>
      <c r="N80">
        <v>5</v>
      </c>
      <c r="O80">
        <v>3</v>
      </c>
      <c r="P80">
        <v>3</v>
      </c>
      <c r="Q80">
        <v>4</v>
      </c>
      <c r="R80">
        <v>4</v>
      </c>
      <c r="S80">
        <v>2</v>
      </c>
      <c r="T80">
        <v>3</v>
      </c>
      <c r="U80">
        <v>3</v>
      </c>
      <c r="V80">
        <f t="shared" si="0"/>
        <v>58.975221238938055</v>
      </c>
      <c r="W80">
        <f t="shared" si="1"/>
        <v>10.947796731289698</v>
      </c>
      <c r="X80">
        <f t="shared" si="2"/>
        <v>62</v>
      </c>
      <c r="Y80">
        <f t="shared" si="4"/>
        <v>0.27629109630953236</v>
      </c>
      <c r="Z80">
        <f t="shared" si="3"/>
        <v>52.762910963095322</v>
      </c>
      <c r="AA80">
        <v>7</v>
      </c>
      <c r="AB80">
        <v>4</v>
      </c>
      <c r="AD80">
        <v>4</v>
      </c>
      <c r="AE80">
        <v>4</v>
      </c>
      <c r="AF80">
        <v>6</v>
      </c>
      <c r="AG80">
        <v>5</v>
      </c>
      <c r="AH80">
        <v>4</v>
      </c>
      <c r="AI80">
        <v>5</v>
      </c>
      <c r="AJ80">
        <v>5</v>
      </c>
      <c r="AK80">
        <v>8</v>
      </c>
      <c r="AL80">
        <v>4</v>
      </c>
      <c r="AM80">
        <v>4</v>
      </c>
      <c r="AN80">
        <v>11</v>
      </c>
      <c r="AO80">
        <v>5</v>
      </c>
      <c r="AP80">
        <v>5</v>
      </c>
      <c r="AQ80">
        <v>7</v>
      </c>
      <c r="AR80">
        <v>19</v>
      </c>
    </row>
    <row r="81" spans="1:44" x14ac:dyDescent="0.3">
      <c r="A81">
        <v>30929</v>
      </c>
      <c r="B81">
        <v>0</v>
      </c>
      <c r="C81">
        <v>1983</v>
      </c>
      <c r="D81" s="2">
        <v>45223.746030092596</v>
      </c>
      <c r="E81">
        <v>1</v>
      </c>
      <c r="F81">
        <v>5</v>
      </c>
      <c r="G81">
        <v>4</v>
      </c>
      <c r="H81">
        <v>4</v>
      </c>
      <c r="I81">
        <v>3</v>
      </c>
      <c r="J81">
        <v>4</v>
      </c>
      <c r="K81">
        <v>5</v>
      </c>
      <c r="L81">
        <v>4</v>
      </c>
      <c r="M81">
        <v>2</v>
      </c>
      <c r="N81">
        <v>5</v>
      </c>
      <c r="O81">
        <v>3</v>
      </c>
      <c r="P81">
        <v>2</v>
      </c>
      <c r="Q81">
        <v>1</v>
      </c>
      <c r="R81">
        <v>4</v>
      </c>
      <c r="S81">
        <v>4</v>
      </c>
      <c r="T81">
        <v>4</v>
      </c>
      <c r="U81">
        <v>3</v>
      </c>
      <c r="V81">
        <f t="shared" si="0"/>
        <v>58.975221238938055</v>
      </c>
      <c r="W81">
        <f t="shared" si="1"/>
        <v>10.947796731289698</v>
      </c>
      <c r="X81">
        <f t="shared" si="2"/>
        <v>57</v>
      </c>
      <c r="Y81">
        <f t="shared" si="4"/>
        <v>-0.18042180426064278</v>
      </c>
      <c r="Z81">
        <f t="shared" si="3"/>
        <v>48.195781957393571</v>
      </c>
      <c r="AA81">
        <v>3</v>
      </c>
      <c r="AB81">
        <v>3</v>
      </c>
      <c r="AD81">
        <v>2</v>
      </c>
      <c r="AE81">
        <v>6</v>
      </c>
      <c r="AF81">
        <v>4</v>
      </c>
      <c r="AG81">
        <v>2</v>
      </c>
      <c r="AH81">
        <v>3</v>
      </c>
      <c r="AI81">
        <v>8</v>
      </c>
      <c r="AJ81">
        <v>4</v>
      </c>
      <c r="AK81">
        <v>3</v>
      </c>
      <c r="AL81">
        <v>3</v>
      </c>
      <c r="AM81">
        <v>3</v>
      </c>
      <c r="AN81">
        <v>22</v>
      </c>
      <c r="AO81">
        <v>3</v>
      </c>
      <c r="AP81">
        <v>3</v>
      </c>
      <c r="AQ81">
        <v>3</v>
      </c>
      <c r="AR81">
        <v>54</v>
      </c>
    </row>
    <row r="82" spans="1:44" x14ac:dyDescent="0.3">
      <c r="A82">
        <v>30932</v>
      </c>
      <c r="B82">
        <v>0</v>
      </c>
      <c r="C82">
        <v>1999</v>
      </c>
      <c r="D82" s="2">
        <v>45223.747199074074</v>
      </c>
      <c r="E82">
        <v>1</v>
      </c>
      <c r="F82">
        <v>5</v>
      </c>
      <c r="G82">
        <v>4</v>
      </c>
      <c r="H82">
        <v>5</v>
      </c>
      <c r="I82">
        <v>2</v>
      </c>
      <c r="J82">
        <v>4</v>
      </c>
      <c r="K82">
        <v>4</v>
      </c>
      <c r="L82">
        <v>4</v>
      </c>
      <c r="M82">
        <v>4</v>
      </c>
      <c r="N82">
        <v>5</v>
      </c>
      <c r="O82">
        <v>5</v>
      </c>
      <c r="P82">
        <v>4</v>
      </c>
      <c r="Q82">
        <v>4</v>
      </c>
      <c r="R82">
        <v>5</v>
      </c>
      <c r="S82">
        <v>3</v>
      </c>
      <c r="T82">
        <v>4</v>
      </c>
      <c r="U82">
        <v>5</v>
      </c>
      <c r="V82">
        <f t="shared" si="0"/>
        <v>58.975221238938055</v>
      </c>
      <c r="W82">
        <f t="shared" si="1"/>
        <v>10.947796731289698</v>
      </c>
      <c r="X82">
        <f t="shared" si="2"/>
        <v>67</v>
      </c>
      <c r="Y82">
        <f t="shared" si="4"/>
        <v>0.73300399687970752</v>
      </c>
      <c r="Z82">
        <f t="shared" si="3"/>
        <v>57.330039968797074</v>
      </c>
      <c r="AA82">
        <v>2</v>
      </c>
      <c r="AB82">
        <v>2</v>
      </c>
      <c r="AD82">
        <v>1</v>
      </c>
      <c r="AE82">
        <v>2</v>
      </c>
      <c r="AF82">
        <v>3</v>
      </c>
      <c r="AG82">
        <v>2</v>
      </c>
      <c r="AH82">
        <v>3</v>
      </c>
      <c r="AI82">
        <v>2</v>
      </c>
      <c r="AJ82">
        <v>4</v>
      </c>
      <c r="AK82">
        <v>4</v>
      </c>
      <c r="AL82">
        <v>43</v>
      </c>
      <c r="AM82">
        <v>4</v>
      </c>
      <c r="AN82">
        <v>3</v>
      </c>
      <c r="AO82">
        <v>2</v>
      </c>
      <c r="AP82">
        <v>3</v>
      </c>
      <c r="AQ82">
        <v>2</v>
      </c>
      <c r="AR82">
        <v>58</v>
      </c>
    </row>
    <row r="83" spans="1:44" x14ac:dyDescent="0.3">
      <c r="A83">
        <v>30973</v>
      </c>
      <c r="B83">
        <v>0</v>
      </c>
      <c r="C83">
        <v>1986</v>
      </c>
      <c r="D83" s="2">
        <v>45223.750358796293</v>
      </c>
      <c r="E83">
        <v>1</v>
      </c>
      <c r="F83">
        <v>5</v>
      </c>
      <c r="G83">
        <v>5</v>
      </c>
      <c r="H83">
        <v>5</v>
      </c>
      <c r="I83">
        <v>2</v>
      </c>
      <c r="J83">
        <v>1</v>
      </c>
      <c r="K83">
        <v>4</v>
      </c>
      <c r="L83">
        <v>3</v>
      </c>
      <c r="M83">
        <v>1</v>
      </c>
      <c r="N83">
        <v>3</v>
      </c>
      <c r="O83">
        <v>1</v>
      </c>
      <c r="P83">
        <v>4</v>
      </c>
      <c r="Q83">
        <v>5</v>
      </c>
      <c r="R83">
        <v>2</v>
      </c>
      <c r="S83">
        <v>3</v>
      </c>
      <c r="T83">
        <v>4</v>
      </c>
      <c r="U83">
        <v>5</v>
      </c>
      <c r="V83">
        <f t="shared" si="0"/>
        <v>58.975221238938055</v>
      </c>
      <c r="W83">
        <f t="shared" si="1"/>
        <v>10.947796731289698</v>
      </c>
      <c r="X83">
        <f t="shared" si="2"/>
        <v>53</v>
      </c>
      <c r="Y83">
        <f t="shared" si="4"/>
        <v>-0.54579212471678284</v>
      </c>
      <c r="Z83">
        <f t="shared" si="3"/>
        <v>44.542078752832168</v>
      </c>
      <c r="AA83">
        <v>2</v>
      </c>
      <c r="AB83">
        <v>2</v>
      </c>
      <c r="AD83">
        <v>2</v>
      </c>
      <c r="AE83">
        <v>3</v>
      </c>
      <c r="AF83">
        <v>3</v>
      </c>
      <c r="AG83">
        <v>2</v>
      </c>
      <c r="AH83">
        <v>3</v>
      </c>
      <c r="AI83">
        <v>2</v>
      </c>
      <c r="AJ83">
        <v>2</v>
      </c>
      <c r="AK83">
        <v>4</v>
      </c>
      <c r="AL83">
        <v>5</v>
      </c>
      <c r="AM83">
        <v>3</v>
      </c>
      <c r="AN83">
        <v>1</v>
      </c>
      <c r="AO83">
        <v>3</v>
      </c>
      <c r="AP83">
        <v>3</v>
      </c>
      <c r="AQ83">
        <v>4</v>
      </c>
      <c r="AR83">
        <v>64</v>
      </c>
    </row>
    <row r="84" spans="1:44" x14ac:dyDescent="0.3">
      <c r="A84">
        <v>30903</v>
      </c>
      <c r="B84">
        <v>0</v>
      </c>
      <c r="C84">
        <v>1998</v>
      </c>
      <c r="D84" s="2">
        <v>45223.759409722225</v>
      </c>
      <c r="E84">
        <v>1</v>
      </c>
      <c r="F84">
        <v>5</v>
      </c>
      <c r="G84">
        <v>5</v>
      </c>
      <c r="H84">
        <v>4</v>
      </c>
      <c r="I84">
        <v>1</v>
      </c>
      <c r="J84">
        <v>1</v>
      </c>
      <c r="K84">
        <v>3</v>
      </c>
      <c r="L84">
        <v>4</v>
      </c>
      <c r="M84">
        <v>2</v>
      </c>
      <c r="N84">
        <v>4</v>
      </c>
      <c r="O84">
        <v>4</v>
      </c>
      <c r="P84">
        <v>1</v>
      </c>
      <c r="Q84">
        <v>2</v>
      </c>
      <c r="R84">
        <v>5</v>
      </c>
      <c r="S84">
        <v>1</v>
      </c>
      <c r="T84">
        <v>1</v>
      </c>
      <c r="U84">
        <v>5</v>
      </c>
      <c r="V84">
        <f t="shared" si="0"/>
        <v>58.975221238938055</v>
      </c>
      <c r="W84">
        <f t="shared" si="1"/>
        <v>10.947796731289698</v>
      </c>
      <c r="X84">
        <f t="shared" si="2"/>
        <v>48</v>
      </c>
      <c r="Y84">
        <f t="shared" si="4"/>
        <v>-1.0025050252869581</v>
      </c>
      <c r="Z84">
        <f t="shared" si="3"/>
        <v>39.974949747130424</v>
      </c>
      <c r="AA84">
        <v>7</v>
      </c>
      <c r="AB84">
        <v>3</v>
      </c>
      <c r="AD84">
        <v>2</v>
      </c>
      <c r="AE84">
        <v>3</v>
      </c>
      <c r="AF84">
        <v>2</v>
      </c>
      <c r="AG84">
        <v>2</v>
      </c>
      <c r="AH84">
        <v>3</v>
      </c>
      <c r="AI84">
        <v>5</v>
      </c>
      <c r="AJ84">
        <v>4</v>
      </c>
      <c r="AK84">
        <v>3</v>
      </c>
      <c r="AL84">
        <v>5</v>
      </c>
      <c r="AM84">
        <v>5</v>
      </c>
      <c r="AN84">
        <v>5</v>
      </c>
      <c r="AO84">
        <v>7</v>
      </c>
      <c r="AP84">
        <v>4</v>
      </c>
      <c r="AQ84">
        <v>3</v>
      </c>
      <c r="AR84">
        <v>68</v>
      </c>
    </row>
    <row r="85" spans="1:44" x14ac:dyDescent="0.3">
      <c r="A85">
        <v>31007</v>
      </c>
      <c r="B85">
        <v>0</v>
      </c>
      <c r="C85">
        <v>2000</v>
      </c>
      <c r="D85" s="2">
        <v>45223.759976851848</v>
      </c>
      <c r="E85">
        <v>1</v>
      </c>
      <c r="F85">
        <v>5</v>
      </c>
      <c r="G85">
        <v>5</v>
      </c>
      <c r="H85">
        <v>5</v>
      </c>
      <c r="I85">
        <v>4</v>
      </c>
      <c r="J85">
        <v>5</v>
      </c>
      <c r="K85">
        <v>1</v>
      </c>
      <c r="L85">
        <v>1</v>
      </c>
      <c r="M85">
        <v>4</v>
      </c>
      <c r="N85">
        <v>4</v>
      </c>
      <c r="O85">
        <v>2</v>
      </c>
      <c r="P85">
        <v>1</v>
      </c>
      <c r="Q85">
        <v>1</v>
      </c>
      <c r="R85">
        <v>5</v>
      </c>
      <c r="S85">
        <v>1</v>
      </c>
      <c r="T85">
        <v>5</v>
      </c>
      <c r="U85">
        <v>5</v>
      </c>
      <c r="V85">
        <f t="shared" si="0"/>
        <v>58.975221238938055</v>
      </c>
      <c r="W85">
        <f t="shared" si="1"/>
        <v>10.947796731289698</v>
      </c>
      <c r="X85">
        <f t="shared" si="2"/>
        <v>54</v>
      </c>
      <c r="Y85">
        <f t="shared" si="4"/>
        <v>-0.45444954460274783</v>
      </c>
      <c r="Z85">
        <f t="shared" si="3"/>
        <v>45.455504553972524</v>
      </c>
      <c r="AA85">
        <v>2</v>
      </c>
      <c r="AB85">
        <v>2</v>
      </c>
      <c r="AD85">
        <v>1</v>
      </c>
      <c r="AE85">
        <v>4</v>
      </c>
      <c r="AF85">
        <v>3</v>
      </c>
      <c r="AG85">
        <v>4</v>
      </c>
      <c r="AH85">
        <v>5</v>
      </c>
      <c r="AI85">
        <v>4</v>
      </c>
      <c r="AJ85">
        <v>3</v>
      </c>
      <c r="AK85">
        <v>5</v>
      </c>
      <c r="AL85">
        <v>4</v>
      </c>
      <c r="AM85">
        <v>3</v>
      </c>
      <c r="AN85">
        <v>4</v>
      </c>
      <c r="AO85">
        <v>4</v>
      </c>
      <c r="AP85">
        <v>4</v>
      </c>
      <c r="AQ85">
        <v>3</v>
      </c>
      <c r="AR85">
        <v>64</v>
      </c>
    </row>
    <row r="86" spans="1:44" x14ac:dyDescent="0.3">
      <c r="A86">
        <v>31001</v>
      </c>
      <c r="B86">
        <v>0</v>
      </c>
      <c r="C86">
        <v>2005</v>
      </c>
      <c r="D86" s="2">
        <v>45223.760775462964</v>
      </c>
      <c r="E86">
        <v>1</v>
      </c>
      <c r="F86">
        <v>5</v>
      </c>
      <c r="G86">
        <v>5</v>
      </c>
      <c r="H86">
        <v>5</v>
      </c>
      <c r="I86">
        <v>3</v>
      </c>
      <c r="J86">
        <v>5</v>
      </c>
      <c r="K86">
        <v>5</v>
      </c>
      <c r="L86">
        <v>2</v>
      </c>
      <c r="M86">
        <v>3</v>
      </c>
      <c r="N86">
        <v>5</v>
      </c>
      <c r="O86">
        <v>4</v>
      </c>
      <c r="P86">
        <v>2</v>
      </c>
      <c r="Q86">
        <v>3</v>
      </c>
      <c r="R86">
        <v>5</v>
      </c>
      <c r="S86">
        <v>2</v>
      </c>
      <c r="T86">
        <v>5</v>
      </c>
      <c r="U86">
        <v>5</v>
      </c>
      <c r="V86">
        <f t="shared" si="0"/>
        <v>58.975221238938055</v>
      </c>
      <c r="W86">
        <f t="shared" si="1"/>
        <v>10.947796731289698</v>
      </c>
      <c r="X86">
        <f t="shared" si="2"/>
        <v>64</v>
      </c>
      <c r="Y86">
        <f t="shared" si="4"/>
        <v>0.45897625653760243</v>
      </c>
      <c r="Z86">
        <f t="shared" si="3"/>
        <v>54.589762565376027</v>
      </c>
      <c r="AA86">
        <v>3</v>
      </c>
      <c r="AB86">
        <v>5</v>
      </c>
      <c r="AD86">
        <v>4</v>
      </c>
      <c r="AE86">
        <v>4</v>
      </c>
      <c r="AF86">
        <v>6</v>
      </c>
      <c r="AG86">
        <v>5</v>
      </c>
      <c r="AH86">
        <v>4</v>
      </c>
      <c r="AI86">
        <v>6</v>
      </c>
      <c r="AJ86">
        <v>8</v>
      </c>
      <c r="AK86">
        <v>3</v>
      </c>
      <c r="AL86">
        <v>4</v>
      </c>
      <c r="AM86">
        <v>3</v>
      </c>
      <c r="AN86">
        <v>6</v>
      </c>
      <c r="AO86">
        <v>5</v>
      </c>
      <c r="AP86">
        <v>5</v>
      </c>
      <c r="AQ86">
        <v>5</v>
      </c>
      <c r="AR86">
        <v>36</v>
      </c>
    </row>
    <row r="87" spans="1:44" x14ac:dyDescent="0.3">
      <c r="A87">
        <v>31020</v>
      </c>
      <c r="B87">
        <v>0</v>
      </c>
      <c r="C87">
        <v>1997</v>
      </c>
      <c r="D87" s="2">
        <v>45223.763124999998</v>
      </c>
      <c r="E87">
        <v>2</v>
      </c>
      <c r="F87">
        <v>5</v>
      </c>
      <c r="G87">
        <v>5</v>
      </c>
      <c r="H87">
        <v>5</v>
      </c>
      <c r="I87">
        <v>5</v>
      </c>
      <c r="J87">
        <v>5</v>
      </c>
      <c r="K87">
        <v>4</v>
      </c>
      <c r="L87">
        <v>5</v>
      </c>
      <c r="M87">
        <v>4</v>
      </c>
      <c r="N87">
        <v>5</v>
      </c>
      <c r="O87">
        <v>3</v>
      </c>
      <c r="P87">
        <v>4</v>
      </c>
      <c r="Q87">
        <v>2</v>
      </c>
      <c r="R87">
        <v>1</v>
      </c>
      <c r="S87">
        <v>1</v>
      </c>
      <c r="T87">
        <v>3</v>
      </c>
      <c r="U87">
        <v>5</v>
      </c>
      <c r="V87">
        <f t="shared" si="0"/>
        <v>58.975221238938055</v>
      </c>
      <c r="W87">
        <f t="shared" si="1"/>
        <v>10.947796731289698</v>
      </c>
      <c r="X87">
        <f t="shared" si="2"/>
        <v>62</v>
      </c>
      <c r="Y87">
        <f t="shared" si="4"/>
        <v>0.27629109630953236</v>
      </c>
      <c r="Z87">
        <f t="shared" si="3"/>
        <v>52.762910963095322</v>
      </c>
      <c r="AA87">
        <v>5</v>
      </c>
      <c r="AB87">
        <v>2</v>
      </c>
      <c r="AD87">
        <v>3</v>
      </c>
      <c r="AE87">
        <v>8</v>
      </c>
      <c r="AF87">
        <v>6</v>
      </c>
      <c r="AG87">
        <v>4</v>
      </c>
      <c r="AH87">
        <v>5</v>
      </c>
      <c r="AI87">
        <v>9</v>
      </c>
      <c r="AJ87">
        <v>5</v>
      </c>
      <c r="AK87">
        <v>5</v>
      </c>
      <c r="AL87">
        <v>5</v>
      </c>
      <c r="AM87">
        <v>6</v>
      </c>
      <c r="AN87">
        <v>7</v>
      </c>
      <c r="AO87">
        <v>6</v>
      </c>
      <c r="AP87">
        <v>3</v>
      </c>
      <c r="AQ87">
        <v>4</v>
      </c>
      <c r="AR87">
        <v>64</v>
      </c>
    </row>
    <row r="88" spans="1:44" x14ac:dyDescent="0.3">
      <c r="A88">
        <v>31025</v>
      </c>
      <c r="B88">
        <v>0</v>
      </c>
      <c r="C88">
        <v>1992</v>
      </c>
      <c r="D88" s="2">
        <v>45223.767141203702</v>
      </c>
      <c r="E88" t="s">
        <v>77</v>
      </c>
      <c r="F88">
        <v>4</v>
      </c>
      <c r="G88">
        <v>3</v>
      </c>
      <c r="H88">
        <v>3</v>
      </c>
      <c r="I88">
        <v>2</v>
      </c>
      <c r="J88">
        <v>2</v>
      </c>
      <c r="K88">
        <v>3</v>
      </c>
      <c r="L88">
        <v>3</v>
      </c>
      <c r="M88">
        <v>3</v>
      </c>
      <c r="N88">
        <v>4</v>
      </c>
      <c r="O88">
        <v>2</v>
      </c>
      <c r="P88">
        <v>1</v>
      </c>
      <c r="Q88">
        <v>1</v>
      </c>
      <c r="R88">
        <v>2</v>
      </c>
      <c r="S88">
        <v>1</v>
      </c>
      <c r="T88">
        <v>2</v>
      </c>
      <c r="U88">
        <v>4</v>
      </c>
      <c r="V88">
        <f t="shared" si="0"/>
        <v>58.975221238938055</v>
      </c>
      <c r="W88">
        <f t="shared" si="1"/>
        <v>10.947796731289698</v>
      </c>
      <c r="X88">
        <f t="shared" si="2"/>
        <v>40</v>
      </c>
      <c r="Y88">
        <f t="shared" si="4"/>
        <v>-1.7332456661992381</v>
      </c>
      <c r="Z88">
        <f t="shared" si="3"/>
        <v>32.667543338007619</v>
      </c>
      <c r="AA88">
        <v>18</v>
      </c>
      <c r="AB88">
        <v>6</v>
      </c>
      <c r="AD88">
        <v>2</v>
      </c>
      <c r="AE88">
        <v>3</v>
      </c>
      <c r="AF88">
        <v>3</v>
      </c>
      <c r="AG88">
        <v>2</v>
      </c>
      <c r="AH88">
        <v>5</v>
      </c>
      <c r="AI88">
        <v>5</v>
      </c>
      <c r="AJ88">
        <v>4</v>
      </c>
      <c r="AK88">
        <v>7</v>
      </c>
      <c r="AL88">
        <v>5</v>
      </c>
      <c r="AM88">
        <v>9</v>
      </c>
      <c r="AN88">
        <v>4</v>
      </c>
      <c r="AO88">
        <v>4</v>
      </c>
      <c r="AP88">
        <v>4</v>
      </c>
      <c r="AQ88">
        <v>3</v>
      </c>
      <c r="AR88">
        <v>46</v>
      </c>
    </row>
    <row r="89" spans="1:44" x14ac:dyDescent="0.3">
      <c r="A89">
        <v>30986</v>
      </c>
      <c r="B89">
        <v>0</v>
      </c>
      <c r="C89">
        <v>2000</v>
      </c>
      <c r="D89" s="2">
        <v>45223.771493055552</v>
      </c>
      <c r="E89">
        <v>1</v>
      </c>
      <c r="F89">
        <v>5</v>
      </c>
      <c r="G89">
        <v>5</v>
      </c>
      <c r="H89">
        <v>5</v>
      </c>
      <c r="I89">
        <v>5</v>
      </c>
      <c r="J89">
        <v>5</v>
      </c>
      <c r="K89">
        <v>5</v>
      </c>
      <c r="L89">
        <v>5</v>
      </c>
      <c r="M89">
        <v>5</v>
      </c>
      <c r="N89">
        <v>5</v>
      </c>
      <c r="O89">
        <v>3</v>
      </c>
      <c r="P89">
        <v>1</v>
      </c>
      <c r="Q89">
        <v>1</v>
      </c>
      <c r="R89">
        <v>5</v>
      </c>
      <c r="S89">
        <v>1</v>
      </c>
      <c r="T89">
        <v>5</v>
      </c>
      <c r="U89">
        <v>5</v>
      </c>
      <c r="V89">
        <f t="shared" si="0"/>
        <v>58.975221238938055</v>
      </c>
      <c r="W89">
        <f t="shared" si="1"/>
        <v>10.947796731289698</v>
      </c>
      <c r="X89">
        <f t="shared" si="2"/>
        <v>66</v>
      </c>
      <c r="Y89">
        <f t="shared" si="4"/>
        <v>0.64166141676567245</v>
      </c>
      <c r="Z89">
        <f t="shared" si="3"/>
        <v>56.416614167656725</v>
      </c>
      <c r="AA89">
        <v>3</v>
      </c>
      <c r="AB89">
        <v>2</v>
      </c>
      <c r="AD89">
        <v>2</v>
      </c>
      <c r="AE89">
        <v>3</v>
      </c>
      <c r="AF89">
        <v>3</v>
      </c>
      <c r="AG89">
        <v>4</v>
      </c>
      <c r="AH89">
        <v>3</v>
      </c>
      <c r="AI89">
        <v>4</v>
      </c>
      <c r="AJ89">
        <v>4</v>
      </c>
      <c r="AK89">
        <v>4</v>
      </c>
      <c r="AL89">
        <v>4</v>
      </c>
      <c r="AM89">
        <v>3</v>
      </c>
      <c r="AN89">
        <v>1</v>
      </c>
      <c r="AO89">
        <v>4</v>
      </c>
      <c r="AP89">
        <v>4</v>
      </c>
      <c r="AQ89">
        <v>3</v>
      </c>
      <c r="AR89">
        <v>56</v>
      </c>
    </row>
    <row r="90" spans="1:44" x14ac:dyDescent="0.3">
      <c r="A90">
        <v>31051</v>
      </c>
      <c r="B90">
        <v>0</v>
      </c>
      <c r="C90">
        <v>1981</v>
      </c>
      <c r="D90" s="2">
        <v>45223.779444444444</v>
      </c>
      <c r="E90">
        <v>1</v>
      </c>
      <c r="F90">
        <v>5</v>
      </c>
      <c r="G90">
        <v>5</v>
      </c>
      <c r="H90">
        <v>5</v>
      </c>
      <c r="I90">
        <v>5</v>
      </c>
      <c r="J90">
        <v>5</v>
      </c>
      <c r="K90">
        <v>5</v>
      </c>
      <c r="L90">
        <v>5</v>
      </c>
      <c r="M90">
        <v>5</v>
      </c>
      <c r="N90">
        <v>5</v>
      </c>
      <c r="O90">
        <v>5</v>
      </c>
      <c r="P90">
        <v>3</v>
      </c>
      <c r="Q90">
        <v>3</v>
      </c>
      <c r="R90">
        <v>2</v>
      </c>
      <c r="S90">
        <v>1</v>
      </c>
      <c r="T90">
        <v>5</v>
      </c>
      <c r="U90">
        <v>3</v>
      </c>
      <c r="V90">
        <f t="shared" si="0"/>
        <v>58.975221238938055</v>
      </c>
      <c r="W90">
        <f t="shared" si="1"/>
        <v>10.947796731289698</v>
      </c>
      <c r="X90">
        <f t="shared" si="2"/>
        <v>67</v>
      </c>
      <c r="Y90">
        <f t="shared" si="4"/>
        <v>0.73300399687970752</v>
      </c>
      <c r="Z90">
        <f t="shared" si="3"/>
        <v>57.330039968797074</v>
      </c>
      <c r="AA90">
        <v>4</v>
      </c>
      <c r="AB90">
        <v>3</v>
      </c>
      <c r="AD90">
        <v>2</v>
      </c>
      <c r="AE90">
        <v>3</v>
      </c>
      <c r="AF90">
        <v>7</v>
      </c>
      <c r="AG90">
        <v>4</v>
      </c>
      <c r="AH90">
        <v>3</v>
      </c>
      <c r="AI90">
        <v>4</v>
      </c>
      <c r="AJ90">
        <v>4</v>
      </c>
      <c r="AK90">
        <v>4</v>
      </c>
      <c r="AL90">
        <v>4</v>
      </c>
      <c r="AM90">
        <v>5</v>
      </c>
      <c r="AN90">
        <v>3</v>
      </c>
      <c r="AO90">
        <v>5</v>
      </c>
      <c r="AP90">
        <v>5</v>
      </c>
      <c r="AQ90">
        <v>3</v>
      </c>
      <c r="AR90">
        <v>58</v>
      </c>
    </row>
    <row r="91" spans="1:44" x14ac:dyDescent="0.3">
      <c r="A91">
        <v>31056</v>
      </c>
      <c r="B91">
        <v>0</v>
      </c>
      <c r="C91">
        <v>2000</v>
      </c>
      <c r="D91" s="2">
        <v>45223.780370370368</v>
      </c>
      <c r="E91">
        <v>2</v>
      </c>
      <c r="F91">
        <v>5</v>
      </c>
      <c r="G91">
        <v>5</v>
      </c>
      <c r="H91">
        <v>5</v>
      </c>
      <c r="I91">
        <v>5</v>
      </c>
      <c r="J91">
        <v>5</v>
      </c>
      <c r="K91">
        <v>5</v>
      </c>
      <c r="L91">
        <v>5</v>
      </c>
      <c r="M91">
        <v>5</v>
      </c>
      <c r="N91">
        <v>5</v>
      </c>
      <c r="O91">
        <v>5</v>
      </c>
      <c r="P91">
        <v>3</v>
      </c>
      <c r="Q91">
        <v>2</v>
      </c>
      <c r="R91">
        <v>5</v>
      </c>
      <c r="S91">
        <v>3</v>
      </c>
      <c r="T91">
        <v>5</v>
      </c>
      <c r="U91">
        <v>4</v>
      </c>
      <c r="V91">
        <f t="shared" si="0"/>
        <v>58.975221238938055</v>
      </c>
      <c r="W91">
        <f t="shared" si="1"/>
        <v>10.947796731289698</v>
      </c>
      <c r="X91">
        <f t="shared" si="2"/>
        <v>72</v>
      </c>
      <c r="Y91">
        <f t="shared" si="4"/>
        <v>1.1897168974498826</v>
      </c>
      <c r="Z91">
        <f t="shared" si="3"/>
        <v>61.897168974498825</v>
      </c>
      <c r="AA91">
        <v>2</v>
      </c>
      <c r="AB91">
        <v>1</v>
      </c>
      <c r="AD91">
        <v>2</v>
      </c>
      <c r="AE91">
        <v>1</v>
      </c>
      <c r="AF91">
        <v>2</v>
      </c>
      <c r="AG91">
        <v>1</v>
      </c>
      <c r="AH91">
        <v>1</v>
      </c>
      <c r="AI91">
        <v>3</v>
      </c>
      <c r="AJ91">
        <v>3</v>
      </c>
      <c r="AK91">
        <v>2</v>
      </c>
      <c r="AL91">
        <v>2</v>
      </c>
      <c r="AM91">
        <v>4</v>
      </c>
      <c r="AN91">
        <v>2</v>
      </c>
      <c r="AO91">
        <v>2</v>
      </c>
      <c r="AP91">
        <v>2</v>
      </c>
      <c r="AQ91">
        <v>3</v>
      </c>
      <c r="AR91">
        <v>52</v>
      </c>
    </row>
    <row r="92" spans="1:44" x14ac:dyDescent="0.3">
      <c r="A92">
        <v>31124</v>
      </c>
      <c r="B92">
        <v>0</v>
      </c>
      <c r="C92">
        <v>2002</v>
      </c>
      <c r="D92" s="2">
        <v>45223.803923611114</v>
      </c>
      <c r="E92" t="s">
        <v>77</v>
      </c>
      <c r="F92">
        <v>5</v>
      </c>
      <c r="G92">
        <v>5</v>
      </c>
      <c r="H92">
        <v>5</v>
      </c>
      <c r="I92">
        <v>5</v>
      </c>
      <c r="J92">
        <v>5</v>
      </c>
      <c r="K92">
        <v>5</v>
      </c>
      <c r="L92">
        <v>5</v>
      </c>
      <c r="M92">
        <v>5</v>
      </c>
      <c r="N92">
        <v>5</v>
      </c>
      <c r="O92">
        <v>5</v>
      </c>
      <c r="P92">
        <v>5</v>
      </c>
      <c r="Q92">
        <v>5</v>
      </c>
      <c r="R92">
        <v>5</v>
      </c>
      <c r="S92">
        <v>3</v>
      </c>
      <c r="T92">
        <v>1</v>
      </c>
      <c r="U92">
        <v>5</v>
      </c>
      <c r="V92">
        <f t="shared" si="0"/>
        <v>58.975221238938055</v>
      </c>
      <c r="W92">
        <f t="shared" si="1"/>
        <v>10.947796731289698</v>
      </c>
      <c r="X92">
        <f t="shared" si="2"/>
        <v>74</v>
      </c>
      <c r="Y92">
        <f t="shared" si="4"/>
        <v>1.3724020576779528</v>
      </c>
      <c r="Z92">
        <f t="shared" si="3"/>
        <v>63.724020576779523</v>
      </c>
      <c r="AA92">
        <v>3</v>
      </c>
      <c r="AB92">
        <v>2</v>
      </c>
      <c r="AD92">
        <v>2</v>
      </c>
      <c r="AE92">
        <v>2</v>
      </c>
      <c r="AF92">
        <v>5</v>
      </c>
      <c r="AG92">
        <v>2</v>
      </c>
      <c r="AH92">
        <v>3</v>
      </c>
      <c r="AI92">
        <v>6</v>
      </c>
      <c r="AJ92">
        <v>4</v>
      </c>
      <c r="AK92">
        <v>3</v>
      </c>
      <c r="AL92">
        <v>5</v>
      </c>
      <c r="AM92">
        <v>3</v>
      </c>
      <c r="AN92">
        <v>2</v>
      </c>
      <c r="AO92">
        <v>5</v>
      </c>
      <c r="AP92">
        <v>3</v>
      </c>
      <c r="AQ92">
        <v>3</v>
      </c>
      <c r="AR92">
        <v>55</v>
      </c>
    </row>
    <row r="93" spans="1:44" x14ac:dyDescent="0.3">
      <c r="A93">
        <v>31084</v>
      </c>
      <c r="B93">
        <v>0</v>
      </c>
      <c r="C93">
        <v>1993</v>
      </c>
      <c r="D93" s="2">
        <v>45223.807581018518</v>
      </c>
      <c r="E93">
        <v>1</v>
      </c>
      <c r="F93">
        <v>5</v>
      </c>
      <c r="G93">
        <v>5</v>
      </c>
      <c r="H93">
        <v>5</v>
      </c>
      <c r="I93">
        <v>4</v>
      </c>
      <c r="J93">
        <v>5</v>
      </c>
      <c r="K93">
        <v>3</v>
      </c>
      <c r="L93">
        <v>4</v>
      </c>
      <c r="M93">
        <v>3</v>
      </c>
      <c r="N93">
        <v>5</v>
      </c>
      <c r="O93">
        <v>5</v>
      </c>
      <c r="P93">
        <v>2</v>
      </c>
      <c r="Q93">
        <v>4</v>
      </c>
      <c r="R93">
        <v>4</v>
      </c>
      <c r="S93">
        <v>2</v>
      </c>
      <c r="T93">
        <v>5</v>
      </c>
      <c r="U93">
        <v>4</v>
      </c>
      <c r="V93">
        <f t="shared" si="0"/>
        <v>58.975221238938055</v>
      </c>
      <c r="W93">
        <f t="shared" si="1"/>
        <v>10.947796731289698</v>
      </c>
      <c r="X93">
        <f t="shared" si="2"/>
        <v>65</v>
      </c>
      <c r="Y93">
        <f t="shared" si="4"/>
        <v>0.5503188366516375</v>
      </c>
      <c r="Z93">
        <f t="shared" si="3"/>
        <v>55.503188366516376</v>
      </c>
      <c r="AA93">
        <v>6</v>
      </c>
      <c r="AB93">
        <v>4</v>
      </c>
      <c r="AD93">
        <v>2</v>
      </c>
      <c r="AE93">
        <v>4</v>
      </c>
      <c r="AF93">
        <v>4</v>
      </c>
      <c r="AG93">
        <v>4</v>
      </c>
      <c r="AH93">
        <v>4</v>
      </c>
      <c r="AI93">
        <v>6</v>
      </c>
      <c r="AJ93">
        <v>5</v>
      </c>
      <c r="AK93">
        <v>4</v>
      </c>
      <c r="AL93">
        <v>7</v>
      </c>
      <c r="AM93">
        <v>5</v>
      </c>
      <c r="AN93">
        <v>4</v>
      </c>
      <c r="AO93">
        <v>4</v>
      </c>
      <c r="AP93">
        <v>4</v>
      </c>
      <c r="AQ93">
        <v>5</v>
      </c>
      <c r="AR93">
        <v>63</v>
      </c>
    </row>
    <row r="94" spans="1:44" x14ac:dyDescent="0.3">
      <c r="A94">
        <v>31137</v>
      </c>
      <c r="B94">
        <v>0</v>
      </c>
      <c r="C94">
        <v>1994</v>
      </c>
      <c r="D94" s="2">
        <v>45223.811180555553</v>
      </c>
      <c r="E94">
        <v>1</v>
      </c>
      <c r="F94">
        <v>5</v>
      </c>
      <c r="G94">
        <v>5</v>
      </c>
      <c r="H94">
        <v>5</v>
      </c>
      <c r="I94">
        <v>5</v>
      </c>
      <c r="J94">
        <v>2</v>
      </c>
      <c r="K94">
        <v>5</v>
      </c>
      <c r="L94">
        <v>4</v>
      </c>
      <c r="M94">
        <v>4</v>
      </c>
      <c r="N94">
        <v>5</v>
      </c>
      <c r="O94">
        <v>3</v>
      </c>
      <c r="P94">
        <v>1</v>
      </c>
      <c r="Q94">
        <v>1</v>
      </c>
      <c r="R94">
        <v>1</v>
      </c>
      <c r="S94">
        <v>1</v>
      </c>
      <c r="T94">
        <v>4</v>
      </c>
      <c r="U94">
        <v>4</v>
      </c>
      <c r="V94">
        <f t="shared" si="0"/>
        <v>58.975221238938055</v>
      </c>
      <c r="W94">
        <f t="shared" si="1"/>
        <v>10.947796731289698</v>
      </c>
      <c r="X94">
        <f t="shared" si="2"/>
        <v>55</v>
      </c>
      <c r="Y94">
        <f t="shared" si="4"/>
        <v>-0.36310696448871282</v>
      </c>
      <c r="Z94">
        <f t="shared" si="3"/>
        <v>46.368930355112873</v>
      </c>
      <c r="AA94">
        <v>2</v>
      </c>
      <c r="AB94">
        <v>3</v>
      </c>
      <c r="AD94">
        <v>1</v>
      </c>
      <c r="AE94">
        <v>5</v>
      </c>
      <c r="AF94">
        <v>3</v>
      </c>
      <c r="AG94">
        <v>2</v>
      </c>
      <c r="AH94">
        <v>3</v>
      </c>
      <c r="AI94">
        <v>4</v>
      </c>
      <c r="AJ94">
        <v>4</v>
      </c>
      <c r="AK94">
        <v>3</v>
      </c>
      <c r="AL94">
        <v>4</v>
      </c>
      <c r="AM94">
        <v>3</v>
      </c>
      <c r="AN94">
        <v>2</v>
      </c>
      <c r="AO94">
        <v>4</v>
      </c>
      <c r="AP94">
        <v>3</v>
      </c>
      <c r="AQ94">
        <v>4</v>
      </c>
      <c r="AR94">
        <v>54</v>
      </c>
    </row>
    <row r="95" spans="1:44" x14ac:dyDescent="0.3">
      <c r="A95">
        <v>31106</v>
      </c>
      <c r="B95">
        <v>0</v>
      </c>
      <c r="C95">
        <v>2004</v>
      </c>
      <c r="D95" s="2">
        <v>45223.815092592595</v>
      </c>
      <c r="E95">
        <v>3</v>
      </c>
      <c r="F95">
        <v>5</v>
      </c>
      <c r="G95">
        <v>4</v>
      </c>
      <c r="H95">
        <v>5</v>
      </c>
      <c r="I95">
        <v>3</v>
      </c>
      <c r="J95">
        <v>5</v>
      </c>
      <c r="K95">
        <v>3</v>
      </c>
      <c r="L95">
        <v>5</v>
      </c>
      <c r="M95">
        <v>3</v>
      </c>
      <c r="N95">
        <v>5</v>
      </c>
      <c r="O95">
        <v>5</v>
      </c>
      <c r="P95">
        <v>3</v>
      </c>
      <c r="Q95">
        <v>5</v>
      </c>
      <c r="R95">
        <v>5</v>
      </c>
      <c r="S95">
        <v>4</v>
      </c>
      <c r="T95">
        <v>4</v>
      </c>
      <c r="U95">
        <v>5</v>
      </c>
      <c r="V95">
        <f t="shared" ref="V95:V158" si="5">AVERAGE($X$31:$X$595)</f>
        <v>58.975221238938055</v>
      </c>
      <c r="W95">
        <f t="shared" ref="W95:W158" si="6">_xlfn.STDEV.P($X$31:$X$595)</f>
        <v>10.947796731289698</v>
      </c>
      <c r="X95">
        <f t="shared" ref="X95:X158" si="7">SUM(F95:U95)</f>
        <v>69</v>
      </c>
      <c r="Y95">
        <f t="shared" si="4"/>
        <v>0.91568915710777754</v>
      </c>
      <c r="Z95">
        <f t="shared" ref="Z95:Z158" si="8">(X95-$V$31)/$W$31*10+50</f>
        <v>59.156891571077779</v>
      </c>
      <c r="AA95">
        <v>3</v>
      </c>
      <c r="AB95">
        <v>5</v>
      </c>
      <c r="AD95">
        <v>1</v>
      </c>
      <c r="AE95">
        <v>4</v>
      </c>
      <c r="AF95">
        <v>4</v>
      </c>
      <c r="AG95">
        <v>6</v>
      </c>
      <c r="AH95">
        <v>2</v>
      </c>
      <c r="AI95">
        <v>5</v>
      </c>
      <c r="AJ95">
        <v>13</v>
      </c>
      <c r="AK95">
        <v>3</v>
      </c>
      <c r="AL95">
        <v>7</v>
      </c>
      <c r="AM95">
        <v>4</v>
      </c>
      <c r="AN95">
        <v>4</v>
      </c>
      <c r="AO95">
        <v>4</v>
      </c>
      <c r="AP95">
        <v>4</v>
      </c>
      <c r="AQ95">
        <v>3</v>
      </c>
      <c r="AR95">
        <v>79</v>
      </c>
    </row>
    <row r="96" spans="1:44" x14ac:dyDescent="0.3">
      <c r="A96">
        <v>31128</v>
      </c>
      <c r="B96">
        <v>0</v>
      </c>
      <c r="C96">
        <v>2007</v>
      </c>
      <c r="D96" s="2">
        <v>45223.816145833334</v>
      </c>
      <c r="E96">
        <v>1</v>
      </c>
      <c r="F96">
        <v>5</v>
      </c>
      <c r="G96">
        <v>5</v>
      </c>
      <c r="H96">
        <v>5</v>
      </c>
      <c r="I96">
        <v>5</v>
      </c>
      <c r="J96">
        <v>5</v>
      </c>
      <c r="K96">
        <v>5</v>
      </c>
      <c r="L96">
        <v>4</v>
      </c>
      <c r="M96">
        <v>4</v>
      </c>
      <c r="N96">
        <v>5</v>
      </c>
      <c r="O96">
        <v>3</v>
      </c>
      <c r="P96">
        <v>3</v>
      </c>
      <c r="Q96">
        <v>5</v>
      </c>
      <c r="R96">
        <v>4</v>
      </c>
      <c r="S96">
        <v>3</v>
      </c>
      <c r="T96">
        <v>4</v>
      </c>
      <c r="U96">
        <v>5</v>
      </c>
      <c r="V96">
        <f t="shared" si="5"/>
        <v>58.975221238938055</v>
      </c>
      <c r="W96">
        <f t="shared" si="6"/>
        <v>10.947796731289698</v>
      </c>
      <c r="X96">
        <f t="shared" si="7"/>
        <v>70</v>
      </c>
      <c r="Y96">
        <f t="shared" ref="Y96:Y159" si="9">(X96-V96)/W96</f>
        <v>1.0070317372218125</v>
      </c>
      <c r="Z96">
        <f t="shared" si="8"/>
        <v>60.070317372218128</v>
      </c>
      <c r="AA96">
        <v>4</v>
      </c>
      <c r="AB96">
        <v>2</v>
      </c>
      <c r="AD96">
        <v>3</v>
      </c>
      <c r="AE96">
        <v>3</v>
      </c>
      <c r="AF96">
        <v>2</v>
      </c>
      <c r="AG96">
        <v>3</v>
      </c>
      <c r="AH96">
        <v>5</v>
      </c>
      <c r="AI96">
        <v>6</v>
      </c>
      <c r="AJ96">
        <v>6</v>
      </c>
      <c r="AK96">
        <v>4</v>
      </c>
      <c r="AL96">
        <v>3</v>
      </c>
      <c r="AM96">
        <v>4</v>
      </c>
      <c r="AN96">
        <v>3</v>
      </c>
      <c r="AO96">
        <v>4</v>
      </c>
      <c r="AP96">
        <v>3</v>
      </c>
      <c r="AQ96">
        <v>2</v>
      </c>
      <c r="AR96">
        <v>59</v>
      </c>
    </row>
    <row r="97" spans="1:44" x14ac:dyDescent="0.3">
      <c r="A97">
        <v>31129</v>
      </c>
      <c r="B97">
        <v>0</v>
      </c>
      <c r="C97">
        <v>2004</v>
      </c>
      <c r="D97" s="2">
        <v>45223.816655092596</v>
      </c>
      <c r="E97">
        <v>1</v>
      </c>
      <c r="F97">
        <v>5</v>
      </c>
      <c r="G97">
        <v>5</v>
      </c>
      <c r="H97">
        <v>5</v>
      </c>
      <c r="I97">
        <v>4</v>
      </c>
      <c r="J97">
        <v>4</v>
      </c>
      <c r="K97">
        <v>5</v>
      </c>
      <c r="L97">
        <v>5</v>
      </c>
      <c r="M97">
        <v>3</v>
      </c>
      <c r="N97">
        <v>5</v>
      </c>
      <c r="O97">
        <v>2</v>
      </c>
      <c r="P97">
        <v>2</v>
      </c>
      <c r="Q97">
        <v>5</v>
      </c>
      <c r="R97">
        <v>5</v>
      </c>
      <c r="S97">
        <v>2</v>
      </c>
      <c r="T97">
        <v>4</v>
      </c>
      <c r="U97">
        <v>4</v>
      </c>
      <c r="V97">
        <f t="shared" si="5"/>
        <v>58.975221238938055</v>
      </c>
      <c r="W97">
        <f t="shared" si="6"/>
        <v>10.947796731289698</v>
      </c>
      <c r="X97">
        <f t="shared" si="7"/>
        <v>65</v>
      </c>
      <c r="Y97">
        <f t="shared" si="9"/>
        <v>0.5503188366516375</v>
      </c>
      <c r="Z97">
        <f t="shared" si="8"/>
        <v>55.503188366516376</v>
      </c>
      <c r="AA97">
        <v>3</v>
      </c>
      <c r="AB97">
        <v>3</v>
      </c>
      <c r="AD97">
        <v>2</v>
      </c>
      <c r="AE97">
        <v>37</v>
      </c>
      <c r="AF97">
        <v>3</v>
      </c>
      <c r="AG97">
        <v>3</v>
      </c>
      <c r="AH97">
        <v>7</v>
      </c>
      <c r="AI97">
        <v>10</v>
      </c>
      <c r="AJ97">
        <v>2</v>
      </c>
      <c r="AK97">
        <v>11</v>
      </c>
      <c r="AL97">
        <v>4</v>
      </c>
      <c r="AM97">
        <v>4</v>
      </c>
      <c r="AN97">
        <v>3</v>
      </c>
      <c r="AO97">
        <v>3</v>
      </c>
      <c r="AP97">
        <v>18</v>
      </c>
      <c r="AQ97">
        <v>42</v>
      </c>
      <c r="AR97">
        <v>74</v>
      </c>
    </row>
    <row r="98" spans="1:44" x14ac:dyDescent="0.3">
      <c r="A98">
        <v>31185</v>
      </c>
      <c r="B98">
        <v>0</v>
      </c>
      <c r="C98">
        <v>1973</v>
      </c>
      <c r="D98" s="2">
        <v>45223.842361111114</v>
      </c>
      <c r="E98" t="s">
        <v>77</v>
      </c>
      <c r="F98">
        <v>4</v>
      </c>
      <c r="G98">
        <v>3</v>
      </c>
      <c r="H98">
        <v>4</v>
      </c>
      <c r="I98">
        <v>3</v>
      </c>
      <c r="J98">
        <v>2</v>
      </c>
      <c r="K98">
        <v>3</v>
      </c>
      <c r="L98">
        <v>4</v>
      </c>
      <c r="M98">
        <v>2</v>
      </c>
      <c r="N98">
        <v>3</v>
      </c>
      <c r="O98">
        <v>2</v>
      </c>
      <c r="P98">
        <v>2</v>
      </c>
      <c r="Q98">
        <v>2</v>
      </c>
      <c r="R98">
        <v>4</v>
      </c>
      <c r="S98">
        <v>1</v>
      </c>
      <c r="T98">
        <v>3</v>
      </c>
      <c r="U98">
        <v>4</v>
      </c>
      <c r="V98">
        <f t="shared" si="5"/>
        <v>58.975221238938055</v>
      </c>
      <c r="W98">
        <f t="shared" si="6"/>
        <v>10.947796731289698</v>
      </c>
      <c r="X98">
        <f t="shared" si="7"/>
        <v>46</v>
      </c>
      <c r="Y98">
        <f t="shared" si="9"/>
        <v>-1.185190185515028</v>
      </c>
      <c r="Z98">
        <f t="shared" si="8"/>
        <v>38.148098144849719</v>
      </c>
      <c r="AA98">
        <v>2</v>
      </c>
      <c r="AB98">
        <v>1</v>
      </c>
      <c r="AD98">
        <v>1</v>
      </c>
      <c r="AE98">
        <v>3</v>
      </c>
      <c r="AF98">
        <v>2</v>
      </c>
      <c r="AG98">
        <v>3</v>
      </c>
      <c r="AH98">
        <v>4</v>
      </c>
      <c r="AI98">
        <v>3</v>
      </c>
      <c r="AJ98">
        <v>2</v>
      </c>
      <c r="AK98">
        <v>3</v>
      </c>
      <c r="AL98">
        <v>2</v>
      </c>
      <c r="AM98">
        <v>3</v>
      </c>
      <c r="AN98">
        <v>2</v>
      </c>
      <c r="AO98">
        <v>2</v>
      </c>
      <c r="AP98">
        <v>2</v>
      </c>
      <c r="AQ98">
        <v>3</v>
      </c>
      <c r="AR98">
        <v>55</v>
      </c>
    </row>
    <row r="99" spans="1:44" x14ac:dyDescent="0.3">
      <c r="A99">
        <v>31213</v>
      </c>
      <c r="B99">
        <v>0</v>
      </c>
      <c r="C99">
        <v>2001</v>
      </c>
      <c r="D99" s="2">
        <v>45223.842881944445</v>
      </c>
      <c r="E99">
        <v>1</v>
      </c>
      <c r="F99">
        <v>4</v>
      </c>
      <c r="G99">
        <v>4</v>
      </c>
      <c r="H99">
        <v>3</v>
      </c>
      <c r="I99">
        <v>3</v>
      </c>
      <c r="J99">
        <v>4</v>
      </c>
      <c r="K99">
        <v>2</v>
      </c>
      <c r="L99">
        <v>5</v>
      </c>
      <c r="M99">
        <v>5</v>
      </c>
      <c r="N99">
        <v>3</v>
      </c>
      <c r="O99">
        <v>2</v>
      </c>
      <c r="P99">
        <v>3</v>
      </c>
      <c r="Q99">
        <v>4</v>
      </c>
      <c r="R99">
        <v>4</v>
      </c>
      <c r="S99">
        <v>3</v>
      </c>
      <c r="T99">
        <v>5</v>
      </c>
      <c r="U99">
        <v>4</v>
      </c>
      <c r="V99">
        <f t="shared" si="5"/>
        <v>58.975221238938055</v>
      </c>
      <c r="W99">
        <f t="shared" si="6"/>
        <v>10.947796731289698</v>
      </c>
      <c r="X99">
        <f t="shared" si="7"/>
        <v>58</v>
      </c>
      <c r="Y99">
        <f t="shared" si="9"/>
        <v>-8.9079224146607738E-2</v>
      </c>
      <c r="Z99">
        <f t="shared" si="8"/>
        <v>49.10920775853392</v>
      </c>
      <c r="AA99">
        <v>4</v>
      </c>
      <c r="AB99">
        <v>3</v>
      </c>
      <c r="AD99">
        <v>3</v>
      </c>
      <c r="AE99">
        <v>3</v>
      </c>
      <c r="AF99">
        <v>8</v>
      </c>
      <c r="AG99">
        <v>4</v>
      </c>
      <c r="AH99">
        <v>3</v>
      </c>
      <c r="AI99">
        <v>30</v>
      </c>
      <c r="AJ99">
        <v>4</v>
      </c>
      <c r="AK99">
        <v>3</v>
      </c>
      <c r="AL99">
        <v>6</v>
      </c>
      <c r="AM99">
        <v>7</v>
      </c>
      <c r="AN99">
        <v>4</v>
      </c>
      <c r="AO99">
        <v>7</v>
      </c>
      <c r="AP99">
        <v>7</v>
      </c>
      <c r="AQ99">
        <v>6</v>
      </c>
      <c r="AR99">
        <v>59</v>
      </c>
    </row>
    <row r="100" spans="1:44" x14ac:dyDescent="0.3">
      <c r="A100">
        <v>31207</v>
      </c>
      <c r="B100">
        <v>0</v>
      </c>
      <c r="C100">
        <v>1999</v>
      </c>
      <c r="D100" s="2">
        <v>45223.847569444442</v>
      </c>
      <c r="E100">
        <v>1</v>
      </c>
      <c r="F100">
        <v>5</v>
      </c>
      <c r="G100">
        <v>5</v>
      </c>
      <c r="H100">
        <v>5</v>
      </c>
      <c r="I100">
        <v>5</v>
      </c>
      <c r="J100">
        <v>5</v>
      </c>
      <c r="K100">
        <v>5</v>
      </c>
      <c r="L100">
        <v>5</v>
      </c>
      <c r="M100">
        <v>5</v>
      </c>
      <c r="N100">
        <v>5</v>
      </c>
      <c r="O100">
        <v>5</v>
      </c>
      <c r="P100">
        <v>1</v>
      </c>
      <c r="Q100">
        <v>4</v>
      </c>
      <c r="R100">
        <v>3</v>
      </c>
      <c r="S100">
        <v>1</v>
      </c>
      <c r="T100">
        <v>4</v>
      </c>
      <c r="U100">
        <v>5</v>
      </c>
      <c r="V100">
        <f t="shared" si="5"/>
        <v>58.975221238938055</v>
      </c>
      <c r="W100">
        <f t="shared" si="6"/>
        <v>10.947796731289698</v>
      </c>
      <c r="X100">
        <f t="shared" si="7"/>
        <v>68</v>
      </c>
      <c r="Y100">
        <f t="shared" si="9"/>
        <v>0.82434657699374247</v>
      </c>
      <c r="Z100">
        <f t="shared" si="8"/>
        <v>58.243465769937423</v>
      </c>
      <c r="AA100">
        <v>4</v>
      </c>
      <c r="AB100">
        <v>2</v>
      </c>
      <c r="AD100">
        <v>3</v>
      </c>
      <c r="AE100">
        <v>3</v>
      </c>
      <c r="AF100">
        <v>3</v>
      </c>
      <c r="AG100">
        <v>3</v>
      </c>
      <c r="AH100">
        <v>3</v>
      </c>
      <c r="AI100">
        <v>2</v>
      </c>
      <c r="AJ100">
        <v>6</v>
      </c>
      <c r="AK100">
        <v>3</v>
      </c>
      <c r="AL100">
        <v>3</v>
      </c>
      <c r="AM100">
        <v>3</v>
      </c>
      <c r="AN100">
        <v>3</v>
      </c>
      <c r="AO100">
        <v>4</v>
      </c>
      <c r="AP100">
        <v>4</v>
      </c>
      <c r="AQ100">
        <v>4</v>
      </c>
      <c r="AR100">
        <v>10</v>
      </c>
    </row>
    <row r="101" spans="1:44" x14ac:dyDescent="0.3">
      <c r="A101">
        <v>31226</v>
      </c>
      <c r="B101">
        <v>0</v>
      </c>
      <c r="C101">
        <v>2002</v>
      </c>
      <c r="D101" s="2">
        <v>45223.853726851848</v>
      </c>
      <c r="E101">
        <v>1</v>
      </c>
      <c r="F101">
        <v>5</v>
      </c>
      <c r="G101">
        <v>5</v>
      </c>
      <c r="H101">
        <v>5</v>
      </c>
      <c r="I101">
        <v>2</v>
      </c>
      <c r="J101">
        <v>4</v>
      </c>
      <c r="K101">
        <v>4</v>
      </c>
      <c r="L101">
        <v>4</v>
      </c>
      <c r="M101">
        <v>2</v>
      </c>
      <c r="N101">
        <v>5</v>
      </c>
      <c r="O101">
        <v>1</v>
      </c>
      <c r="P101">
        <v>2</v>
      </c>
      <c r="Q101">
        <v>2</v>
      </c>
      <c r="R101">
        <v>2</v>
      </c>
      <c r="S101">
        <v>1</v>
      </c>
      <c r="T101">
        <v>5</v>
      </c>
      <c r="U101">
        <v>4</v>
      </c>
      <c r="V101">
        <f t="shared" si="5"/>
        <v>58.975221238938055</v>
      </c>
      <c r="W101">
        <f t="shared" si="6"/>
        <v>10.947796731289698</v>
      </c>
      <c r="X101">
        <f t="shared" si="7"/>
        <v>53</v>
      </c>
      <c r="Y101">
        <f t="shared" si="9"/>
        <v>-0.54579212471678284</v>
      </c>
      <c r="Z101">
        <f t="shared" si="8"/>
        <v>44.542078752832168</v>
      </c>
      <c r="AA101">
        <v>2</v>
      </c>
      <c r="AB101">
        <v>1</v>
      </c>
      <c r="AD101">
        <v>2</v>
      </c>
      <c r="AE101">
        <v>2</v>
      </c>
      <c r="AF101">
        <v>2</v>
      </c>
      <c r="AG101">
        <v>3</v>
      </c>
      <c r="AH101">
        <v>3</v>
      </c>
      <c r="AI101">
        <v>2</v>
      </c>
      <c r="AJ101">
        <v>3</v>
      </c>
      <c r="AK101">
        <v>3</v>
      </c>
      <c r="AL101">
        <v>3</v>
      </c>
      <c r="AM101">
        <v>4</v>
      </c>
      <c r="AN101">
        <v>2</v>
      </c>
      <c r="AO101">
        <v>2</v>
      </c>
      <c r="AP101">
        <v>2</v>
      </c>
      <c r="AQ101">
        <v>4</v>
      </c>
      <c r="AR101">
        <v>55</v>
      </c>
    </row>
    <row r="102" spans="1:44" x14ac:dyDescent="0.3">
      <c r="A102">
        <v>31247</v>
      </c>
      <c r="B102">
        <v>0</v>
      </c>
      <c r="C102">
        <v>1998</v>
      </c>
      <c r="D102" s="2">
        <v>45223.857523148145</v>
      </c>
      <c r="E102" t="s">
        <v>77</v>
      </c>
      <c r="F102">
        <v>5</v>
      </c>
      <c r="G102">
        <v>4</v>
      </c>
      <c r="H102">
        <v>4</v>
      </c>
      <c r="I102">
        <v>2</v>
      </c>
      <c r="J102">
        <v>3</v>
      </c>
      <c r="K102">
        <v>4</v>
      </c>
      <c r="L102">
        <v>5</v>
      </c>
      <c r="M102">
        <v>5</v>
      </c>
      <c r="N102">
        <v>5</v>
      </c>
      <c r="O102">
        <v>2</v>
      </c>
      <c r="P102">
        <v>2</v>
      </c>
      <c r="Q102">
        <v>4</v>
      </c>
      <c r="R102">
        <v>5</v>
      </c>
      <c r="S102">
        <v>1</v>
      </c>
      <c r="T102">
        <v>2</v>
      </c>
      <c r="U102">
        <v>5</v>
      </c>
      <c r="V102">
        <f t="shared" si="5"/>
        <v>58.975221238938055</v>
      </c>
      <c r="W102">
        <f t="shared" si="6"/>
        <v>10.947796731289698</v>
      </c>
      <c r="X102">
        <f t="shared" si="7"/>
        <v>58</v>
      </c>
      <c r="Y102">
        <f t="shared" si="9"/>
        <v>-8.9079224146607738E-2</v>
      </c>
      <c r="Z102">
        <f t="shared" si="8"/>
        <v>49.10920775853392</v>
      </c>
      <c r="AA102">
        <v>2</v>
      </c>
      <c r="AB102">
        <v>2</v>
      </c>
      <c r="AD102">
        <v>2</v>
      </c>
      <c r="AE102">
        <v>8</v>
      </c>
      <c r="AF102">
        <v>13</v>
      </c>
      <c r="AG102">
        <v>2</v>
      </c>
      <c r="AH102">
        <v>2</v>
      </c>
      <c r="AI102">
        <v>2</v>
      </c>
      <c r="AJ102">
        <v>3</v>
      </c>
      <c r="AK102">
        <v>4</v>
      </c>
      <c r="AL102">
        <v>4</v>
      </c>
      <c r="AM102">
        <v>4</v>
      </c>
      <c r="AN102">
        <v>9</v>
      </c>
      <c r="AO102">
        <v>8</v>
      </c>
      <c r="AP102">
        <v>2</v>
      </c>
      <c r="AQ102">
        <v>5</v>
      </c>
      <c r="AR102">
        <v>43</v>
      </c>
    </row>
    <row r="103" spans="1:44" x14ac:dyDescent="0.3">
      <c r="A103">
        <v>31234</v>
      </c>
      <c r="B103">
        <v>0</v>
      </c>
      <c r="C103">
        <v>1972</v>
      </c>
      <c r="D103" s="2">
        <v>45223.85800925926</v>
      </c>
      <c r="E103" t="s">
        <v>77</v>
      </c>
      <c r="F103">
        <v>5</v>
      </c>
      <c r="G103">
        <v>4</v>
      </c>
      <c r="H103">
        <v>4</v>
      </c>
      <c r="I103">
        <v>3</v>
      </c>
      <c r="J103">
        <v>1</v>
      </c>
      <c r="K103">
        <v>4</v>
      </c>
      <c r="L103">
        <v>2</v>
      </c>
      <c r="M103">
        <v>1</v>
      </c>
      <c r="N103">
        <v>4</v>
      </c>
      <c r="O103">
        <v>3</v>
      </c>
      <c r="P103">
        <v>2</v>
      </c>
      <c r="Q103">
        <v>2</v>
      </c>
      <c r="R103">
        <v>2</v>
      </c>
      <c r="S103">
        <v>1</v>
      </c>
      <c r="T103">
        <v>2</v>
      </c>
      <c r="U103">
        <v>3</v>
      </c>
      <c r="V103">
        <f t="shared" si="5"/>
        <v>58.975221238938055</v>
      </c>
      <c r="W103">
        <f t="shared" si="6"/>
        <v>10.947796731289698</v>
      </c>
      <c r="X103">
        <f t="shared" si="7"/>
        <v>43</v>
      </c>
      <c r="Y103">
        <f t="shared" si="9"/>
        <v>-1.4592179258571332</v>
      </c>
      <c r="Z103">
        <f t="shared" si="8"/>
        <v>35.407820741428665</v>
      </c>
      <c r="AA103">
        <v>3</v>
      </c>
      <c r="AB103">
        <v>1</v>
      </c>
      <c r="AD103">
        <v>2</v>
      </c>
      <c r="AE103">
        <v>4</v>
      </c>
      <c r="AF103">
        <v>3</v>
      </c>
      <c r="AG103">
        <v>3</v>
      </c>
      <c r="AH103">
        <v>3</v>
      </c>
      <c r="AI103">
        <v>6</v>
      </c>
      <c r="AJ103">
        <v>4</v>
      </c>
      <c r="AK103">
        <v>3</v>
      </c>
      <c r="AL103">
        <v>4</v>
      </c>
      <c r="AM103">
        <v>4</v>
      </c>
      <c r="AN103">
        <v>3</v>
      </c>
      <c r="AO103">
        <v>3</v>
      </c>
      <c r="AP103">
        <v>5</v>
      </c>
      <c r="AQ103">
        <v>4</v>
      </c>
      <c r="AR103">
        <v>54</v>
      </c>
    </row>
    <row r="104" spans="1:44" x14ac:dyDescent="0.3">
      <c r="A104">
        <v>31245</v>
      </c>
      <c r="B104">
        <v>0</v>
      </c>
      <c r="C104">
        <v>1968</v>
      </c>
      <c r="D104" s="2">
        <v>45223.868368055555</v>
      </c>
      <c r="E104">
        <v>1</v>
      </c>
      <c r="F104">
        <v>5</v>
      </c>
      <c r="G104">
        <v>5</v>
      </c>
      <c r="H104">
        <v>4</v>
      </c>
      <c r="I104">
        <v>3</v>
      </c>
      <c r="J104">
        <v>3</v>
      </c>
      <c r="K104">
        <v>4</v>
      </c>
      <c r="L104">
        <v>5</v>
      </c>
      <c r="M104">
        <v>5</v>
      </c>
      <c r="N104">
        <v>5</v>
      </c>
      <c r="O104">
        <v>4</v>
      </c>
      <c r="P104">
        <v>2</v>
      </c>
      <c r="Q104">
        <v>3</v>
      </c>
      <c r="R104">
        <v>2</v>
      </c>
      <c r="S104">
        <v>1</v>
      </c>
      <c r="T104">
        <v>4</v>
      </c>
      <c r="U104">
        <v>5</v>
      </c>
      <c r="V104">
        <f t="shared" si="5"/>
        <v>58.975221238938055</v>
      </c>
      <c r="W104">
        <f t="shared" si="6"/>
        <v>10.947796731289698</v>
      </c>
      <c r="X104">
        <f t="shared" si="7"/>
        <v>60</v>
      </c>
      <c r="Y104">
        <f t="shared" si="9"/>
        <v>9.360593608146231E-2</v>
      </c>
      <c r="Z104">
        <f t="shared" si="8"/>
        <v>50.936059360814625</v>
      </c>
      <c r="AA104">
        <v>2</v>
      </c>
      <c r="AB104">
        <v>2</v>
      </c>
      <c r="AD104">
        <v>1</v>
      </c>
      <c r="AE104">
        <v>2</v>
      </c>
      <c r="AF104">
        <v>2</v>
      </c>
      <c r="AG104">
        <v>1</v>
      </c>
      <c r="AH104">
        <v>2</v>
      </c>
      <c r="AI104">
        <v>2</v>
      </c>
      <c r="AJ104">
        <v>1</v>
      </c>
      <c r="AK104">
        <v>2</v>
      </c>
      <c r="AL104">
        <v>4</v>
      </c>
      <c r="AM104">
        <v>3</v>
      </c>
      <c r="AN104">
        <v>2</v>
      </c>
      <c r="AO104">
        <v>3</v>
      </c>
      <c r="AP104">
        <v>2</v>
      </c>
      <c r="AQ104">
        <v>3</v>
      </c>
      <c r="AR104">
        <v>28</v>
      </c>
    </row>
    <row r="105" spans="1:44" x14ac:dyDescent="0.3">
      <c r="A105">
        <v>31252</v>
      </c>
      <c r="B105">
        <v>0</v>
      </c>
      <c r="C105">
        <v>2002</v>
      </c>
      <c r="D105" s="2">
        <v>45223.869004629632</v>
      </c>
      <c r="E105">
        <v>1</v>
      </c>
      <c r="F105">
        <v>5</v>
      </c>
      <c r="G105">
        <v>5</v>
      </c>
      <c r="H105">
        <v>5</v>
      </c>
      <c r="I105">
        <v>5</v>
      </c>
      <c r="J105">
        <v>5</v>
      </c>
      <c r="K105">
        <v>5</v>
      </c>
      <c r="L105">
        <v>5</v>
      </c>
      <c r="M105">
        <v>5</v>
      </c>
      <c r="N105">
        <v>5</v>
      </c>
      <c r="O105">
        <v>5</v>
      </c>
      <c r="P105">
        <v>5</v>
      </c>
      <c r="Q105">
        <v>5</v>
      </c>
      <c r="R105">
        <v>4</v>
      </c>
      <c r="S105">
        <v>4</v>
      </c>
      <c r="T105">
        <v>4</v>
      </c>
      <c r="U105">
        <v>3</v>
      </c>
      <c r="V105">
        <f t="shared" si="5"/>
        <v>58.975221238938055</v>
      </c>
      <c r="W105">
        <f t="shared" si="6"/>
        <v>10.947796731289698</v>
      </c>
      <c r="X105">
        <f t="shared" si="7"/>
        <v>75</v>
      </c>
      <c r="Y105">
        <f t="shared" si="9"/>
        <v>1.4637446377919878</v>
      </c>
      <c r="Z105">
        <f t="shared" si="8"/>
        <v>64.637446377919872</v>
      </c>
      <c r="AA105">
        <v>9</v>
      </c>
      <c r="AB105">
        <v>6</v>
      </c>
      <c r="AD105">
        <v>2</v>
      </c>
      <c r="AE105">
        <v>11</v>
      </c>
      <c r="AF105">
        <v>6</v>
      </c>
      <c r="AG105">
        <v>5</v>
      </c>
      <c r="AH105">
        <v>4</v>
      </c>
      <c r="AI105">
        <v>4</v>
      </c>
      <c r="AJ105">
        <v>5</v>
      </c>
      <c r="AK105">
        <v>2</v>
      </c>
      <c r="AL105">
        <v>5</v>
      </c>
      <c r="AM105">
        <v>6</v>
      </c>
      <c r="AN105">
        <v>2</v>
      </c>
      <c r="AO105">
        <v>3</v>
      </c>
      <c r="AP105">
        <v>5</v>
      </c>
      <c r="AQ105">
        <v>8</v>
      </c>
      <c r="AR105">
        <v>60</v>
      </c>
    </row>
    <row r="106" spans="1:44" x14ac:dyDescent="0.3">
      <c r="A106">
        <v>31271</v>
      </c>
      <c r="B106">
        <v>0</v>
      </c>
      <c r="C106">
        <v>1997</v>
      </c>
      <c r="D106" s="2">
        <v>45223.869305555556</v>
      </c>
      <c r="E106" t="s">
        <v>77</v>
      </c>
      <c r="F106">
        <v>5</v>
      </c>
      <c r="G106">
        <v>5</v>
      </c>
      <c r="H106">
        <v>5</v>
      </c>
      <c r="I106">
        <v>4</v>
      </c>
      <c r="J106">
        <v>4</v>
      </c>
      <c r="K106">
        <v>5</v>
      </c>
      <c r="L106">
        <v>5</v>
      </c>
      <c r="M106">
        <v>5</v>
      </c>
      <c r="N106">
        <v>5</v>
      </c>
      <c r="O106">
        <v>4</v>
      </c>
      <c r="P106">
        <v>2</v>
      </c>
      <c r="Q106">
        <v>5</v>
      </c>
      <c r="R106">
        <v>4</v>
      </c>
      <c r="S106">
        <v>2</v>
      </c>
      <c r="T106">
        <v>4</v>
      </c>
      <c r="U106">
        <v>5</v>
      </c>
      <c r="V106">
        <f t="shared" si="5"/>
        <v>58.975221238938055</v>
      </c>
      <c r="W106">
        <f t="shared" si="6"/>
        <v>10.947796731289698</v>
      </c>
      <c r="X106">
        <f t="shared" si="7"/>
        <v>69</v>
      </c>
      <c r="Y106">
        <f t="shared" si="9"/>
        <v>0.91568915710777754</v>
      </c>
      <c r="Z106">
        <f t="shared" si="8"/>
        <v>59.156891571077779</v>
      </c>
      <c r="AA106">
        <v>2</v>
      </c>
      <c r="AB106">
        <v>2</v>
      </c>
      <c r="AD106">
        <v>1</v>
      </c>
      <c r="AE106">
        <v>2</v>
      </c>
      <c r="AF106">
        <v>2</v>
      </c>
      <c r="AG106">
        <v>1</v>
      </c>
      <c r="AH106">
        <v>2</v>
      </c>
      <c r="AI106">
        <v>3</v>
      </c>
      <c r="AJ106">
        <v>2</v>
      </c>
      <c r="AK106">
        <v>2</v>
      </c>
      <c r="AL106">
        <v>4</v>
      </c>
      <c r="AM106">
        <v>2</v>
      </c>
      <c r="AN106">
        <v>2</v>
      </c>
      <c r="AO106">
        <v>3</v>
      </c>
      <c r="AP106">
        <v>3</v>
      </c>
      <c r="AQ106">
        <v>5</v>
      </c>
      <c r="AR106">
        <v>40</v>
      </c>
    </row>
    <row r="107" spans="1:44" x14ac:dyDescent="0.3">
      <c r="A107">
        <v>31281</v>
      </c>
      <c r="B107">
        <v>0</v>
      </c>
      <c r="C107">
        <v>2003</v>
      </c>
      <c r="D107" s="2">
        <v>45223.873240740744</v>
      </c>
      <c r="E107">
        <v>1</v>
      </c>
      <c r="F107">
        <v>5</v>
      </c>
      <c r="G107">
        <v>4</v>
      </c>
      <c r="H107">
        <v>5</v>
      </c>
      <c r="I107">
        <v>4</v>
      </c>
      <c r="J107">
        <v>5</v>
      </c>
      <c r="K107">
        <v>5</v>
      </c>
      <c r="L107">
        <v>5</v>
      </c>
      <c r="M107">
        <v>5</v>
      </c>
      <c r="N107">
        <v>5</v>
      </c>
      <c r="O107">
        <v>5</v>
      </c>
      <c r="P107">
        <v>4</v>
      </c>
      <c r="Q107">
        <v>4</v>
      </c>
      <c r="R107">
        <v>5</v>
      </c>
      <c r="S107">
        <v>3</v>
      </c>
      <c r="T107">
        <v>5</v>
      </c>
      <c r="U107">
        <v>4</v>
      </c>
      <c r="V107">
        <f t="shared" si="5"/>
        <v>58.975221238938055</v>
      </c>
      <c r="W107">
        <f t="shared" si="6"/>
        <v>10.947796731289698</v>
      </c>
      <c r="X107">
        <f t="shared" si="7"/>
        <v>73</v>
      </c>
      <c r="Y107">
        <f t="shared" si="9"/>
        <v>1.2810594775639177</v>
      </c>
      <c r="Z107">
        <f t="shared" si="8"/>
        <v>62.810594775639174</v>
      </c>
      <c r="AA107">
        <v>7</v>
      </c>
      <c r="AB107">
        <v>8</v>
      </c>
      <c r="AD107">
        <v>3</v>
      </c>
      <c r="AE107">
        <v>13</v>
      </c>
      <c r="AF107">
        <v>9</v>
      </c>
      <c r="AG107">
        <v>4</v>
      </c>
      <c r="AH107">
        <v>3</v>
      </c>
      <c r="AI107">
        <v>2</v>
      </c>
      <c r="AJ107">
        <v>5</v>
      </c>
      <c r="AK107">
        <v>5</v>
      </c>
      <c r="AL107">
        <v>20</v>
      </c>
      <c r="AM107">
        <v>14</v>
      </c>
      <c r="AN107">
        <v>7</v>
      </c>
      <c r="AO107">
        <v>5</v>
      </c>
      <c r="AP107">
        <v>7</v>
      </c>
      <c r="AQ107">
        <v>3</v>
      </c>
      <c r="AR107">
        <v>44</v>
      </c>
    </row>
    <row r="108" spans="1:44" x14ac:dyDescent="0.3">
      <c r="A108">
        <v>31310</v>
      </c>
      <c r="B108">
        <v>0</v>
      </c>
      <c r="C108">
        <v>2000</v>
      </c>
      <c r="D108" s="2">
        <v>45223.884768518517</v>
      </c>
      <c r="E108">
        <v>1</v>
      </c>
      <c r="F108">
        <v>5</v>
      </c>
      <c r="G108">
        <v>5</v>
      </c>
      <c r="H108">
        <v>4</v>
      </c>
      <c r="I108">
        <v>5</v>
      </c>
      <c r="J108">
        <v>3</v>
      </c>
      <c r="K108">
        <v>4</v>
      </c>
      <c r="L108">
        <v>5</v>
      </c>
      <c r="M108">
        <v>4</v>
      </c>
      <c r="N108">
        <v>5</v>
      </c>
      <c r="O108">
        <v>5</v>
      </c>
      <c r="P108">
        <v>3</v>
      </c>
      <c r="Q108">
        <v>2</v>
      </c>
      <c r="R108">
        <v>3</v>
      </c>
      <c r="S108">
        <v>3</v>
      </c>
      <c r="T108">
        <v>5</v>
      </c>
      <c r="U108">
        <v>4</v>
      </c>
      <c r="V108">
        <f t="shared" si="5"/>
        <v>58.975221238938055</v>
      </c>
      <c r="W108">
        <f t="shared" si="6"/>
        <v>10.947796731289698</v>
      </c>
      <c r="X108">
        <f t="shared" si="7"/>
        <v>65</v>
      </c>
      <c r="Y108">
        <f t="shared" si="9"/>
        <v>0.5503188366516375</v>
      </c>
      <c r="Z108">
        <f t="shared" si="8"/>
        <v>55.503188366516376</v>
      </c>
      <c r="AA108">
        <v>3</v>
      </c>
      <c r="AB108">
        <v>3</v>
      </c>
      <c r="AD108">
        <v>2</v>
      </c>
      <c r="AE108">
        <v>3</v>
      </c>
      <c r="AF108">
        <v>2</v>
      </c>
      <c r="AG108">
        <v>4</v>
      </c>
      <c r="AH108">
        <v>2</v>
      </c>
      <c r="AI108">
        <v>4</v>
      </c>
      <c r="AJ108">
        <v>3</v>
      </c>
      <c r="AK108">
        <v>4</v>
      </c>
      <c r="AL108">
        <v>3</v>
      </c>
      <c r="AM108">
        <v>6</v>
      </c>
      <c r="AN108">
        <v>4</v>
      </c>
      <c r="AO108">
        <v>2</v>
      </c>
      <c r="AP108">
        <v>3</v>
      </c>
      <c r="AQ108">
        <v>3</v>
      </c>
      <c r="AR108">
        <v>50</v>
      </c>
    </row>
    <row r="109" spans="1:44" x14ac:dyDescent="0.3">
      <c r="A109">
        <v>31263</v>
      </c>
      <c r="B109">
        <v>0</v>
      </c>
      <c r="C109">
        <v>1985</v>
      </c>
      <c r="D109" s="2">
        <v>45223.88517361111</v>
      </c>
      <c r="E109">
        <v>1</v>
      </c>
      <c r="F109">
        <v>5</v>
      </c>
      <c r="G109">
        <v>4</v>
      </c>
      <c r="H109">
        <v>4</v>
      </c>
      <c r="I109">
        <v>4</v>
      </c>
      <c r="J109">
        <v>4</v>
      </c>
      <c r="K109">
        <v>4</v>
      </c>
      <c r="L109">
        <v>4</v>
      </c>
      <c r="M109">
        <v>4</v>
      </c>
      <c r="N109">
        <v>4</v>
      </c>
      <c r="O109">
        <v>4</v>
      </c>
      <c r="P109">
        <v>2</v>
      </c>
      <c r="Q109">
        <v>4</v>
      </c>
      <c r="R109">
        <v>4</v>
      </c>
      <c r="S109">
        <v>2</v>
      </c>
      <c r="T109">
        <v>4</v>
      </c>
      <c r="U109">
        <v>3</v>
      </c>
      <c r="V109">
        <f t="shared" si="5"/>
        <v>58.975221238938055</v>
      </c>
      <c r="W109">
        <f t="shared" si="6"/>
        <v>10.947796731289698</v>
      </c>
      <c r="X109">
        <f t="shared" si="7"/>
        <v>60</v>
      </c>
      <c r="Y109">
        <f t="shared" si="9"/>
        <v>9.360593608146231E-2</v>
      </c>
      <c r="Z109">
        <f t="shared" si="8"/>
        <v>50.936059360814625</v>
      </c>
      <c r="AA109">
        <v>7</v>
      </c>
      <c r="AB109">
        <v>2</v>
      </c>
      <c r="AD109">
        <v>2</v>
      </c>
      <c r="AE109">
        <v>2</v>
      </c>
      <c r="AF109">
        <v>8</v>
      </c>
      <c r="AG109">
        <v>3</v>
      </c>
      <c r="AH109">
        <v>3</v>
      </c>
      <c r="AI109">
        <v>5</v>
      </c>
      <c r="AJ109">
        <v>5</v>
      </c>
      <c r="AK109">
        <v>4</v>
      </c>
      <c r="AL109">
        <v>6</v>
      </c>
      <c r="AM109">
        <v>4</v>
      </c>
      <c r="AN109">
        <v>8</v>
      </c>
      <c r="AO109">
        <v>5</v>
      </c>
      <c r="AP109">
        <v>3</v>
      </c>
      <c r="AQ109">
        <v>5</v>
      </c>
      <c r="AR109">
        <v>67</v>
      </c>
    </row>
    <row r="110" spans="1:44" x14ac:dyDescent="0.3">
      <c r="A110">
        <v>31338</v>
      </c>
      <c r="B110">
        <v>0</v>
      </c>
      <c r="C110">
        <v>1964</v>
      </c>
      <c r="D110" s="2">
        <v>45223.895694444444</v>
      </c>
      <c r="E110">
        <v>1</v>
      </c>
      <c r="F110">
        <v>5</v>
      </c>
      <c r="G110">
        <v>4</v>
      </c>
      <c r="H110">
        <v>5</v>
      </c>
      <c r="I110">
        <v>4</v>
      </c>
      <c r="J110">
        <v>4</v>
      </c>
      <c r="K110">
        <v>4</v>
      </c>
      <c r="L110">
        <v>5</v>
      </c>
      <c r="M110">
        <v>5</v>
      </c>
      <c r="N110">
        <v>5</v>
      </c>
      <c r="O110">
        <v>5</v>
      </c>
      <c r="P110">
        <v>2</v>
      </c>
      <c r="Q110">
        <v>3</v>
      </c>
      <c r="R110">
        <v>2</v>
      </c>
      <c r="S110">
        <v>2</v>
      </c>
      <c r="T110">
        <v>2</v>
      </c>
      <c r="U110">
        <v>4</v>
      </c>
      <c r="V110">
        <f t="shared" si="5"/>
        <v>58.975221238938055</v>
      </c>
      <c r="W110">
        <f t="shared" si="6"/>
        <v>10.947796731289698</v>
      </c>
      <c r="X110">
        <f t="shared" si="7"/>
        <v>61</v>
      </c>
      <c r="Y110">
        <f t="shared" si="9"/>
        <v>0.18494851619549735</v>
      </c>
      <c r="Z110">
        <f t="shared" si="8"/>
        <v>51.849485161954973</v>
      </c>
      <c r="AA110">
        <v>3</v>
      </c>
      <c r="AB110">
        <v>3</v>
      </c>
      <c r="AD110">
        <v>3</v>
      </c>
      <c r="AE110">
        <v>3</v>
      </c>
      <c r="AF110">
        <v>3</v>
      </c>
      <c r="AG110">
        <v>6</v>
      </c>
      <c r="AH110">
        <v>4</v>
      </c>
      <c r="AI110">
        <v>7</v>
      </c>
      <c r="AJ110">
        <v>3</v>
      </c>
      <c r="AK110">
        <v>3</v>
      </c>
      <c r="AL110">
        <v>6</v>
      </c>
      <c r="AM110">
        <v>6</v>
      </c>
      <c r="AN110">
        <v>3</v>
      </c>
      <c r="AO110">
        <v>4</v>
      </c>
      <c r="AP110">
        <v>8</v>
      </c>
      <c r="AQ110">
        <v>3</v>
      </c>
      <c r="AR110">
        <v>58</v>
      </c>
    </row>
    <row r="111" spans="1:44" x14ac:dyDescent="0.3">
      <c r="A111">
        <v>31340</v>
      </c>
      <c r="B111">
        <v>0</v>
      </c>
      <c r="C111">
        <v>1997</v>
      </c>
      <c r="D111" s="2">
        <v>45223.899814814817</v>
      </c>
      <c r="E111" t="s">
        <v>77</v>
      </c>
      <c r="F111">
        <v>5</v>
      </c>
      <c r="G111">
        <v>5</v>
      </c>
      <c r="H111">
        <v>5</v>
      </c>
      <c r="I111">
        <v>5</v>
      </c>
      <c r="J111">
        <v>5</v>
      </c>
      <c r="K111">
        <v>5</v>
      </c>
      <c r="L111">
        <v>5</v>
      </c>
      <c r="M111">
        <v>4</v>
      </c>
      <c r="N111">
        <v>5</v>
      </c>
      <c r="O111">
        <v>4</v>
      </c>
      <c r="P111">
        <v>1</v>
      </c>
      <c r="Q111">
        <v>5</v>
      </c>
      <c r="R111">
        <v>1</v>
      </c>
      <c r="S111">
        <v>1</v>
      </c>
      <c r="T111">
        <v>5</v>
      </c>
      <c r="U111">
        <v>5</v>
      </c>
      <c r="V111">
        <f t="shared" si="5"/>
        <v>58.975221238938055</v>
      </c>
      <c r="W111">
        <f t="shared" si="6"/>
        <v>10.947796731289698</v>
      </c>
      <c r="X111">
        <f t="shared" si="7"/>
        <v>66</v>
      </c>
      <c r="Y111">
        <f t="shared" si="9"/>
        <v>0.64166141676567245</v>
      </c>
      <c r="Z111">
        <f t="shared" si="8"/>
        <v>56.416614167656725</v>
      </c>
      <c r="AA111">
        <v>2</v>
      </c>
      <c r="AB111">
        <v>2</v>
      </c>
      <c r="AD111">
        <v>2</v>
      </c>
      <c r="AE111">
        <v>3</v>
      </c>
      <c r="AF111">
        <v>1</v>
      </c>
      <c r="AG111">
        <v>3</v>
      </c>
      <c r="AH111">
        <v>4</v>
      </c>
      <c r="AI111">
        <v>3</v>
      </c>
      <c r="AJ111">
        <v>4</v>
      </c>
      <c r="AK111">
        <v>3</v>
      </c>
      <c r="AL111">
        <v>5</v>
      </c>
      <c r="AM111">
        <v>3</v>
      </c>
      <c r="AN111">
        <v>3</v>
      </c>
      <c r="AO111">
        <v>3</v>
      </c>
      <c r="AP111">
        <v>3</v>
      </c>
      <c r="AQ111">
        <v>2</v>
      </c>
      <c r="AR111">
        <v>39</v>
      </c>
    </row>
    <row r="112" spans="1:44" x14ac:dyDescent="0.3">
      <c r="A112">
        <v>31319</v>
      </c>
      <c r="B112">
        <v>0</v>
      </c>
      <c r="C112">
        <v>2004</v>
      </c>
      <c r="D112" s="2">
        <v>45223.909548611111</v>
      </c>
      <c r="E112">
        <v>3</v>
      </c>
      <c r="F112">
        <v>5</v>
      </c>
      <c r="G112">
        <v>5</v>
      </c>
      <c r="H112">
        <v>4</v>
      </c>
      <c r="I112">
        <v>2</v>
      </c>
      <c r="J112">
        <v>4</v>
      </c>
      <c r="K112">
        <v>2</v>
      </c>
      <c r="L112">
        <v>2</v>
      </c>
      <c r="M112">
        <v>4</v>
      </c>
      <c r="N112">
        <v>5</v>
      </c>
      <c r="O112">
        <v>4</v>
      </c>
      <c r="P112">
        <v>1</v>
      </c>
      <c r="Q112">
        <v>1</v>
      </c>
      <c r="R112">
        <v>4</v>
      </c>
      <c r="S112">
        <v>1</v>
      </c>
      <c r="T112">
        <v>2</v>
      </c>
      <c r="U112">
        <v>4</v>
      </c>
      <c r="V112">
        <f t="shared" si="5"/>
        <v>58.975221238938055</v>
      </c>
      <c r="W112">
        <f t="shared" si="6"/>
        <v>10.947796731289698</v>
      </c>
      <c r="X112">
        <f t="shared" si="7"/>
        <v>50</v>
      </c>
      <c r="Y112">
        <f t="shared" si="9"/>
        <v>-0.81981986505888793</v>
      </c>
      <c r="Z112">
        <f t="shared" si="8"/>
        <v>41.801801349411122</v>
      </c>
      <c r="AA112">
        <v>4</v>
      </c>
      <c r="AB112">
        <v>2</v>
      </c>
      <c r="AD112">
        <v>2</v>
      </c>
      <c r="AE112">
        <v>3</v>
      </c>
      <c r="AF112">
        <v>4</v>
      </c>
      <c r="AG112">
        <v>2</v>
      </c>
      <c r="AH112">
        <v>3</v>
      </c>
      <c r="AI112">
        <v>5</v>
      </c>
      <c r="AJ112">
        <v>4</v>
      </c>
      <c r="AK112">
        <v>3</v>
      </c>
      <c r="AL112">
        <v>7</v>
      </c>
      <c r="AM112">
        <v>3</v>
      </c>
      <c r="AN112">
        <v>4</v>
      </c>
      <c r="AO112">
        <v>4</v>
      </c>
      <c r="AP112">
        <v>3</v>
      </c>
      <c r="AQ112">
        <v>4</v>
      </c>
      <c r="AR112">
        <v>50</v>
      </c>
    </row>
    <row r="113" spans="1:44" x14ac:dyDescent="0.3">
      <c r="A113">
        <v>31357</v>
      </c>
      <c r="B113">
        <v>0</v>
      </c>
      <c r="C113">
        <v>1977</v>
      </c>
      <c r="D113" s="2">
        <v>45223.91138888889</v>
      </c>
      <c r="E113">
        <v>3</v>
      </c>
      <c r="F113">
        <v>1</v>
      </c>
      <c r="G113">
        <v>1</v>
      </c>
      <c r="H113">
        <v>3</v>
      </c>
      <c r="I113">
        <v>1</v>
      </c>
      <c r="J113">
        <v>3</v>
      </c>
      <c r="K113">
        <v>5</v>
      </c>
      <c r="L113">
        <v>2</v>
      </c>
      <c r="M113">
        <v>5</v>
      </c>
      <c r="N113">
        <v>5</v>
      </c>
      <c r="O113">
        <v>5</v>
      </c>
      <c r="P113">
        <v>1</v>
      </c>
      <c r="Q113">
        <v>5</v>
      </c>
      <c r="R113">
        <v>5</v>
      </c>
      <c r="S113">
        <v>1</v>
      </c>
      <c r="T113">
        <v>1</v>
      </c>
      <c r="U113">
        <v>5</v>
      </c>
      <c r="V113">
        <f t="shared" si="5"/>
        <v>58.975221238938055</v>
      </c>
      <c r="W113">
        <f t="shared" si="6"/>
        <v>10.947796731289698</v>
      </c>
      <c r="X113">
        <f t="shared" si="7"/>
        <v>49</v>
      </c>
      <c r="Y113">
        <f t="shared" si="9"/>
        <v>-0.911162445172923</v>
      </c>
      <c r="Z113">
        <f t="shared" si="8"/>
        <v>40.888375548270773</v>
      </c>
      <c r="AA113">
        <v>4</v>
      </c>
      <c r="AB113">
        <v>4</v>
      </c>
      <c r="AD113">
        <v>8</v>
      </c>
      <c r="AE113">
        <v>23</v>
      </c>
      <c r="AF113">
        <v>5</v>
      </c>
      <c r="AG113">
        <v>4</v>
      </c>
      <c r="AH113">
        <v>7</v>
      </c>
      <c r="AI113">
        <v>8</v>
      </c>
      <c r="AJ113">
        <v>6</v>
      </c>
      <c r="AK113">
        <v>9</v>
      </c>
      <c r="AL113">
        <v>5</v>
      </c>
      <c r="AM113">
        <v>7</v>
      </c>
      <c r="AN113">
        <v>5</v>
      </c>
      <c r="AO113">
        <v>5</v>
      </c>
      <c r="AP113">
        <v>5</v>
      </c>
      <c r="AQ113">
        <v>6</v>
      </c>
      <c r="AR113">
        <v>36</v>
      </c>
    </row>
    <row r="114" spans="1:44" x14ac:dyDescent="0.3">
      <c r="A114">
        <v>31369</v>
      </c>
      <c r="B114">
        <v>0</v>
      </c>
      <c r="C114">
        <v>2002</v>
      </c>
      <c r="D114" s="2">
        <v>45223.913124999999</v>
      </c>
      <c r="E114">
        <v>1</v>
      </c>
      <c r="F114">
        <v>5</v>
      </c>
      <c r="G114">
        <v>5</v>
      </c>
      <c r="H114">
        <v>5</v>
      </c>
      <c r="I114">
        <v>1</v>
      </c>
      <c r="J114">
        <v>2</v>
      </c>
      <c r="K114">
        <v>4</v>
      </c>
      <c r="L114">
        <v>4</v>
      </c>
      <c r="M114">
        <v>4</v>
      </c>
      <c r="N114">
        <v>4</v>
      </c>
      <c r="O114">
        <v>2</v>
      </c>
      <c r="P114">
        <v>1</v>
      </c>
      <c r="Q114">
        <v>1</v>
      </c>
      <c r="R114">
        <v>4</v>
      </c>
      <c r="S114">
        <v>1</v>
      </c>
      <c r="T114">
        <v>4</v>
      </c>
      <c r="U114">
        <v>4</v>
      </c>
      <c r="V114">
        <f t="shared" si="5"/>
        <v>58.975221238938055</v>
      </c>
      <c r="W114">
        <f t="shared" si="6"/>
        <v>10.947796731289698</v>
      </c>
      <c r="X114">
        <f t="shared" si="7"/>
        <v>51</v>
      </c>
      <c r="Y114">
        <f t="shared" si="9"/>
        <v>-0.72847728494485298</v>
      </c>
      <c r="Z114">
        <f t="shared" si="8"/>
        <v>42.71522715055147</v>
      </c>
      <c r="AA114">
        <v>6</v>
      </c>
      <c r="AB114">
        <v>3</v>
      </c>
      <c r="AD114">
        <v>5</v>
      </c>
      <c r="AE114">
        <v>4</v>
      </c>
      <c r="AF114">
        <v>4</v>
      </c>
      <c r="AG114">
        <v>3</v>
      </c>
      <c r="AH114">
        <v>4</v>
      </c>
      <c r="AI114">
        <v>5</v>
      </c>
      <c r="AJ114">
        <v>5</v>
      </c>
      <c r="AK114">
        <v>11</v>
      </c>
      <c r="AL114">
        <v>13</v>
      </c>
      <c r="AM114">
        <v>11</v>
      </c>
      <c r="AN114">
        <v>9</v>
      </c>
      <c r="AO114">
        <v>25</v>
      </c>
      <c r="AP114">
        <v>5</v>
      </c>
      <c r="AQ114">
        <v>5</v>
      </c>
      <c r="AR114">
        <v>82</v>
      </c>
    </row>
    <row r="115" spans="1:44" x14ac:dyDescent="0.3">
      <c r="A115">
        <v>31345</v>
      </c>
      <c r="B115">
        <v>0</v>
      </c>
      <c r="C115">
        <v>1973</v>
      </c>
      <c r="D115" s="2">
        <v>45223.913194444445</v>
      </c>
      <c r="E115">
        <v>2</v>
      </c>
      <c r="F115">
        <v>3</v>
      </c>
      <c r="G115">
        <v>3</v>
      </c>
      <c r="H115">
        <v>3</v>
      </c>
      <c r="I115">
        <v>3</v>
      </c>
      <c r="J115">
        <v>3</v>
      </c>
      <c r="K115">
        <v>3</v>
      </c>
      <c r="L115">
        <v>3</v>
      </c>
      <c r="M115">
        <v>2</v>
      </c>
      <c r="N115">
        <v>3</v>
      </c>
      <c r="O115">
        <v>3</v>
      </c>
      <c r="P115">
        <v>2</v>
      </c>
      <c r="Q115">
        <v>3</v>
      </c>
      <c r="R115">
        <v>4</v>
      </c>
      <c r="S115">
        <v>3</v>
      </c>
      <c r="T115">
        <v>2</v>
      </c>
      <c r="U115">
        <v>5</v>
      </c>
      <c r="V115">
        <f t="shared" si="5"/>
        <v>58.975221238938055</v>
      </c>
      <c r="W115">
        <f t="shared" si="6"/>
        <v>10.947796731289698</v>
      </c>
      <c r="X115">
        <f t="shared" si="7"/>
        <v>48</v>
      </c>
      <c r="Y115">
        <f t="shared" si="9"/>
        <v>-1.0025050252869581</v>
      </c>
      <c r="Z115">
        <f t="shared" si="8"/>
        <v>39.974949747130424</v>
      </c>
      <c r="AA115">
        <v>4</v>
      </c>
      <c r="AB115">
        <v>2</v>
      </c>
      <c r="AD115">
        <v>3</v>
      </c>
      <c r="AE115">
        <v>3</v>
      </c>
      <c r="AF115">
        <v>4</v>
      </c>
      <c r="AG115">
        <v>4</v>
      </c>
      <c r="AH115">
        <v>2</v>
      </c>
      <c r="AI115">
        <v>3</v>
      </c>
      <c r="AJ115">
        <v>3</v>
      </c>
      <c r="AK115">
        <v>3</v>
      </c>
      <c r="AL115">
        <v>26</v>
      </c>
      <c r="AM115">
        <v>3</v>
      </c>
      <c r="AN115">
        <v>6</v>
      </c>
      <c r="AO115">
        <v>3</v>
      </c>
      <c r="AP115">
        <v>3</v>
      </c>
      <c r="AQ115">
        <v>3</v>
      </c>
      <c r="AR115">
        <v>56</v>
      </c>
    </row>
    <row r="116" spans="1:44" x14ac:dyDescent="0.3">
      <c r="A116">
        <v>31372</v>
      </c>
      <c r="B116">
        <v>0</v>
      </c>
      <c r="C116">
        <v>2007</v>
      </c>
      <c r="D116" s="2">
        <v>45223.913807870369</v>
      </c>
      <c r="E116">
        <v>1</v>
      </c>
      <c r="F116">
        <v>5</v>
      </c>
      <c r="G116">
        <v>5</v>
      </c>
      <c r="H116">
        <v>5</v>
      </c>
      <c r="I116">
        <v>5</v>
      </c>
      <c r="J116">
        <v>5</v>
      </c>
      <c r="K116">
        <v>4</v>
      </c>
      <c r="L116">
        <v>5</v>
      </c>
      <c r="M116">
        <v>4</v>
      </c>
      <c r="N116">
        <v>5</v>
      </c>
      <c r="O116">
        <v>5</v>
      </c>
      <c r="P116">
        <v>3</v>
      </c>
      <c r="Q116">
        <v>5</v>
      </c>
      <c r="R116">
        <v>5</v>
      </c>
      <c r="S116">
        <v>3</v>
      </c>
      <c r="T116">
        <v>5</v>
      </c>
      <c r="U116">
        <v>4</v>
      </c>
      <c r="V116">
        <f t="shared" si="5"/>
        <v>58.975221238938055</v>
      </c>
      <c r="W116">
        <f t="shared" si="6"/>
        <v>10.947796731289698</v>
      </c>
      <c r="X116">
        <f t="shared" si="7"/>
        <v>73</v>
      </c>
      <c r="Y116">
        <f t="shared" si="9"/>
        <v>1.2810594775639177</v>
      </c>
      <c r="Z116">
        <f t="shared" si="8"/>
        <v>62.810594775639174</v>
      </c>
      <c r="AA116">
        <v>9</v>
      </c>
      <c r="AB116">
        <v>2</v>
      </c>
      <c r="AD116">
        <v>1</v>
      </c>
      <c r="AE116">
        <v>3</v>
      </c>
      <c r="AF116">
        <v>7</v>
      </c>
      <c r="AG116">
        <v>64</v>
      </c>
      <c r="AH116">
        <v>3</v>
      </c>
      <c r="AI116">
        <v>4</v>
      </c>
      <c r="AJ116">
        <v>4</v>
      </c>
      <c r="AK116">
        <v>4</v>
      </c>
      <c r="AL116">
        <v>3</v>
      </c>
      <c r="AM116">
        <v>4</v>
      </c>
      <c r="AN116">
        <v>3</v>
      </c>
      <c r="AO116">
        <v>3</v>
      </c>
      <c r="AP116">
        <v>5</v>
      </c>
      <c r="AQ116">
        <v>4</v>
      </c>
      <c r="AR116">
        <v>46</v>
      </c>
    </row>
    <row r="117" spans="1:44" x14ac:dyDescent="0.3">
      <c r="A117">
        <v>31330</v>
      </c>
      <c r="B117">
        <v>0</v>
      </c>
      <c r="C117">
        <v>1989</v>
      </c>
      <c r="D117" s="2">
        <v>45223.91615740741</v>
      </c>
      <c r="E117">
        <v>2</v>
      </c>
      <c r="F117">
        <v>5</v>
      </c>
      <c r="G117">
        <v>2</v>
      </c>
      <c r="H117">
        <v>3</v>
      </c>
      <c r="I117">
        <v>1</v>
      </c>
      <c r="J117">
        <v>2</v>
      </c>
      <c r="K117">
        <v>1</v>
      </c>
      <c r="L117">
        <v>5</v>
      </c>
      <c r="M117">
        <v>5</v>
      </c>
      <c r="N117">
        <v>5</v>
      </c>
      <c r="O117">
        <v>2</v>
      </c>
      <c r="P117">
        <v>1</v>
      </c>
      <c r="Q117">
        <v>4</v>
      </c>
      <c r="R117">
        <v>1</v>
      </c>
      <c r="S117">
        <v>1</v>
      </c>
      <c r="T117">
        <v>2</v>
      </c>
      <c r="U117">
        <v>4</v>
      </c>
      <c r="V117">
        <f t="shared" si="5"/>
        <v>58.975221238938055</v>
      </c>
      <c r="W117">
        <f t="shared" si="6"/>
        <v>10.947796731289698</v>
      </c>
      <c r="X117">
        <f t="shared" si="7"/>
        <v>44</v>
      </c>
      <c r="Y117">
        <f t="shared" si="9"/>
        <v>-1.3678753457430981</v>
      </c>
      <c r="Z117">
        <f t="shared" si="8"/>
        <v>36.321246542569021</v>
      </c>
      <c r="AA117">
        <v>3</v>
      </c>
      <c r="AB117">
        <v>1</v>
      </c>
      <c r="AD117">
        <v>2</v>
      </c>
      <c r="AE117">
        <v>5</v>
      </c>
      <c r="AF117">
        <v>7</v>
      </c>
      <c r="AG117">
        <v>3</v>
      </c>
      <c r="AH117">
        <v>4</v>
      </c>
      <c r="AI117">
        <v>5</v>
      </c>
      <c r="AJ117">
        <v>4</v>
      </c>
      <c r="AK117">
        <v>4</v>
      </c>
      <c r="AL117">
        <v>4</v>
      </c>
      <c r="AM117">
        <v>4</v>
      </c>
      <c r="AN117">
        <v>2</v>
      </c>
      <c r="AO117">
        <v>3</v>
      </c>
      <c r="AP117">
        <v>3</v>
      </c>
      <c r="AQ117">
        <v>10</v>
      </c>
      <c r="AR117">
        <v>57</v>
      </c>
    </row>
    <row r="118" spans="1:44" x14ac:dyDescent="0.3">
      <c r="A118">
        <v>31392</v>
      </c>
      <c r="B118">
        <v>0</v>
      </c>
      <c r="C118">
        <v>2004</v>
      </c>
      <c r="D118" s="2">
        <v>45223.926620370374</v>
      </c>
      <c r="E118">
        <v>1</v>
      </c>
      <c r="F118">
        <v>5</v>
      </c>
      <c r="G118">
        <v>5</v>
      </c>
      <c r="H118">
        <v>5</v>
      </c>
      <c r="I118">
        <v>5</v>
      </c>
      <c r="J118">
        <v>4</v>
      </c>
      <c r="K118">
        <v>4</v>
      </c>
      <c r="L118">
        <v>2</v>
      </c>
      <c r="M118">
        <v>5</v>
      </c>
      <c r="N118">
        <v>5</v>
      </c>
      <c r="O118">
        <v>4</v>
      </c>
      <c r="P118">
        <v>3</v>
      </c>
      <c r="Q118">
        <v>4</v>
      </c>
      <c r="R118">
        <v>5</v>
      </c>
      <c r="S118">
        <v>1</v>
      </c>
      <c r="T118">
        <v>5</v>
      </c>
      <c r="U118">
        <v>3</v>
      </c>
      <c r="V118">
        <f t="shared" si="5"/>
        <v>58.975221238938055</v>
      </c>
      <c r="W118">
        <f t="shared" si="6"/>
        <v>10.947796731289698</v>
      </c>
      <c r="X118">
        <f t="shared" si="7"/>
        <v>65</v>
      </c>
      <c r="Y118">
        <f t="shared" si="9"/>
        <v>0.5503188366516375</v>
      </c>
      <c r="Z118">
        <f t="shared" si="8"/>
        <v>55.503188366516376</v>
      </c>
      <c r="AA118">
        <v>12</v>
      </c>
      <c r="AB118">
        <v>5</v>
      </c>
      <c r="AD118">
        <v>1</v>
      </c>
      <c r="AE118">
        <v>4</v>
      </c>
      <c r="AF118">
        <v>2</v>
      </c>
      <c r="AG118">
        <v>4</v>
      </c>
      <c r="AH118">
        <v>7</v>
      </c>
      <c r="AI118">
        <v>6</v>
      </c>
      <c r="AJ118">
        <v>3</v>
      </c>
      <c r="AK118">
        <v>3</v>
      </c>
      <c r="AL118">
        <v>3</v>
      </c>
      <c r="AM118">
        <v>5</v>
      </c>
      <c r="AN118">
        <v>3</v>
      </c>
      <c r="AO118">
        <v>5</v>
      </c>
      <c r="AP118">
        <v>2</v>
      </c>
      <c r="AQ118">
        <v>3</v>
      </c>
      <c r="AR118">
        <v>62</v>
      </c>
    </row>
    <row r="119" spans="1:44" x14ac:dyDescent="0.3">
      <c r="A119">
        <v>31380</v>
      </c>
      <c r="B119">
        <v>0</v>
      </c>
      <c r="C119">
        <v>2005</v>
      </c>
      <c r="D119" s="2">
        <v>45223.926724537036</v>
      </c>
      <c r="E119">
        <v>1</v>
      </c>
      <c r="F119">
        <v>5</v>
      </c>
      <c r="G119">
        <v>5</v>
      </c>
      <c r="H119">
        <v>5</v>
      </c>
      <c r="I119">
        <v>3</v>
      </c>
      <c r="J119">
        <v>1</v>
      </c>
      <c r="K119">
        <v>5</v>
      </c>
      <c r="L119">
        <v>4</v>
      </c>
      <c r="M119">
        <v>4</v>
      </c>
      <c r="N119">
        <v>4</v>
      </c>
      <c r="O119">
        <v>4</v>
      </c>
      <c r="P119">
        <v>3</v>
      </c>
      <c r="Q119">
        <v>1</v>
      </c>
      <c r="R119">
        <v>5</v>
      </c>
      <c r="S119">
        <v>1</v>
      </c>
      <c r="T119">
        <v>2</v>
      </c>
      <c r="U119">
        <v>5</v>
      </c>
      <c r="V119">
        <f t="shared" si="5"/>
        <v>58.975221238938055</v>
      </c>
      <c r="W119">
        <f t="shared" si="6"/>
        <v>10.947796731289698</v>
      </c>
      <c r="X119">
        <f t="shared" si="7"/>
        <v>57</v>
      </c>
      <c r="Y119">
        <f t="shared" si="9"/>
        <v>-0.18042180426064278</v>
      </c>
      <c r="Z119">
        <f t="shared" si="8"/>
        <v>48.195781957393571</v>
      </c>
      <c r="AA119">
        <v>7</v>
      </c>
      <c r="AB119">
        <v>3</v>
      </c>
      <c r="AD119">
        <v>3</v>
      </c>
      <c r="AE119">
        <v>4</v>
      </c>
      <c r="AF119">
        <v>7</v>
      </c>
      <c r="AG119">
        <v>4</v>
      </c>
      <c r="AH119">
        <v>3</v>
      </c>
      <c r="AI119">
        <v>3</v>
      </c>
      <c r="AJ119">
        <v>3</v>
      </c>
      <c r="AK119">
        <v>3</v>
      </c>
      <c r="AL119">
        <v>5</v>
      </c>
      <c r="AM119">
        <v>6</v>
      </c>
      <c r="AN119">
        <v>3</v>
      </c>
      <c r="AO119">
        <v>4</v>
      </c>
      <c r="AP119">
        <v>3</v>
      </c>
      <c r="AQ119">
        <v>5</v>
      </c>
      <c r="AR119">
        <v>64</v>
      </c>
    </row>
    <row r="120" spans="1:44" x14ac:dyDescent="0.3">
      <c r="A120">
        <v>31356</v>
      </c>
      <c r="B120">
        <v>0</v>
      </c>
      <c r="C120">
        <v>1963</v>
      </c>
      <c r="D120" s="2">
        <v>45223.936493055553</v>
      </c>
      <c r="E120">
        <v>1</v>
      </c>
      <c r="F120">
        <v>3</v>
      </c>
      <c r="G120">
        <v>3</v>
      </c>
      <c r="H120">
        <v>3</v>
      </c>
      <c r="I120">
        <v>2</v>
      </c>
      <c r="J120">
        <v>4</v>
      </c>
      <c r="K120">
        <v>1</v>
      </c>
      <c r="L120">
        <v>3</v>
      </c>
      <c r="M120">
        <v>2</v>
      </c>
      <c r="N120">
        <v>4</v>
      </c>
      <c r="O120">
        <v>4</v>
      </c>
      <c r="P120">
        <v>1</v>
      </c>
      <c r="Q120">
        <v>3</v>
      </c>
      <c r="R120">
        <v>2</v>
      </c>
      <c r="S120">
        <v>1</v>
      </c>
      <c r="T120">
        <v>3</v>
      </c>
      <c r="U120">
        <v>3</v>
      </c>
      <c r="V120">
        <f t="shared" si="5"/>
        <v>58.975221238938055</v>
      </c>
      <c r="W120">
        <f t="shared" si="6"/>
        <v>10.947796731289698</v>
      </c>
      <c r="X120">
        <f t="shared" si="7"/>
        <v>42</v>
      </c>
      <c r="Y120">
        <f t="shared" si="9"/>
        <v>-1.5505605059711682</v>
      </c>
      <c r="Z120">
        <f t="shared" si="8"/>
        <v>34.494394940288316</v>
      </c>
      <c r="AA120">
        <v>8</v>
      </c>
      <c r="AB120">
        <v>4</v>
      </c>
      <c r="AD120">
        <v>7</v>
      </c>
      <c r="AE120">
        <v>18</v>
      </c>
      <c r="AF120">
        <v>8</v>
      </c>
      <c r="AG120">
        <v>6</v>
      </c>
      <c r="AH120">
        <v>8</v>
      </c>
      <c r="AI120">
        <v>6</v>
      </c>
      <c r="AJ120">
        <v>8</v>
      </c>
      <c r="AK120">
        <v>5</v>
      </c>
      <c r="AL120">
        <v>320</v>
      </c>
      <c r="AM120">
        <v>5</v>
      </c>
      <c r="AN120">
        <v>6</v>
      </c>
      <c r="AO120">
        <v>9</v>
      </c>
      <c r="AP120">
        <v>4</v>
      </c>
      <c r="AQ120">
        <v>9</v>
      </c>
      <c r="AR120">
        <v>40</v>
      </c>
    </row>
    <row r="121" spans="1:44" x14ac:dyDescent="0.3">
      <c r="A121">
        <v>31395</v>
      </c>
      <c r="B121">
        <v>0</v>
      </c>
      <c r="C121">
        <v>2004</v>
      </c>
      <c r="D121" s="2">
        <v>45223.937199074076</v>
      </c>
      <c r="E121" t="s">
        <v>77</v>
      </c>
      <c r="F121">
        <v>5</v>
      </c>
      <c r="G121">
        <v>5</v>
      </c>
      <c r="H121">
        <v>5</v>
      </c>
      <c r="I121">
        <v>4</v>
      </c>
      <c r="J121">
        <v>3</v>
      </c>
      <c r="K121">
        <v>2</v>
      </c>
      <c r="L121">
        <v>5</v>
      </c>
      <c r="M121">
        <v>5</v>
      </c>
      <c r="N121">
        <v>5</v>
      </c>
      <c r="O121">
        <v>4</v>
      </c>
      <c r="P121">
        <v>3</v>
      </c>
      <c r="Q121">
        <v>5</v>
      </c>
      <c r="R121">
        <v>5</v>
      </c>
      <c r="S121">
        <v>4</v>
      </c>
      <c r="T121">
        <v>5</v>
      </c>
      <c r="U121">
        <v>5</v>
      </c>
      <c r="V121">
        <f t="shared" si="5"/>
        <v>58.975221238938055</v>
      </c>
      <c r="W121">
        <f t="shared" si="6"/>
        <v>10.947796731289698</v>
      </c>
      <c r="X121">
        <f t="shared" si="7"/>
        <v>70</v>
      </c>
      <c r="Y121">
        <f t="shared" si="9"/>
        <v>1.0070317372218125</v>
      </c>
      <c r="Z121">
        <f t="shared" si="8"/>
        <v>60.070317372218128</v>
      </c>
      <c r="AA121">
        <v>5</v>
      </c>
      <c r="AB121">
        <v>4</v>
      </c>
      <c r="AD121">
        <v>3</v>
      </c>
      <c r="AE121">
        <v>4</v>
      </c>
      <c r="AF121">
        <v>6</v>
      </c>
      <c r="AG121">
        <v>4</v>
      </c>
      <c r="AH121">
        <v>5</v>
      </c>
      <c r="AI121">
        <v>3</v>
      </c>
      <c r="AJ121">
        <v>4</v>
      </c>
      <c r="AK121">
        <v>3</v>
      </c>
      <c r="AL121">
        <v>6</v>
      </c>
      <c r="AM121">
        <v>5</v>
      </c>
      <c r="AN121">
        <v>5</v>
      </c>
      <c r="AO121">
        <v>6</v>
      </c>
      <c r="AP121">
        <v>4</v>
      </c>
      <c r="AQ121">
        <v>7</v>
      </c>
      <c r="AR121">
        <v>58</v>
      </c>
    </row>
    <row r="122" spans="1:44" x14ac:dyDescent="0.3">
      <c r="A122">
        <v>31388</v>
      </c>
      <c r="B122">
        <v>0</v>
      </c>
      <c r="C122">
        <v>1965</v>
      </c>
      <c r="D122" s="2">
        <v>45223.944571759261</v>
      </c>
      <c r="E122">
        <v>3</v>
      </c>
      <c r="F122">
        <v>4</v>
      </c>
      <c r="G122">
        <v>3</v>
      </c>
      <c r="H122">
        <v>3</v>
      </c>
      <c r="I122">
        <v>3</v>
      </c>
      <c r="J122">
        <v>4</v>
      </c>
      <c r="K122">
        <v>3</v>
      </c>
      <c r="L122">
        <v>3</v>
      </c>
      <c r="M122">
        <v>3</v>
      </c>
      <c r="N122">
        <v>3</v>
      </c>
      <c r="O122">
        <v>3</v>
      </c>
      <c r="P122">
        <v>2</v>
      </c>
      <c r="Q122">
        <v>3</v>
      </c>
      <c r="R122">
        <v>3</v>
      </c>
      <c r="S122">
        <v>1</v>
      </c>
      <c r="T122">
        <v>3</v>
      </c>
      <c r="U122">
        <v>5</v>
      </c>
      <c r="V122">
        <f t="shared" si="5"/>
        <v>58.975221238938055</v>
      </c>
      <c r="W122">
        <f t="shared" si="6"/>
        <v>10.947796731289698</v>
      </c>
      <c r="X122">
        <f t="shared" si="7"/>
        <v>49</v>
      </c>
      <c r="Y122">
        <f t="shared" si="9"/>
        <v>-0.911162445172923</v>
      </c>
      <c r="Z122">
        <f t="shared" si="8"/>
        <v>40.888375548270773</v>
      </c>
      <c r="AA122">
        <v>3</v>
      </c>
      <c r="AB122">
        <v>1</v>
      </c>
      <c r="AD122">
        <v>1</v>
      </c>
      <c r="AE122">
        <v>2</v>
      </c>
      <c r="AF122">
        <v>2</v>
      </c>
      <c r="AG122">
        <v>2</v>
      </c>
      <c r="AH122">
        <v>1</v>
      </c>
      <c r="AI122">
        <v>2</v>
      </c>
      <c r="AJ122">
        <v>3</v>
      </c>
      <c r="AK122">
        <v>2</v>
      </c>
      <c r="AL122">
        <v>2</v>
      </c>
      <c r="AM122">
        <v>3</v>
      </c>
      <c r="AN122">
        <v>3</v>
      </c>
      <c r="AO122">
        <v>3</v>
      </c>
      <c r="AP122">
        <v>1</v>
      </c>
      <c r="AQ122">
        <v>5</v>
      </c>
      <c r="AR122">
        <v>21</v>
      </c>
    </row>
    <row r="123" spans="1:44" x14ac:dyDescent="0.3">
      <c r="A123">
        <v>31383</v>
      </c>
      <c r="B123">
        <v>0</v>
      </c>
      <c r="C123">
        <v>1967</v>
      </c>
      <c r="D123" s="2">
        <v>45223.945625</v>
      </c>
      <c r="E123">
        <v>1</v>
      </c>
      <c r="F123">
        <v>5</v>
      </c>
      <c r="G123">
        <v>5</v>
      </c>
      <c r="H123">
        <v>5</v>
      </c>
      <c r="I123">
        <v>5</v>
      </c>
      <c r="J123">
        <v>5</v>
      </c>
      <c r="K123">
        <v>5</v>
      </c>
      <c r="L123">
        <v>5</v>
      </c>
      <c r="M123">
        <v>5</v>
      </c>
      <c r="N123">
        <v>5</v>
      </c>
      <c r="O123">
        <v>3</v>
      </c>
      <c r="P123">
        <v>1</v>
      </c>
      <c r="Q123">
        <v>3</v>
      </c>
      <c r="R123">
        <v>5</v>
      </c>
      <c r="S123">
        <v>1</v>
      </c>
      <c r="T123">
        <v>3</v>
      </c>
      <c r="U123">
        <v>3</v>
      </c>
      <c r="V123">
        <f t="shared" si="5"/>
        <v>58.975221238938055</v>
      </c>
      <c r="W123">
        <f t="shared" si="6"/>
        <v>10.947796731289698</v>
      </c>
      <c r="X123">
        <f t="shared" si="7"/>
        <v>64</v>
      </c>
      <c r="Y123">
        <f t="shared" si="9"/>
        <v>0.45897625653760243</v>
      </c>
      <c r="Z123">
        <f t="shared" si="8"/>
        <v>54.589762565376027</v>
      </c>
      <c r="AA123">
        <v>3</v>
      </c>
      <c r="AB123">
        <v>1</v>
      </c>
      <c r="AD123">
        <v>2</v>
      </c>
      <c r="AE123">
        <v>3</v>
      </c>
      <c r="AF123">
        <v>2</v>
      </c>
      <c r="AG123">
        <v>3</v>
      </c>
      <c r="AH123">
        <v>3</v>
      </c>
      <c r="AI123">
        <v>4</v>
      </c>
      <c r="AJ123">
        <v>2</v>
      </c>
      <c r="AK123">
        <v>3</v>
      </c>
      <c r="AL123">
        <v>4</v>
      </c>
      <c r="AM123">
        <v>3</v>
      </c>
      <c r="AN123">
        <v>3</v>
      </c>
      <c r="AO123">
        <v>2</v>
      </c>
      <c r="AP123">
        <v>3</v>
      </c>
      <c r="AQ123">
        <v>3</v>
      </c>
      <c r="AR123">
        <v>39</v>
      </c>
    </row>
    <row r="124" spans="1:44" x14ac:dyDescent="0.3">
      <c r="A124">
        <v>31431</v>
      </c>
      <c r="B124">
        <v>0</v>
      </c>
      <c r="C124">
        <v>1993</v>
      </c>
      <c r="D124" s="2">
        <v>45223.963530092595</v>
      </c>
      <c r="E124">
        <v>1</v>
      </c>
      <c r="F124">
        <v>5</v>
      </c>
      <c r="G124">
        <v>5</v>
      </c>
      <c r="H124">
        <v>5</v>
      </c>
      <c r="I124">
        <v>5</v>
      </c>
      <c r="J124">
        <v>4</v>
      </c>
      <c r="K124">
        <v>5</v>
      </c>
      <c r="L124">
        <v>4</v>
      </c>
      <c r="M124">
        <v>4</v>
      </c>
      <c r="N124">
        <v>5</v>
      </c>
      <c r="O124">
        <v>4</v>
      </c>
      <c r="P124">
        <v>2</v>
      </c>
      <c r="Q124">
        <v>5</v>
      </c>
      <c r="R124">
        <v>5</v>
      </c>
      <c r="S124">
        <v>4</v>
      </c>
      <c r="T124">
        <v>3</v>
      </c>
      <c r="U124">
        <v>5</v>
      </c>
      <c r="V124">
        <f t="shared" si="5"/>
        <v>58.975221238938055</v>
      </c>
      <c r="W124">
        <f t="shared" si="6"/>
        <v>10.947796731289698</v>
      </c>
      <c r="X124">
        <f t="shared" si="7"/>
        <v>70</v>
      </c>
      <c r="Y124">
        <f t="shared" si="9"/>
        <v>1.0070317372218125</v>
      </c>
      <c r="Z124">
        <f t="shared" si="8"/>
        <v>60.070317372218128</v>
      </c>
      <c r="AA124">
        <v>4</v>
      </c>
      <c r="AB124">
        <v>2</v>
      </c>
      <c r="AD124">
        <v>2</v>
      </c>
      <c r="AE124">
        <v>9</v>
      </c>
      <c r="AF124">
        <v>3</v>
      </c>
      <c r="AG124">
        <v>14</v>
      </c>
      <c r="AH124">
        <v>7</v>
      </c>
      <c r="AI124">
        <v>2</v>
      </c>
      <c r="AJ124">
        <v>5</v>
      </c>
      <c r="AK124">
        <v>2</v>
      </c>
      <c r="AL124">
        <v>8</v>
      </c>
      <c r="AM124">
        <v>21</v>
      </c>
      <c r="AN124">
        <v>2</v>
      </c>
      <c r="AO124">
        <v>4</v>
      </c>
      <c r="AP124">
        <v>2</v>
      </c>
      <c r="AQ124">
        <v>2</v>
      </c>
      <c r="AR124">
        <v>34</v>
      </c>
    </row>
    <row r="125" spans="1:44" x14ac:dyDescent="0.3">
      <c r="A125">
        <v>31422</v>
      </c>
      <c r="B125">
        <v>0</v>
      </c>
      <c r="C125">
        <v>2001</v>
      </c>
      <c r="D125" s="2">
        <v>45223.968298611115</v>
      </c>
      <c r="E125">
        <v>3</v>
      </c>
      <c r="F125">
        <v>5</v>
      </c>
      <c r="G125">
        <v>4</v>
      </c>
      <c r="H125">
        <v>4</v>
      </c>
      <c r="I125">
        <v>4</v>
      </c>
      <c r="J125">
        <v>5</v>
      </c>
      <c r="K125">
        <v>4</v>
      </c>
      <c r="L125">
        <v>4</v>
      </c>
      <c r="M125">
        <v>5</v>
      </c>
      <c r="N125">
        <v>5</v>
      </c>
      <c r="O125">
        <v>4</v>
      </c>
      <c r="P125">
        <v>5</v>
      </c>
      <c r="Q125">
        <v>5</v>
      </c>
      <c r="R125">
        <v>4</v>
      </c>
      <c r="S125">
        <v>4</v>
      </c>
      <c r="T125">
        <v>5</v>
      </c>
      <c r="U125">
        <v>5</v>
      </c>
      <c r="V125">
        <f t="shared" si="5"/>
        <v>58.975221238938055</v>
      </c>
      <c r="W125">
        <f t="shared" si="6"/>
        <v>10.947796731289698</v>
      </c>
      <c r="X125">
        <f t="shared" si="7"/>
        <v>72</v>
      </c>
      <c r="Y125">
        <f t="shared" si="9"/>
        <v>1.1897168974498826</v>
      </c>
      <c r="Z125">
        <f t="shared" si="8"/>
        <v>61.897168974498825</v>
      </c>
      <c r="AA125">
        <v>4</v>
      </c>
      <c r="AB125">
        <v>1</v>
      </c>
      <c r="AD125">
        <v>2</v>
      </c>
      <c r="AE125">
        <v>12</v>
      </c>
      <c r="AF125">
        <v>6</v>
      </c>
      <c r="AG125">
        <v>4</v>
      </c>
      <c r="AH125">
        <v>21</v>
      </c>
      <c r="AI125">
        <v>5</v>
      </c>
      <c r="AJ125">
        <v>3</v>
      </c>
      <c r="AK125">
        <v>3</v>
      </c>
      <c r="AL125">
        <v>3</v>
      </c>
      <c r="AM125">
        <v>5</v>
      </c>
      <c r="AN125">
        <v>2</v>
      </c>
      <c r="AO125">
        <v>10</v>
      </c>
      <c r="AP125">
        <v>8</v>
      </c>
      <c r="AQ125">
        <v>3</v>
      </c>
      <c r="AR125">
        <v>68</v>
      </c>
    </row>
    <row r="126" spans="1:44" x14ac:dyDescent="0.3">
      <c r="A126">
        <v>31443</v>
      </c>
      <c r="B126">
        <v>0</v>
      </c>
      <c r="C126">
        <v>1998</v>
      </c>
      <c r="D126" s="2">
        <v>45223.96943287037</v>
      </c>
      <c r="E126">
        <v>1</v>
      </c>
      <c r="F126">
        <v>5</v>
      </c>
      <c r="G126">
        <v>5</v>
      </c>
      <c r="H126">
        <v>5</v>
      </c>
      <c r="I126">
        <v>5</v>
      </c>
      <c r="J126">
        <v>5</v>
      </c>
      <c r="K126">
        <v>4</v>
      </c>
      <c r="L126">
        <v>5</v>
      </c>
      <c r="M126">
        <v>5</v>
      </c>
      <c r="N126">
        <v>5</v>
      </c>
      <c r="O126">
        <v>4</v>
      </c>
      <c r="P126">
        <v>3</v>
      </c>
      <c r="Q126">
        <v>5</v>
      </c>
      <c r="R126">
        <v>5</v>
      </c>
      <c r="S126">
        <v>3</v>
      </c>
      <c r="T126">
        <v>5</v>
      </c>
      <c r="U126">
        <v>4</v>
      </c>
      <c r="V126">
        <f t="shared" si="5"/>
        <v>58.975221238938055</v>
      </c>
      <c r="W126">
        <f t="shared" si="6"/>
        <v>10.947796731289698</v>
      </c>
      <c r="X126">
        <f t="shared" si="7"/>
        <v>73</v>
      </c>
      <c r="Y126">
        <f t="shared" si="9"/>
        <v>1.2810594775639177</v>
      </c>
      <c r="Z126">
        <f t="shared" si="8"/>
        <v>62.810594775639174</v>
      </c>
      <c r="AA126">
        <v>3</v>
      </c>
      <c r="AB126">
        <v>2</v>
      </c>
      <c r="AD126">
        <v>4</v>
      </c>
      <c r="AE126">
        <v>7</v>
      </c>
      <c r="AF126">
        <v>4</v>
      </c>
      <c r="AG126">
        <v>3</v>
      </c>
      <c r="AH126">
        <v>3</v>
      </c>
      <c r="AI126">
        <v>4</v>
      </c>
      <c r="AJ126">
        <v>4</v>
      </c>
      <c r="AK126">
        <v>3</v>
      </c>
      <c r="AL126">
        <v>4</v>
      </c>
      <c r="AM126">
        <v>5</v>
      </c>
      <c r="AN126">
        <v>7</v>
      </c>
      <c r="AO126">
        <v>7</v>
      </c>
      <c r="AP126">
        <v>2</v>
      </c>
      <c r="AQ126">
        <v>6</v>
      </c>
      <c r="AR126">
        <v>55</v>
      </c>
    </row>
    <row r="127" spans="1:44" x14ac:dyDescent="0.3">
      <c r="A127">
        <v>31451</v>
      </c>
      <c r="B127">
        <v>0</v>
      </c>
      <c r="C127">
        <v>1982</v>
      </c>
      <c r="D127" s="2">
        <v>45223.970648148148</v>
      </c>
      <c r="E127" t="s">
        <v>77</v>
      </c>
      <c r="F127">
        <v>5</v>
      </c>
      <c r="G127">
        <v>5</v>
      </c>
      <c r="H127">
        <v>5</v>
      </c>
      <c r="I127">
        <v>5</v>
      </c>
      <c r="J127">
        <v>5</v>
      </c>
      <c r="K127">
        <v>5</v>
      </c>
      <c r="L127">
        <v>5</v>
      </c>
      <c r="M127">
        <v>5</v>
      </c>
      <c r="N127">
        <v>5</v>
      </c>
      <c r="O127">
        <v>5</v>
      </c>
      <c r="P127">
        <v>5</v>
      </c>
      <c r="Q127">
        <v>5</v>
      </c>
      <c r="R127">
        <v>1</v>
      </c>
      <c r="S127">
        <v>1</v>
      </c>
      <c r="T127">
        <v>5</v>
      </c>
      <c r="U127">
        <v>4</v>
      </c>
      <c r="V127">
        <f t="shared" si="5"/>
        <v>58.975221238938055</v>
      </c>
      <c r="W127">
        <f t="shared" si="6"/>
        <v>10.947796731289698</v>
      </c>
      <c r="X127">
        <f t="shared" si="7"/>
        <v>71</v>
      </c>
      <c r="Y127">
        <f t="shared" si="9"/>
        <v>1.0983743173358476</v>
      </c>
      <c r="Z127">
        <f t="shared" si="8"/>
        <v>60.983743173358476</v>
      </c>
      <c r="AA127">
        <v>14</v>
      </c>
      <c r="AB127">
        <v>3</v>
      </c>
      <c r="AD127">
        <v>2</v>
      </c>
      <c r="AE127">
        <v>2</v>
      </c>
      <c r="AF127">
        <v>3</v>
      </c>
      <c r="AG127">
        <v>3</v>
      </c>
      <c r="AH127">
        <v>3</v>
      </c>
      <c r="AI127">
        <v>2</v>
      </c>
      <c r="AJ127">
        <v>4</v>
      </c>
      <c r="AK127">
        <v>4</v>
      </c>
      <c r="AL127">
        <v>5</v>
      </c>
      <c r="AM127">
        <v>3</v>
      </c>
      <c r="AN127">
        <v>2</v>
      </c>
      <c r="AO127">
        <v>9</v>
      </c>
      <c r="AP127">
        <v>3</v>
      </c>
      <c r="AQ127">
        <v>3</v>
      </c>
      <c r="AR127">
        <v>53</v>
      </c>
    </row>
    <row r="128" spans="1:44" x14ac:dyDescent="0.3">
      <c r="A128">
        <v>31436</v>
      </c>
      <c r="B128">
        <v>0</v>
      </c>
      <c r="C128">
        <v>2001</v>
      </c>
      <c r="D128" s="2">
        <v>45223.975381944445</v>
      </c>
      <c r="E128">
        <v>1</v>
      </c>
      <c r="F128">
        <v>5</v>
      </c>
      <c r="G128">
        <v>4</v>
      </c>
      <c r="H128">
        <v>4</v>
      </c>
      <c r="I128">
        <v>2</v>
      </c>
      <c r="J128">
        <v>2</v>
      </c>
      <c r="K128">
        <v>3</v>
      </c>
      <c r="L128">
        <v>4</v>
      </c>
      <c r="M128">
        <v>4</v>
      </c>
      <c r="N128">
        <v>5</v>
      </c>
      <c r="O128">
        <v>2</v>
      </c>
      <c r="P128">
        <v>2</v>
      </c>
      <c r="Q128">
        <v>4</v>
      </c>
      <c r="R128">
        <v>3</v>
      </c>
      <c r="S128">
        <v>2</v>
      </c>
      <c r="T128">
        <v>2</v>
      </c>
      <c r="U128">
        <v>3</v>
      </c>
      <c r="V128">
        <f t="shared" si="5"/>
        <v>58.975221238938055</v>
      </c>
      <c r="W128">
        <f t="shared" si="6"/>
        <v>10.947796731289698</v>
      </c>
      <c r="X128">
        <f t="shared" si="7"/>
        <v>51</v>
      </c>
      <c r="Y128">
        <f t="shared" si="9"/>
        <v>-0.72847728494485298</v>
      </c>
      <c r="Z128">
        <f t="shared" si="8"/>
        <v>42.71522715055147</v>
      </c>
      <c r="AA128">
        <v>7</v>
      </c>
      <c r="AB128">
        <v>8</v>
      </c>
      <c r="AD128">
        <v>3</v>
      </c>
      <c r="AE128">
        <v>4</v>
      </c>
      <c r="AF128">
        <v>2</v>
      </c>
      <c r="AG128">
        <v>3</v>
      </c>
      <c r="AH128">
        <v>3</v>
      </c>
      <c r="AI128">
        <v>4</v>
      </c>
      <c r="AJ128">
        <v>4</v>
      </c>
      <c r="AK128">
        <v>4</v>
      </c>
      <c r="AL128">
        <v>5</v>
      </c>
      <c r="AM128">
        <v>6</v>
      </c>
      <c r="AN128">
        <v>5</v>
      </c>
      <c r="AO128">
        <v>6</v>
      </c>
      <c r="AP128">
        <v>5</v>
      </c>
      <c r="AQ128">
        <v>7</v>
      </c>
      <c r="AR128">
        <v>56</v>
      </c>
    </row>
    <row r="129" spans="1:44" x14ac:dyDescent="0.3">
      <c r="A129">
        <v>31467</v>
      </c>
      <c r="B129">
        <v>0</v>
      </c>
      <c r="C129">
        <v>2004</v>
      </c>
      <c r="D129" s="2">
        <v>45223.996099537035</v>
      </c>
      <c r="E129">
        <v>1</v>
      </c>
      <c r="F129">
        <v>5</v>
      </c>
      <c r="G129">
        <v>5</v>
      </c>
      <c r="H129">
        <v>5</v>
      </c>
      <c r="I129">
        <v>5</v>
      </c>
      <c r="J129">
        <v>5</v>
      </c>
      <c r="K129">
        <v>4</v>
      </c>
      <c r="L129">
        <v>5</v>
      </c>
      <c r="M129">
        <v>5</v>
      </c>
      <c r="N129">
        <v>5</v>
      </c>
      <c r="O129">
        <v>2</v>
      </c>
      <c r="P129">
        <v>4</v>
      </c>
      <c r="Q129">
        <v>1</v>
      </c>
      <c r="R129">
        <v>5</v>
      </c>
      <c r="S129">
        <v>2</v>
      </c>
      <c r="T129">
        <v>1</v>
      </c>
      <c r="U129">
        <v>5</v>
      </c>
      <c r="V129">
        <f t="shared" si="5"/>
        <v>58.975221238938055</v>
      </c>
      <c r="W129">
        <f t="shared" si="6"/>
        <v>10.947796731289698</v>
      </c>
      <c r="X129">
        <f t="shared" si="7"/>
        <v>64</v>
      </c>
      <c r="Y129">
        <f t="shared" si="9"/>
        <v>0.45897625653760243</v>
      </c>
      <c r="Z129">
        <f t="shared" si="8"/>
        <v>54.589762565376027</v>
      </c>
      <c r="AA129">
        <v>3</v>
      </c>
      <c r="AB129">
        <v>2</v>
      </c>
      <c r="AD129">
        <v>2</v>
      </c>
      <c r="AE129">
        <v>1</v>
      </c>
      <c r="AF129">
        <v>2</v>
      </c>
      <c r="AG129">
        <v>2</v>
      </c>
      <c r="AH129">
        <v>4</v>
      </c>
      <c r="AI129">
        <v>5</v>
      </c>
      <c r="AJ129">
        <v>3</v>
      </c>
      <c r="AK129">
        <v>2</v>
      </c>
      <c r="AL129">
        <v>3</v>
      </c>
      <c r="AM129">
        <v>3</v>
      </c>
      <c r="AN129">
        <v>2</v>
      </c>
      <c r="AO129">
        <v>3</v>
      </c>
      <c r="AP129">
        <v>3</v>
      </c>
      <c r="AQ129">
        <v>3</v>
      </c>
      <c r="AR129">
        <v>53</v>
      </c>
    </row>
    <row r="130" spans="1:44" x14ac:dyDescent="0.3">
      <c r="A130">
        <v>31495</v>
      </c>
      <c r="B130">
        <v>0</v>
      </c>
      <c r="C130">
        <v>1993</v>
      </c>
      <c r="D130" s="2">
        <v>45224.240231481483</v>
      </c>
      <c r="E130">
        <v>1</v>
      </c>
      <c r="F130">
        <v>5</v>
      </c>
      <c r="G130">
        <v>5</v>
      </c>
      <c r="H130">
        <v>5</v>
      </c>
      <c r="I130">
        <v>5</v>
      </c>
      <c r="J130">
        <v>5</v>
      </c>
      <c r="K130">
        <v>5</v>
      </c>
      <c r="L130">
        <v>5</v>
      </c>
      <c r="M130">
        <v>5</v>
      </c>
      <c r="N130">
        <v>5</v>
      </c>
      <c r="O130">
        <v>5</v>
      </c>
      <c r="P130">
        <v>3</v>
      </c>
      <c r="Q130">
        <v>3</v>
      </c>
      <c r="R130">
        <v>3</v>
      </c>
      <c r="S130">
        <v>2</v>
      </c>
      <c r="T130">
        <v>4</v>
      </c>
      <c r="U130">
        <v>4</v>
      </c>
      <c r="V130">
        <f t="shared" si="5"/>
        <v>58.975221238938055</v>
      </c>
      <c r="W130">
        <f t="shared" si="6"/>
        <v>10.947796731289698</v>
      </c>
      <c r="X130">
        <f t="shared" si="7"/>
        <v>69</v>
      </c>
      <c r="Y130">
        <f t="shared" si="9"/>
        <v>0.91568915710777754</v>
      </c>
      <c r="Z130">
        <f t="shared" si="8"/>
        <v>59.156891571077779</v>
      </c>
      <c r="AA130">
        <v>4</v>
      </c>
      <c r="AB130">
        <v>3</v>
      </c>
      <c r="AD130">
        <v>3</v>
      </c>
      <c r="AE130">
        <v>3</v>
      </c>
      <c r="AF130">
        <v>2</v>
      </c>
      <c r="AG130">
        <v>4</v>
      </c>
      <c r="AH130">
        <v>5</v>
      </c>
      <c r="AI130">
        <v>5</v>
      </c>
      <c r="AJ130">
        <v>4</v>
      </c>
      <c r="AK130">
        <v>3</v>
      </c>
      <c r="AL130">
        <v>3</v>
      </c>
      <c r="AM130">
        <v>4</v>
      </c>
      <c r="AN130">
        <v>3</v>
      </c>
      <c r="AO130">
        <v>4</v>
      </c>
      <c r="AP130">
        <v>4</v>
      </c>
      <c r="AQ130">
        <v>4</v>
      </c>
      <c r="AR130">
        <v>73</v>
      </c>
    </row>
    <row r="131" spans="1:44" x14ac:dyDescent="0.3">
      <c r="A131">
        <v>31518</v>
      </c>
      <c r="B131">
        <v>0</v>
      </c>
      <c r="C131">
        <v>1996</v>
      </c>
      <c r="D131" s="2">
        <v>45224.312337962961</v>
      </c>
      <c r="E131">
        <v>1</v>
      </c>
      <c r="F131">
        <v>5</v>
      </c>
      <c r="G131">
        <v>5</v>
      </c>
      <c r="H131">
        <v>5</v>
      </c>
      <c r="I131">
        <v>5</v>
      </c>
      <c r="J131">
        <v>5</v>
      </c>
      <c r="K131">
        <v>5</v>
      </c>
      <c r="L131">
        <v>5</v>
      </c>
      <c r="M131">
        <v>5</v>
      </c>
      <c r="N131">
        <v>5</v>
      </c>
      <c r="O131">
        <v>5</v>
      </c>
      <c r="P131">
        <v>5</v>
      </c>
      <c r="Q131">
        <v>5</v>
      </c>
      <c r="R131">
        <v>5</v>
      </c>
      <c r="S131">
        <v>5</v>
      </c>
      <c r="T131">
        <v>5</v>
      </c>
      <c r="U131">
        <v>5</v>
      </c>
      <c r="V131">
        <f t="shared" si="5"/>
        <v>58.975221238938055</v>
      </c>
      <c r="W131">
        <f t="shared" si="6"/>
        <v>10.947796731289698</v>
      </c>
      <c r="X131">
        <f t="shared" si="7"/>
        <v>80</v>
      </c>
      <c r="Y131">
        <f t="shared" si="9"/>
        <v>1.9204575383621629</v>
      </c>
      <c r="Z131">
        <f t="shared" si="8"/>
        <v>69.204575383621631</v>
      </c>
      <c r="AA131">
        <v>3</v>
      </c>
      <c r="AB131">
        <v>2</v>
      </c>
      <c r="AD131">
        <v>1</v>
      </c>
      <c r="AE131">
        <v>1</v>
      </c>
      <c r="AF131">
        <v>2</v>
      </c>
      <c r="AG131">
        <v>1</v>
      </c>
      <c r="AH131">
        <v>2</v>
      </c>
      <c r="AI131">
        <v>2</v>
      </c>
      <c r="AJ131">
        <v>2</v>
      </c>
      <c r="AK131">
        <v>1</v>
      </c>
      <c r="AL131">
        <v>2</v>
      </c>
      <c r="AM131">
        <v>1</v>
      </c>
      <c r="AN131">
        <v>2</v>
      </c>
      <c r="AO131">
        <v>1</v>
      </c>
      <c r="AP131">
        <v>2</v>
      </c>
      <c r="AQ131">
        <v>2</v>
      </c>
      <c r="AR131">
        <v>56</v>
      </c>
    </row>
    <row r="132" spans="1:44" x14ac:dyDescent="0.3">
      <c r="A132">
        <v>31529</v>
      </c>
      <c r="B132">
        <v>0</v>
      </c>
      <c r="C132">
        <v>2001</v>
      </c>
      <c r="D132" s="2">
        <v>45224.319074074076</v>
      </c>
      <c r="E132">
        <v>1</v>
      </c>
      <c r="F132">
        <v>5</v>
      </c>
      <c r="G132">
        <v>5</v>
      </c>
      <c r="H132">
        <v>5</v>
      </c>
      <c r="I132">
        <v>3</v>
      </c>
      <c r="J132">
        <v>5</v>
      </c>
      <c r="K132">
        <v>5</v>
      </c>
      <c r="L132">
        <v>5</v>
      </c>
      <c r="M132">
        <v>5</v>
      </c>
      <c r="N132">
        <v>5</v>
      </c>
      <c r="O132">
        <v>5</v>
      </c>
      <c r="P132">
        <v>5</v>
      </c>
      <c r="Q132">
        <v>5</v>
      </c>
      <c r="R132">
        <v>5</v>
      </c>
      <c r="S132">
        <v>2</v>
      </c>
      <c r="T132">
        <v>5</v>
      </c>
      <c r="U132">
        <v>5</v>
      </c>
      <c r="V132">
        <f t="shared" si="5"/>
        <v>58.975221238938055</v>
      </c>
      <c r="W132">
        <f t="shared" si="6"/>
        <v>10.947796731289698</v>
      </c>
      <c r="X132">
        <f t="shared" si="7"/>
        <v>75</v>
      </c>
      <c r="Y132">
        <f t="shared" si="9"/>
        <v>1.4637446377919878</v>
      </c>
      <c r="Z132">
        <f t="shared" si="8"/>
        <v>64.637446377919872</v>
      </c>
      <c r="AA132">
        <v>2</v>
      </c>
      <c r="AB132">
        <v>2</v>
      </c>
      <c r="AD132">
        <v>1</v>
      </c>
      <c r="AE132">
        <v>3</v>
      </c>
      <c r="AF132">
        <v>3</v>
      </c>
      <c r="AG132">
        <v>6</v>
      </c>
      <c r="AH132">
        <v>4</v>
      </c>
      <c r="AI132">
        <v>4</v>
      </c>
      <c r="AJ132">
        <v>3</v>
      </c>
      <c r="AK132">
        <v>2</v>
      </c>
      <c r="AL132">
        <v>3</v>
      </c>
      <c r="AM132">
        <v>4</v>
      </c>
      <c r="AN132">
        <v>16</v>
      </c>
      <c r="AO132">
        <v>7</v>
      </c>
      <c r="AP132">
        <v>8</v>
      </c>
      <c r="AQ132">
        <v>3</v>
      </c>
      <c r="AR132">
        <v>56</v>
      </c>
    </row>
    <row r="133" spans="1:44" x14ac:dyDescent="0.3">
      <c r="A133">
        <v>31527</v>
      </c>
      <c r="B133">
        <v>0</v>
      </c>
      <c r="C133">
        <v>2002</v>
      </c>
      <c r="D133" s="2">
        <v>45224.329212962963</v>
      </c>
      <c r="E133">
        <v>1</v>
      </c>
      <c r="F133">
        <v>5</v>
      </c>
      <c r="G133">
        <v>5</v>
      </c>
      <c r="H133">
        <v>5</v>
      </c>
      <c r="I133">
        <v>4</v>
      </c>
      <c r="J133">
        <v>5</v>
      </c>
      <c r="K133">
        <v>5</v>
      </c>
      <c r="L133">
        <v>5</v>
      </c>
      <c r="M133">
        <v>5</v>
      </c>
      <c r="N133">
        <v>5</v>
      </c>
      <c r="O133">
        <v>3</v>
      </c>
      <c r="P133">
        <v>2</v>
      </c>
      <c r="Q133">
        <v>3</v>
      </c>
      <c r="R133">
        <v>5</v>
      </c>
      <c r="S133">
        <v>1</v>
      </c>
      <c r="T133">
        <v>3</v>
      </c>
      <c r="U133">
        <v>4</v>
      </c>
      <c r="V133">
        <f t="shared" si="5"/>
        <v>58.975221238938055</v>
      </c>
      <c r="W133">
        <f t="shared" si="6"/>
        <v>10.947796731289698</v>
      </c>
      <c r="X133">
        <f t="shared" si="7"/>
        <v>65</v>
      </c>
      <c r="Y133">
        <f t="shared" si="9"/>
        <v>0.5503188366516375</v>
      </c>
      <c r="Z133">
        <f t="shared" si="8"/>
        <v>55.503188366516376</v>
      </c>
      <c r="AA133">
        <v>4</v>
      </c>
      <c r="AB133">
        <v>4</v>
      </c>
      <c r="AD133">
        <v>10</v>
      </c>
      <c r="AE133">
        <v>5</v>
      </c>
      <c r="AF133">
        <v>5</v>
      </c>
      <c r="AG133">
        <v>4</v>
      </c>
      <c r="AH133">
        <v>11</v>
      </c>
      <c r="AI133">
        <v>9</v>
      </c>
      <c r="AJ133">
        <v>6</v>
      </c>
      <c r="AK133">
        <v>3</v>
      </c>
      <c r="AL133">
        <v>6</v>
      </c>
      <c r="AM133">
        <v>11</v>
      </c>
      <c r="AN133">
        <v>5</v>
      </c>
      <c r="AO133">
        <v>6</v>
      </c>
      <c r="AP133">
        <v>5</v>
      </c>
      <c r="AQ133">
        <v>5</v>
      </c>
      <c r="AR133">
        <v>86</v>
      </c>
    </row>
    <row r="134" spans="1:44" x14ac:dyDescent="0.3">
      <c r="A134">
        <v>31530</v>
      </c>
      <c r="B134">
        <v>0</v>
      </c>
      <c r="C134">
        <v>1997</v>
      </c>
      <c r="D134" s="2">
        <v>45224.33148148148</v>
      </c>
      <c r="E134">
        <v>1</v>
      </c>
      <c r="F134">
        <v>5</v>
      </c>
      <c r="G134">
        <v>5</v>
      </c>
      <c r="H134">
        <v>5</v>
      </c>
      <c r="I134">
        <v>1</v>
      </c>
      <c r="J134">
        <v>3</v>
      </c>
      <c r="K134">
        <v>2</v>
      </c>
      <c r="L134">
        <v>4</v>
      </c>
      <c r="M134">
        <v>2</v>
      </c>
      <c r="N134">
        <v>2</v>
      </c>
      <c r="O134">
        <v>1</v>
      </c>
      <c r="P134">
        <v>2</v>
      </c>
      <c r="Q134">
        <v>2</v>
      </c>
      <c r="R134">
        <v>5</v>
      </c>
      <c r="S134">
        <v>1</v>
      </c>
      <c r="T134">
        <v>2</v>
      </c>
      <c r="U134">
        <v>5</v>
      </c>
      <c r="V134">
        <f t="shared" si="5"/>
        <v>58.975221238938055</v>
      </c>
      <c r="W134">
        <f t="shared" si="6"/>
        <v>10.947796731289698</v>
      </c>
      <c r="X134">
        <f t="shared" si="7"/>
        <v>47</v>
      </c>
      <c r="Y134">
        <f t="shared" si="9"/>
        <v>-1.0938476054009931</v>
      </c>
      <c r="Z134">
        <f t="shared" si="8"/>
        <v>39.061523945990068</v>
      </c>
      <c r="AA134">
        <v>2</v>
      </c>
      <c r="AB134">
        <v>1</v>
      </c>
      <c r="AD134">
        <v>2</v>
      </c>
      <c r="AE134">
        <v>2</v>
      </c>
      <c r="AF134">
        <v>3</v>
      </c>
      <c r="AG134">
        <v>9</v>
      </c>
      <c r="AH134">
        <v>3</v>
      </c>
      <c r="AI134">
        <v>2</v>
      </c>
      <c r="AJ134">
        <v>2</v>
      </c>
      <c r="AK134">
        <v>3</v>
      </c>
      <c r="AL134">
        <v>3</v>
      </c>
      <c r="AM134">
        <v>2</v>
      </c>
      <c r="AN134">
        <v>4</v>
      </c>
      <c r="AO134">
        <v>2</v>
      </c>
      <c r="AP134">
        <v>3</v>
      </c>
      <c r="AQ134">
        <v>3</v>
      </c>
      <c r="AR134">
        <v>60</v>
      </c>
    </row>
    <row r="135" spans="1:44" x14ac:dyDescent="0.3">
      <c r="A135">
        <v>31539</v>
      </c>
      <c r="B135">
        <v>0</v>
      </c>
      <c r="C135">
        <v>1971</v>
      </c>
      <c r="D135" s="2">
        <v>45224.345717592594</v>
      </c>
      <c r="E135">
        <v>3</v>
      </c>
      <c r="F135">
        <v>5</v>
      </c>
      <c r="G135">
        <v>3</v>
      </c>
      <c r="H135">
        <v>4</v>
      </c>
      <c r="I135">
        <v>2</v>
      </c>
      <c r="J135">
        <v>3</v>
      </c>
      <c r="K135">
        <v>2</v>
      </c>
      <c r="L135">
        <v>2</v>
      </c>
      <c r="M135">
        <v>1</v>
      </c>
      <c r="N135">
        <v>3</v>
      </c>
      <c r="O135">
        <v>2</v>
      </c>
      <c r="P135">
        <v>1</v>
      </c>
      <c r="Q135">
        <v>1</v>
      </c>
      <c r="R135">
        <v>2</v>
      </c>
      <c r="S135">
        <v>1</v>
      </c>
      <c r="T135">
        <v>1</v>
      </c>
      <c r="U135">
        <v>4</v>
      </c>
      <c r="V135">
        <f t="shared" si="5"/>
        <v>58.975221238938055</v>
      </c>
      <c r="W135">
        <f t="shared" si="6"/>
        <v>10.947796731289698</v>
      </c>
      <c r="X135">
        <f t="shared" si="7"/>
        <v>37</v>
      </c>
      <c r="Y135">
        <f t="shared" si="9"/>
        <v>-2.0072734065413433</v>
      </c>
      <c r="Z135">
        <f t="shared" si="8"/>
        <v>29.927265934586565</v>
      </c>
      <c r="AA135">
        <v>4</v>
      </c>
      <c r="AB135">
        <v>2</v>
      </c>
      <c r="AD135">
        <v>3</v>
      </c>
      <c r="AE135">
        <v>3</v>
      </c>
      <c r="AF135">
        <v>2</v>
      </c>
      <c r="AG135">
        <v>2</v>
      </c>
      <c r="AH135">
        <v>3</v>
      </c>
      <c r="AI135">
        <v>7</v>
      </c>
      <c r="AJ135">
        <v>4</v>
      </c>
      <c r="AK135">
        <v>3</v>
      </c>
      <c r="AL135">
        <v>4</v>
      </c>
      <c r="AM135">
        <v>4</v>
      </c>
      <c r="AN135">
        <v>6</v>
      </c>
      <c r="AO135">
        <v>3</v>
      </c>
      <c r="AP135">
        <v>5</v>
      </c>
      <c r="AQ135">
        <v>4</v>
      </c>
      <c r="AR135">
        <v>45</v>
      </c>
    </row>
    <row r="136" spans="1:44" x14ac:dyDescent="0.3">
      <c r="A136">
        <v>31559</v>
      </c>
      <c r="B136">
        <v>0</v>
      </c>
      <c r="C136">
        <v>1970</v>
      </c>
      <c r="D136" s="2">
        <v>45224.372025462966</v>
      </c>
      <c r="E136" t="s">
        <v>77</v>
      </c>
      <c r="F136">
        <v>3</v>
      </c>
      <c r="G136">
        <v>2</v>
      </c>
      <c r="H136">
        <v>3</v>
      </c>
      <c r="I136">
        <v>2</v>
      </c>
      <c r="J136">
        <v>2</v>
      </c>
      <c r="K136">
        <v>2</v>
      </c>
      <c r="L136">
        <v>2</v>
      </c>
      <c r="M136">
        <v>2</v>
      </c>
      <c r="N136">
        <v>2</v>
      </c>
      <c r="O136">
        <v>2</v>
      </c>
      <c r="P136">
        <v>2</v>
      </c>
      <c r="Q136">
        <v>2</v>
      </c>
      <c r="R136">
        <v>2</v>
      </c>
      <c r="S136">
        <v>2</v>
      </c>
      <c r="T136">
        <v>2</v>
      </c>
      <c r="U136">
        <v>4</v>
      </c>
      <c r="V136">
        <f t="shared" si="5"/>
        <v>58.975221238938055</v>
      </c>
      <c r="W136">
        <f t="shared" si="6"/>
        <v>10.947796731289698</v>
      </c>
      <c r="X136">
        <f t="shared" si="7"/>
        <v>36</v>
      </c>
      <c r="Y136">
        <f t="shared" si="9"/>
        <v>-2.0986159866553784</v>
      </c>
      <c r="Z136">
        <f t="shared" si="8"/>
        <v>29.013840133446216</v>
      </c>
      <c r="AA136">
        <v>3</v>
      </c>
      <c r="AB136">
        <v>1</v>
      </c>
      <c r="AD136">
        <v>1</v>
      </c>
      <c r="AE136">
        <v>2</v>
      </c>
      <c r="AF136">
        <v>2</v>
      </c>
      <c r="AG136">
        <v>3</v>
      </c>
      <c r="AH136">
        <v>2</v>
      </c>
      <c r="AI136">
        <v>5</v>
      </c>
      <c r="AJ136">
        <v>3</v>
      </c>
      <c r="AK136">
        <v>2</v>
      </c>
      <c r="AL136">
        <v>6</v>
      </c>
      <c r="AM136">
        <v>6</v>
      </c>
      <c r="AN136">
        <v>1</v>
      </c>
      <c r="AO136">
        <v>4</v>
      </c>
      <c r="AP136">
        <v>3</v>
      </c>
      <c r="AQ136">
        <v>6</v>
      </c>
      <c r="AR136">
        <v>28</v>
      </c>
    </row>
    <row r="137" spans="1:44" x14ac:dyDescent="0.3">
      <c r="A137">
        <v>31551</v>
      </c>
      <c r="B137">
        <v>0</v>
      </c>
      <c r="C137">
        <v>1975</v>
      </c>
      <c r="D137" s="2">
        <v>45224.379166666666</v>
      </c>
      <c r="E137">
        <v>1</v>
      </c>
      <c r="F137">
        <v>5</v>
      </c>
      <c r="G137">
        <v>5</v>
      </c>
      <c r="H137">
        <v>5</v>
      </c>
      <c r="I137">
        <v>3</v>
      </c>
      <c r="J137">
        <v>5</v>
      </c>
      <c r="K137">
        <v>5</v>
      </c>
      <c r="L137">
        <v>5</v>
      </c>
      <c r="M137">
        <v>2</v>
      </c>
      <c r="N137">
        <v>5</v>
      </c>
      <c r="O137">
        <v>4</v>
      </c>
      <c r="P137">
        <v>1</v>
      </c>
      <c r="Q137">
        <v>1</v>
      </c>
      <c r="R137">
        <v>2</v>
      </c>
      <c r="S137">
        <v>1</v>
      </c>
      <c r="T137">
        <v>4</v>
      </c>
      <c r="U137">
        <v>4</v>
      </c>
      <c r="V137">
        <f t="shared" si="5"/>
        <v>58.975221238938055</v>
      </c>
      <c r="W137">
        <f t="shared" si="6"/>
        <v>10.947796731289698</v>
      </c>
      <c r="X137">
        <f t="shared" si="7"/>
        <v>57</v>
      </c>
      <c r="Y137">
        <f t="shared" si="9"/>
        <v>-0.18042180426064278</v>
      </c>
      <c r="Z137">
        <f t="shared" si="8"/>
        <v>48.195781957393571</v>
      </c>
      <c r="AA137">
        <v>4</v>
      </c>
      <c r="AB137">
        <v>3</v>
      </c>
      <c r="AD137">
        <v>4</v>
      </c>
      <c r="AE137">
        <v>4</v>
      </c>
      <c r="AF137">
        <v>5</v>
      </c>
      <c r="AG137">
        <v>4</v>
      </c>
      <c r="AH137">
        <v>3</v>
      </c>
      <c r="AI137">
        <v>2</v>
      </c>
      <c r="AJ137">
        <v>4</v>
      </c>
      <c r="AK137">
        <v>3</v>
      </c>
      <c r="AL137">
        <v>10</v>
      </c>
      <c r="AM137">
        <v>3</v>
      </c>
      <c r="AN137">
        <v>2</v>
      </c>
      <c r="AO137">
        <v>4</v>
      </c>
      <c r="AP137">
        <v>2</v>
      </c>
      <c r="AQ137">
        <v>3</v>
      </c>
      <c r="AR137">
        <v>10</v>
      </c>
    </row>
    <row r="138" spans="1:44" x14ac:dyDescent="0.3">
      <c r="A138">
        <v>31562</v>
      </c>
      <c r="B138">
        <v>0</v>
      </c>
      <c r="C138">
        <v>1980</v>
      </c>
      <c r="D138" s="2">
        <v>45224.380312499998</v>
      </c>
      <c r="E138">
        <v>1</v>
      </c>
      <c r="F138">
        <v>5</v>
      </c>
      <c r="G138">
        <v>5</v>
      </c>
      <c r="H138">
        <v>5</v>
      </c>
      <c r="I138">
        <v>5</v>
      </c>
      <c r="J138">
        <v>5</v>
      </c>
      <c r="K138">
        <v>5</v>
      </c>
      <c r="L138">
        <v>5</v>
      </c>
      <c r="M138">
        <v>5</v>
      </c>
      <c r="N138">
        <v>5</v>
      </c>
      <c r="O138">
        <v>5</v>
      </c>
      <c r="P138">
        <v>5</v>
      </c>
      <c r="Q138">
        <v>5</v>
      </c>
      <c r="R138">
        <v>3</v>
      </c>
      <c r="S138">
        <v>2</v>
      </c>
      <c r="T138">
        <v>3</v>
      </c>
      <c r="U138">
        <v>5</v>
      </c>
      <c r="V138">
        <f t="shared" si="5"/>
        <v>58.975221238938055</v>
      </c>
      <c r="W138">
        <f t="shared" si="6"/>
        <v>10.947796731289698</v>
      </c>
      <c r="X138">
        <f t="shared" si="7"/>
        <v>73</v>
      </c>
      <c r="Y138">
        <f t="shared" si="9"/>
        <v>1.2810594775639177</v>
      </c>
      <c r="Z138">
        <f t="shared" si="8"/>
        <v>62.810594775639174</v>
      </c>
      <c r="AA138">
        <v>8</v>
      </c>
      <c r="AB138">
        <v>8</v>
      </c>
      <c r="AD138">
        <v>8</v>
      </c>
      <c r="AE138">
        <v>5</v>
      </c>
      <c r="AF138">
        <v>8</v>
      </c>
      <c r="AG138">
        <v>4</v>
      </c>
      <c r="AH138">
        <v>5</v>
      </c>
      <c r="AI138">
        <v>6</v>
      </c>
      <c r="AJ138">
        <v>6</v>
      </c>
      <c r="AK138">
        <v>13</v>
      </c>
      <c r="AL138">
        <v>8</v>
      </c>
      <c r="AM138">
        <v>13</v>
      </c>
      <c r="AN138">
        <v>6</v>
      </c>
      <c r="AO138">
        <v>4</v>
      </c>
      <c r="AP138">
        <v>11</v>
      </c>
      <c r="AQ138">
        <v>8</v>
      </c>
      <c r="AR138">
        <v>63</v>
      </c>
    </row>
    <row r="139" spans="1:44" x14ac:dyDescent="0.3">
      <c r="A139">
        <v>31588</v>
      </c>
      <c r="B139">
        <v>0</v>
      </c>
      <c r="C139">
        <v>1977</v>
      </c>
      <c r="D139" s="2">
        <v>45224.410752314812</v>
      </c>
      <c r="E139" t="s">
        <v>77</v>
      </c>
      <c r="F139">
        <v>5</v>
      </c>
      <c r="G139">
        <v>5</v>
      </c>
      <c r="H139">
        <v>2</v>
      </c>
      <c r="I139">
        <v>3</v>
      </c>
      <c r="J139">
        <v>5</v>
      </c>
      <c r="K139">
        <v>1</v>
      </c>
      <c r="L139">
        <v>2</v>
      </c>
      <c r="M139">
        <v>3</v>
      </c>
      <c r="N139">
        <v>4</v>
      </c>
      <c r="O139">
        <v>1</v>
      </c>
      <c r="P139">
        <v>1</v>
      </c>
      <c r="Q139">
        <v>4</v>
      </c>
      <c r="R139">
        <v>3</v>
      </c>
      <c r="S139">
        <v>1</v>
      </c>
      <c r="T139">
        <v>4</v>
      </c>
      <c r="U139">
        <v>5</v>
      </c>
      <c r="V139">
        <f t="shared" si="5"/>
        <v>58.975221238938055</v>
      </c>
      <c r="W139">
        <f t="shared" si="6"/>
        <v>10.947796731289698</v>
      </c>
      <c r="X139">
        <f t="shared" si="7"/>
        <v>49</v>
      </c>
      <c r="Y139">
        <f t="shared" si="9"/>
        <v>-0.911162445172923</v>
      </c>
      <c r="Z139">
        <f t="shared" si="8"/>
        <v>40.888375548270773</v>
      </c>
      <c r="AA139">
        <v>4</v>
      </c>
      <c r="AB139">
        <v>1</v>
      </c>
      <c r="AD139">
        <v>2</v>
      </c>
      <c r="AE139">
        <v>2</v>
      </c>
      <c r="AF139">
        <v>4</v>
      </c>
      <c r="AG139">
        <v>3</v>
      </c>
      <c r="AH139">
        <v>5</v>
      </c>
      <c r="AI139">
        <v>3</v>
      </c>
      <c r="AJ139">
        <v>4</v>
      </c>
      <c r="AK139">
        <v>4</v>
      </c>
      <c r="AL139">
        <v>9</v>
      </c>
      <c r="AM139">
        <v>3</v>
      </c>
      <c r="AN139">
        <v>2</v>
      </c>
      <c r="AO139">
        <v>4</v>
      </c>
      <c r="AP139">
        <v>3</v>
      </c>
      <c r="AQ139">
        <v>3</v>
      </c>
      <c r="AR139">
        <v>54</v>
      </c>
    </row>
    <row r="140" spans="1:44" x14ac:dyDescent="0.3">
      <c r="A140">
        <v>30327</v>
      </c>
      <c r="B140">
        <v>0</v>
      </c>
      <c r="C140">
        <v>1999</v>
      </c>
      <c r="D140" s="2">
        <v>45224.426539351851</v>
      </c>
      <c r="E140">
        <v>1</v>
      </c>
      <c r="F140">
        <v>5</v>
      </c>
      <c r="G140">
        <v>4</v>
      </c>
      <c r="H140">
        <v>5</v>
      </c>
      <c r="I140">
        <v>3</v>
      </c>
      <c r="J140">
        <v>2</v>
      </c>
      <c r="K140">
        <v>4</v>
      </c>
      <c r="L140">
        <v>4</v>
      </c>
      <c r="M140">
        <v>2</v>
      </c>
      <c r="N140">
        <v>5</v>
      </c>
      <c r="O140">
        <v>4</v>
      </c>
      <c r="P140">
        <v>1</v>
      </c>
      <c r="Q140">
        <v>5</v>
      </c>
      <c r="R140">
        <v>4</v>
      </c>
      <c r="S140">
        <v>2</v>
      </c>
      <c r="T140">
        <v>5</v>
      </c>
      <c r="U140">
        <v>5</v>
      </c>
      <c r="V140">
        <f t="shared" si="5"/>
        <v>58.975221238938055</v>
      </c>
      <c r="W140">
        <f t="shared" si="6"/>
        <v>10.947796731289698</v>
      </c>
      <c r="X140">
        <f t="shared" si="7"/>
        <v>60</v>
      </c>
      <c r="Y140">
        <f t="shared" si="9"/>
        <v>9.360593608146231E-2</v>
      </c>
      <c r="Z140">
        <f t="shared" si="8"/>
        <v>50.936059360814625</v>
      </c>
      <c r="AA140">
        <v>2</v>
      </c>
      <c r="AB140">
        <v>2</v>
      </c>
      <c r="AD140">
        <v>2</v>
      </c>
      <c r="AE140">
        <v>3</v>
      </c>
      <c r="AF140">
        <v>2</v>
      </c>
      <c r="AG140">
        <v>3</v>
      </c>
      <c r="AH140">
        <v>2</v>
      </c>
      <c r="AI140">
        <v>3</v>
      </c>
      <c r="AJ140">
        <v>5</v>
      </c>
      <c r="AK140">
        <v>4</v>
      </c>
      <c r="AL140">
        <v>4</v>
      </c>
      <c r="AM140">
        <v>8</v>
      </c>
      <c r="AN140">
        <v>2</v>
      </c>
      <c r="AO140">
        <v>4</v>
      </c>
      <c r="AP140">
        <v>4</v>
      </c>
      <c r="AQ140">
        <v>3</v>
      </c>
      <c r="AR140">
        <v>68</v>
      </c>
    </row>
    <row r="141" spans="1:44" x14ac:dyDescent="0.3">
      <c r="A141">
        <v>31604</v>
      </c>
      <c r="B141">
        <v>0</v>
      </c>
      <c r="C141">
        <v>1995</v>
      </c>
      <c r="D141" s="2">
        <v>45224.42864583333</v>
      </c>
      <c r="E141">
        <v>2</v>
      </c>
      <c r="F141">
        <v>5</v>
      </c>
      <c r="G141">
        <v>5</v>
      </c>
      <c r="H141">
        <v>5</v>
      </c>
      <c r="I141">
        <v>3</v>
      </c>
      <c r="J141">
        <v>3</v>
      </c>
      <c r="K141">
        <v>5</v>
      </c>
      <c r="L141">
        <v>5</v>
      </c>
      <c r="M141">
        <v>5</v>
      </c>
      <c r="N141">
        <v>5</v>
      </c>
      <c r="O141">
        <v>2</v>
      </c>
      <c r="P141">
        <v>1</v>
      </c>
      <c r="Q141">
        <v>1</v>
      </c>
      <c r="R141">
        <v>4</v>
      </c>
      <c r="S141">
        <v>1</v>
      </c>
      <c r="T141">
        <v>1</v>
      </c>
      <c r="U141">
        <v>4</v>
      </c>
      <c r="V141">
        <f t="shared" si="5"/>
        <v>58.975221238938055</v>
      </c>
      <c r="W141">
        <f t="shared" si="6"/>
        <v>10.947796731289698</v>
      </c>
      <c r="X141">
        <f t="shared" si="7"/>
        <v>55</v>
      </c>
      <c r="Y141">
        <f t="shared" si="9"/>
        <v>-0.36310696448871282</v>
      </c>
      <c r="Z141">
        <f t="shared" si="8"/>
        <v>46.368930355112873</v>
      </c>
      <c r="AA141">
        <v>9</v>
      </c>
      <c r="AB141">
        <v>9</v>
      </c>
      <c r="AD141">
        <v>5</v>
      </c>
      <c r="AE141">
        <v>6</v>
      </c>
      <c r="AF141">
        <v>13</v>
      </c>
      <c r="AG141">
        <v>7</v>
      </c>
      <c r="AH141">
        <v>11</v>
      </c>
      <c r="AI141">
        <v>7</v>
      </c>
      <c r="AJ141">
        <v>7</v>
      </c>
      <c r="AK141">
        <v>4</v>
      </c>
      <c r="AL141">
        <v>9</v>
      </c>
      <c r="AM141">
        <v>6</v>
      </c>
      <c r="AN141">
        <v>4</v>
      </c>
      <c r="AO141">
        <v>4</v>
      </c>
      <c r="AP141">
        <v>10</v>
      </c>
      <c r="AQ141">
        <v>4</v>
      </c>
      <c r="AR141">
        <v>29</v>
      </c>
    </row>
    <row r="142" spans="1:44" x14ac:dyDescent="0.3">
      <c r="A142">
        <v>31635</v>
      </c>
      <c r="B142">
        <v>0</v>
      </c>
      <c r="C142">
        <v>1996</v>
      </c>
      <c r="D142" s="2">
        <v>45224.434976851851</v>
      </c>
      <c r="E142" t="s">
        <v>77</v>
      </c>
      <c r="F142">
        <v>5</v>
      </c>
      <c r="G142">
        <v>5</v>
      </c>
      <c r="H142">
        <v>5</v>
      </c>
      <c r="I142">
        <v>4</v>
      </c>
      <c r="J142">
        <v>2</v>
      </c>
      <c r="K142">
        <v>5</v>
      </c>
      <c r="L142">
        <v>4</v>
      </c>
      <c r="M142">
        <v>5</v>
      </c>
      <c r="N142">
        <v>5</v>
      </c>
      <c r="O142">
        <v>5</v>
      </c>
      <c r="P142">
        <v>2</v>
      </c>
      <c r="Q142">
        <v>2</v>
      </c>
      <c r="R142">
        <v>1</v>
      </c>
      <c r="S142">
        <v>1</v>
      </c>
      <c r="T142">
        <v>5</v>
      </c>
      <c r="U142">
        <v>4</v>
      </c>
      <c r="V142">
        <f t="shared" si="5"/>
        <v>58.975221238938055</v>
      </c>
      <c r="W142">
        <f t="shared" si="6"/>
        <v>10.947796731289698</v>
      </c>
      <c r="X142">
        <f t="shared" si="7"/>
        <v>60</v>
      </c>
      <c r="Y142">
        <f t="shared" si="9"/>
        <v>9.360593608146231E-2</v>
      </c>
      <c r="Z142">
        <f t="shared" si="8"/>
        <v>50.936059360814625</v>
      </c>
      <c r="AA142">
        <v>6</v>
      </c>
      <c r="AB142">
        <v>2</v>
      </c>
      <c r="AD142">
        <v>2</v>
      </c>
      <c r="AE142">
        <v>2</v>
      </c>
      <c r="AF142">
        <v>3</v>
      </c>
      <c r="AG142">
        <v>3</v>
      </c>
      <c r="AH142">
        <v>3</v>
      </c>
      <c r="AI142">
        <v>5</v>
      </c>
      <c r="AJ142">
        <v>2</v>
      </c>
      <c r="AK142">
        <v>2</v>
      </c>
      <c r="AL142">
        <v>6</v>
      </c>
      <c r="AM142">
        <v>2</v>
      </c>
      <c r="AN142">
        <v>2</v>
      </c>
      <c r="AO142">
        <v>2</v>
      </c>
      <c r="AP142">
        <v>5</v>
      </c>
      <c r="AQ142">
        <v>3</v>
      </c>
      <c r="AR142">
        <v>43</v>
      </c>
    </row>
    <row r="143" spans="1:44" x14ac:dyDescent="0.3">
      <c r="A143">
        <v>31636</v>
      </c>
      <c r="B143">
        <v>0</v>
      </c>
      <c r="C143">
        <v>1969</v>
      </c>
      <c r="D143" s="2">
        <v>45224.436956018515</v>
      </c>
      <c r="E143">
        <v>1</v>
      </c>
      <c r="F143">
        <v>3</v>
      </c>
      <c r="G143">
        <v>1</v>
      </c>
      <c r="H143">
        <v>2</v>
      </c>
      <c r="I143">
        <v>3</v>
      </c>
      <c r="J143">
        <v>2</v>
      </c>
      <c r="K143">
        <v>1</v>
      </c>
      <c r="L143">
        <v>1</v>
      </c>
      <c r="M143">
        <v>1</v>
      </c>
      <c r="N143">
        <v>1</v>
      </c>
      <c r="O143">
        <v>4</v>
      </c>
      <c r="P143">
        <v>1</v>
      </c>
      <c r="Q143">
        <v>1</v>
      </c>
      <c r="R143">
        <v>5</v>
      </c>
      <c r="S143">
        <v>1</v>
      </c>
      <c r="T143">
        <v>5</v>
      </c>
      <c r="U143">
        <v>5</v>
      </c>
      <c r="V143">
        <f t="shared" si="5"/>
        <v>58.975221238938055</v>
      </c>
      <c r="W143">
        <f t="shared" si="6"/>
        <v>10.947796731289698</v>
      </c>
      <c r="X143">
        <f t="shared" si="7"/>
        <v>37</v>
      </c>
      <c r="Y143">
        <f t="shared" si="9"/>
        <v>-2.0072734065413433</v>
      </c>
      <c r="Z143">
        <f t="shared" si="8"/>
        <v>29.927265934586565</v>
      </c>
      <c r="AA143">
        <v>4</v>
      </c>
      <c r="AB143">
        <v>8</v>
      </c>
      <c r="AD143">
        <v>4</v>
      </c>
      <c r="AE143">
        <v>3</v>
      </c>
      <c r="AF143">
        <v>11</v>
      </c>
      <c r="AG143">
        <v>5</v>
      </c>
      <c r="AH143">
        <v>4</v>
      </c>
      <c r="AI143">
        <v>5</v>
      </c>
      <c r="AJ143">
        <v>6</v>
      </c>
      <c r="AK143">
        <v>4</v>
      </c>
      <c r="AL143">
        <v>6</v>
      </c>
      <c r="AM143">
        <v>7</v>
      </c>
      <c r="AN143">
        <v>4</v>
      </c>
      <c r="AO143">
        <v>5</v>
      </c>
      <c r="AP143">
        <v>6</v>
      </c>
      <c r="AQ143">
        <v>7</v>
      </c>
      <c r="AR143">
        <v>36</v>
      </c>
    </row>
    <row r="144" spans="1:44" x14ac:dyDescent="0.3">
      <c r="A144">
        <v>31550</v>
      </c>
      <c r="B144">
        <v>0</v>
      </c>
      <c r="C144">
        <v>1982</v>
      </c>
      <c r="D144" s="2">
        <v>45224.455520833333</v>
      </c>
      <c r="E144">
        <v>1</v>
      </c>
      <c r="F144">
        <v>5</v>
      </c>
      <c r="G144">
        <v>4</v>
      </c>
      <c r="H144">
        <v>5</v>
      </c>
      <c r="I144">
        <v>3</v>
      </c>
      <c r="J144">
        <v>3</v>
      </c>
      <c r="K144">
        <v>5</v>
      </c>
      <c r="L144">
        <v>5</v>
      </c>
      <c r="M144">
        <v>5</v>
      </c>
      <c r="N144">
        <v>5</v>
      </c>
      <c r="O144">
        <v>3</v>
      </c>
      <c r="P144">
        <v>4</v>
      </c>
      <c r="Q144">
        <v>4</v>
      </c>
      <c r="R144">
        <v>5</v>
      </c>
      <c r="S144">
        <v>3</v>
      </c>
      <c r="T144">
        <v>4</v>
      </c>
      <c r="U144">
        <v>4</v>
      </c>
      <c r="V144">
        <f t="shared" si="5"/>
        <v>58.975221238938055</v>
      </c>
      <c r="W144">
        <f t="shared" si="6"/>
        <v>10.947796731289698</v>
      </c>
      <c r="X144">
        <f t="shared" si="7"/>
        <v>67</v>
      </c>
      <c r="Y144">
        <f t="shared" si="9"/>
        <v>0.73300399687970752</v>
      </c>
      <c r="Z144">
        <f t="shared" si="8"/>
        <v>57.330039968797074</v>
      </c>
      <c r="AA144">
        <v>14</v>
      </c>
      <c r="AB144">
        <v>2</v>
      </c>
      <c r="AD144">
        <v>2</v>
      </c>
      <c r="AE144">
        <v>3</v>
      </c>
      <c r="AF144">
        <v>2</v>
      </c>
      <c r="AG144">
        <v>4</v>
      </c>
      <c r="AH144">
        <v>3</v>
      </c>
      <c r="AI144">
        <v>3</v>
      </c>
      <c r="AJ144">
        <v>3</v>
      </c>
      <c r="AK144">
        <v>6</v>
      </c>
      <c r="AL144">
        <v>6</v>
      </c>
      <c r="AM144">
        <v>4</v>
      </c>
      <c r="AN144">
        <v>5</v>
      </c>
      <c r="AO144">
        <v>4</v>
      </c>
      <c r="AP144">
        <v>4</v>
      </c>
      <c r="AQ144">
        <v>8</v>
      </c>
      <c r="AR144">
        <v>55</v>
      </c>
    </row>
    <row r="145" spans="1:44" x14ac:dyDescent="0.3">
      <c r="A145">
        <v>31656</v>
      </c>
      <c r="B145">
        <v>0</v>
      </c>
      <c r="C145">
        <v>2001</v>
      </c>
      <c r="D145" s="2">
        <v>45224.460601851853</v>
      </c>
      <c r="E145">
        <v>1</v>
      </c>
      <c r="F145">
        <v>5</v>
      </c>
      <c r="G145">
        <v>5</v>
      </c>
      <c r="H145">
        <v>5</v>
      </c>
      <c r="I145">
        <v>5</v>
      </c>
      <c r="J145">
        <v>5</v>
      </c>
      <c r="K145">
        <v>5</v>
      </c>
      <c r="L145">
        <v>5</v>
      </c>
      <c r="M145">
        <v>5</v>
      </c>
      <c r="N145">
        <v>5</v>
      </c>
      <c r="O145">
        <v>5</v>
      </c>
      <c r="P145">
        <v>5</v>
      </c>
      <c r="Q145">
        <v>5</v>
      </c>
      <c r="R145">
        <v>5</v>
      </c>
      <c r="S145">
        <v>3</v>
      </c>
      <c r="T145">
        <v>5</v>
      </c>
      <c r="U145">
        <v>4</v>
      </c>
      <c r="V145">
        <f t="shared" si="5"/>
        <v>58.975221238938055</v>
      </c>
      <c r="W145">
        <f t="shared" si="6"/>
        <v>10.947796731289698</v>
      </c>
      <c r="X145">
        <f t="shared" si="7"/>
        <v>77</v>
      </c>
      <c r="Y145">
        <f t="shared" si="9"/>
        <v>1.6464297980200577</v>
      </c>
      <c r="Z145">
        <f t="shared" si="8"/>
        <v>66.46429798020057</v>
      </c>
      <c r="AA145">
        <v>3</v>
      </c>
      <c r="AB145">
        <v>1</v>
      </c>
      <c r="AD145">
        <v>2</v>
      </c>
      <c r="AE145">
        <v>3</v>
      </c>
      <c r="AF145">
        <v>5</v>
      </c>
      <c r="AG145">
        <v>2</v>
      </c>
      <c r="AH145">
        <v>3</v>
      </c>
      <c r="AI145">
        <v>3</v>
      </c>
      <c r="AJ145">
        <v>3</v>
      </c>
      <c r="AK145">
        <v>3</v>
      </c>
      <c r="AL145">
        <v>4</v>
      </c>
      <c r="AM145">
        <v>3</v>
      </c>
      <c r="AN145">
        <v>2</v>
      </c>
      <c r="AO145">
        <v>2</v>
      </c>
      <c r="AP145">
        <v>5</v>
      </c>
      <c r="AQ145">
        <v>3</v>
      </c>
      <c r="AR145">
        <v>49</v>
      </c>
    </row>
    <row r="146" spans="1:44" x14ac:dyDescent="0.3">
      <c r="A146">
        <v>31661</v>
      </c>
      <c r="B146">
        <v>0</v>
      </c>
      <c r="C146">
        <v>2000</v>
      </c>
      <c r="D146" s="2">
        <v>45224.464189814818</v>
      </c>
      <c r="E146">
        <v>1</v>
      </c>
      <c r="F146">
        <v>5</v>
      </c>
      <c r="G146">
        <v>4</v>
      </c>
      <c r="H146">
        <v>3</v>
      </c>
      <c r="I146">
        <v>4</v>
      </c>
      <c r="J146">
        <v>2</v>
      </c>
      <c r="K146">
        <v>3</v>
      </c>
      <c r="L146">
        <v>2</v>
      </c>
      <c r="M146">
        <v>2</v>
      </c>
      <c r="N146">
        <v>5</v>
      </c>
      <c r="O146">
        <v>5</v>
      </c>
      <c r="P146">
        <v>1</v>
      </c>
      <c r="Q146">
        <v>1</v>
      </c>
      <c r="R146">
        <v>5</v>
      </c>
      <c r="S146">
        <v>4</v>
      </c>
      <c r="T146">
        <v>2</v>
      </c>
      <c r="U146">
        <v>4</v>
      </c>
      <c r="V146">
        <f t="shared" si="5"/>
        <v>58.975221238938055</v>
      </c>
      <c r="W146">
        <f t="shared" si="6"/>
        <v>10.947796731289698</v>
      </c>
      <c r="X146">
        <f t="shared" si="7"/>
        <v>52</v>
      </c>
      <c r="Y146">
        <f t="shared" si="9"/>
        <v>-0.63713470483081791</v>
      </c>
      <c r="Z146">
        <f t="shared" si="8"/>
        <v>43.628652951691819</v>
      </c>
      <c r="AA146">
        <v>4</v>
      </c>
      <c r="AB146">
        <v>1</v>
      </c>
      <c r="AD146">
        <v>3</v>
      </c>
      <c r="AE146">
        <v>4</v>
      </c>
      <c r="AF146">
        <v>5</v>
      </c>
      <c r="AG146">
        <v>3</v>
      </c>
      <c r="AH146">
        <v>2</v>
      </c>
      <c r="AI146">
        <v>4</v>
      </c>
      <c r="AJ146">
        <v>3</v>
      </c>
      <c r="AK146">
        <v>3</v>
      </c>
      <c r="AL146">
        <v>7</v>
      </c>
      <c r="AM146">
        <v>4</v>
      </c>
      <c r="AN146">
        <v>9</v>
      </c>
      <c r="AO146">
        <v>4</v>
      </c>
      <c r="AP146">
        <v>3</v>
      </c>
      <c r="AQ146">
        <v>4</v>
      </c>
      <c r="AR146">
        <v>60</v>
      </c>
    </row>
    <row r="147" spans="1:44" x14ac:dyDescent="0.3">
      <c r="A147">
        <v>31644</v>
      </c>
      <c r="B147">
        <v>0</v>
      </c>
      <c r="C147">
        <v>2002</v>
      </c>
      <c r="D147" s="2">
        <v>45224.467152777775</v>
      </c>
      <c r="E147">
        <v>1</v>
      </c>
      <c r="F147">
        <v>5</v>
      </c>
      <c r="G147">
        <v>5</v>
      </c>
      <c r="H147">
        <v>3</v>
      </c>
      <c r="I147">
        <v>2</v>
      </c>
      <c r="J147">
        <v>4</v>
      </c>
      <c r="K147">
        <v>5</v>
      </c>
      <c r="L147">
        <v>3</v>
      </c>
      <c r="M147">
        <v>3</v>
      </c>
      <c r="N147">
        <v>5</v>
      </c>
      <c r="O147">
        <v>4</v>
      </c>
      <c r="P147">
        <v>1</v>
      </c>
      <c r="Q147">
        <v>4</v>
      </c>
      <c r="R147">
        <v>5</v>
      </c>
      <c r="S147">
        <v>4</v>
      </c>
      <c r="T147">
        <v>4</v>
      </c>
      <c r="U147">
        <v>4</v>
      </c>
      <c r="V147">
        <f t="shared" si="5"/>
        <v>58.975221238938055</v>
      </c>
      <c r="W147">
        <f t="shared" si="6"/>
        <v>10.947796731289698</v>
      </c>
      <c r="X147">
        <f t="shared" si="7"/>
        <v>61</v>
      </c>
      <c r="Y147">
        <f t="shared" si="9"/>
        <v>0.18494851619549735</v>
      </c>
      <c r="Z147">
        <f t="shared" si="8"/>
        <v>51.849485161954973</v>
      </c>
      <c r="AA147">
        <v>2</v>
      </c>
      <c r="AB147">
        <v>4</v>
      </c>
      <c r="AD147">
        <v>2</v>
      </c>
      <c r="AE147">
        <v>2</v>
      </c>
      <c r="AF147">
        <v>3</v>
      </c>
      <c r="AG147">
        <v>5</v>
      </c>
      <c r="AH147">
        <v>2</v>
      </c>
      <c r="AI147">
        <v>4</v>
      </c>
      <c r="AJ147">
        <v>3</v>
      </c>
      <c r="AK147">
        <v>3</v>
      </c>
      <c r="AL147">
        <v>4</v>
      </c>
      <c r="AM147">
        <v>3</v>
      </c>
      <c r="AN147">
        <v>2</v>
      </c>
      <c r="AO147">
        <v>4</v>
      </c>
      <c r="AP147">
        <v>3</v>
      </c>
      <c r="AQ147">
        <v>5</v>
      </c>
      <c r="AR147">
        <v>30</v>
      </c>
    </row>
    <row r="148" spans="1:44" x14ac:dyDescent="0.3">
      <c r="A148">
        <v>31574</v>
      </c>
      <c r="B148">
        <v>0</v>
      </c>
      <c r="C148">
        <v>2001</v>
      </c>
      <c r="D148" s="2">
        <v>45224.467615740738</v>
      </c>
      <c r="E148">
        <v>2</v>
      </c>
      <c r="F148">
        <v>5</v>
      </c>
      <c r="G148">
        <v>4</v>
      </c>
      <c r="H148">
        <v>5</v>
      </c>
      <c r="I148">
        <v>2</v>
      </c>
      <c r="J148">
        <v>2</v>
      </c>
      <c r="K148">
        <v>2</v>
      </c>
      <c r="L148">
        <v>4</v>
      </c>
      <c r="M148">
        <v>5</v>
      </c>
      <c r="N148">
        <v>5</v>
      </c>
      <c r="O148">
        <v>4</v>
      </c>
      <c r="P148">
        <v>1</v>
      </c>
      <c r="Q148">
        <v>4</v>
      </c>
      <c r="R148">
        <v>5</v>
      </c>
      <c r="S148">
        <v>1</v>
      </c>
      <c r="T148">
        <v>5</v>
      </c>
      <c r="U148">
        <v>5</v>
      </c>
      <c r="V148">
        <f t="shared" si="5"/>
        <v>58.975221238938055</v>
      </c>
      <c r="W148">
        <f t="shared" si="6"/>
        <v>10.947796731289698</v>
      </c>
      <c r="X148">
        <f t="shared" si="7"/>
        <v>59</v>
      </c>
      <c r="Y148">
        <f t="shared" si="9"/>
        <v>2.2633559674272823E-3</v>
      </c>
      <c r="Z148">
        <f t="shared" si="8"/>
        <v>50.022633559674276</v>
      </c>
      <c r="AA148">
        <v>3</v>
      </c>
      <c r="AB148">
        <v>3</v>
      </c>
      <c r="AD148">
        <v>2</v>
      </c>
      <c r="AE148">
        <v>2</v>
      </c>
      <c r="AF148">
        <v>3</v>
      </c>
      <c r="AG148">
        <v>2</v>
      </c>
      <c r="AH148">
        <v>2</v>
      </c>
      <c r="AI148">
        <v>2</v>
      </c>
      <c r="AJ148">
        <v>3</v>
      </c>
      <c r="AK148">
        <v>3</v>
      </c>
      <c r="AL148">
        <v>4</v>
      </c>
      <c r="AM148">
        <v>3</v>
      </c>
      <c r="AN148">
        <v>5</v>
      </c>
      <c r="AO148">
        <v>3</v>
      </c>
      <c r="AP148">
        <v>3</v>
      </c>
      <c r="AQ148">
        <v>5</v>
      </c>
      <c r="AR148">
        <v>36</v>
      </c>
    </row>
    <row r="149" spans="1:44" x14ac:dyDescent="0.3">
      <c r="A149">
        <v>31511</v>
      </c>
      <c r="B149">
        <v>0</v>
      </c>
      <c r="C149">
        <v>1989</v>
      </c>
      <c r="D149" s="2">
        <v>45224.479421296295</v>
      </c>
      <c r="E149">
        <v>1</v>
      </c>
      <c r="F149">
        <v>5</v>
      </c>
      <c r="G149">
        <v>4</v>
      </c>
      <c r="H149">
        <v>4</v>
      </c>
      <c r="I149">
        <v>3</v>
      </c>
      <c r="J149">
        <v>4</v>
      </c>
      <c r="K149">
        <v>2</v>
      </c>
      <c r="L149">
        <v>4</v>
      </c>
      <c r="M149">
        <v>4</v>
      </c>
      <c r="N149">
        <v>4</v>
      </c>
      <c r="O149">
        <v>4</v>
      </c>
      <c r="P149">
        <v>2</v>
      </c>
      <c r="Q149">
        <v>1</v>
      </c>
      <c r="R149">
        <v>4</v>
      </c>
      <c r="S149">
        <v>2</v>
      </c>
      <c r="T149">
        <v>4</v>
      </c>
      <c r="U149">
        <v>4</v>
      </c>
      <c r="V149">
        <f t="shared" si="5"/>
        <v>58.975221238938055</v>
      </c>
      <c r="W149">
        <f t="shared" si="6"/>
        <v>10.947796731289698</v>
      </c>
      <c r="X149">
        <f t="shared" si="7"/>
        <v>55</v>
      </c>
      <c r="Y149">
        <f t="shared" si="9"/>
        <v>-0.36310696448871282</v>
      </c>
      <c r="Z149">
        <f t="shared" si="8"/>
        <v>46.368930355112873</v>
      </c>
      <c r="AA149">
        <v>3</v>
      </c>
      <c r="AB149">
        <v>2</v>
      </c>
      <c r="AD149">
        <v>3</v>
      </c>
      <c r="AE149">
        <v>5</v>
      </c>
      <c r="AF149">
        <v>3</v>
      </c>
      <c r="AG149">
        <v>3</v>
      </c>
      <c r="AH149">
        <v>7</v>
      </c>
      <c r="AI149">
        <v>4</v>
      </c>
      <c r="AJ149">
        <v>5</v>
      </c>
      <c r="AK149">
        <v>3</v>
      </c>
      <c r="AL149">
        <v>5</v>
      </c>
      <c r="AM149">
        <v>5</v>
      </c>
      <c r="AN149">
        <v>3</v>
      </c>
      <c r="AO149">
        <v>4</v>
      </c>
      <c r="AP149">
        <v>3</v>
      </c>
      <c r="AQ149">
        <v>5</v>
      </c>
      <c r="AR149">
        <v>55</v>
      </c>
    </row>
    <row r="150" spans="1:44" x14ac:dyDescent="0.3">
      <c r="A150">
        <v>31666</v>
      </c>
      <c r="B150">
        <v>0</v>
      </c>
      <c r="C150">
        <v>1971</v>
      </c>
      <c r="D150" s="2">
        <v>45224.479432870372</v>
      </c>
      <c r="E150">
        <v>1</v>
      </c>
      <c r="F150">
        <v>5</v>
      </c>
      <c r="G150">
        <v>5</v>
      </c>
      <c r="H150">
        <v>5</v>
      </c>
      <c r="I150">
        <v>5</v>
      </c>
      <c r="J150">
        <v>5</v>
      </c>
      <c r="K150">
        <v>5</v>
      </c>
      <c r="L150">
        <v>5</v>
      </c>
      <c r="M150">
        <v>5</v>
      </c>
      <c r="N150">
        <v>5</v>
      </c>
      <c r="O150">
        <v>5</v>
      </c>
      <c r="P150">
        <v>4</v>
      </c>
      <c r="Q150">
        <v>5</v>
      </c>
      <c r="R150">
        <v>1</v>
      </c>
      <c r="S150">
        <v>3</v>
      </c>
      <c r="T150">
        <v>5</v>
      </c>
      <c r="U150">
        <v>5</v>
      </c>
      <c r="V150">
        <f t="shared" si="5"/>
        <v>58.975221238938055</v>
      </c>
      <c r="W150">
        <f t="shared" si="6"/>
        <v>10.947796731289698</v>
      </c>
      <c r="X150">
        <f t="shared" si="7"/>
        <v>73</v>
      </c>
      <c r="Y150">
        <f t="shared" si="9"/>
        <v>1.2810594775639177</v>
      </c>
      <c r="Z150">
        <f t="shared" si="8"/>
        <v>62.810594775639174</v>
      </c>
      <c r="AA150">
        <v>3</v>
      </c>
      <c r="AB150">
        <v>3</v>
      </c>
      <c r="AD150">
        <v>2</v>
      </c>
      <c r="AE150">
        <v>8</v>
      </c>
      <c r="AF150">
        <v>8</v>
      </c>
      <c r="AG150">
        <v>6</v>
      </c>
      <c r="AH150">
        <v>19</v>
      </c>
      <c r="AI150">
        <v>10</v>
      </c>
      <c r="AJ150">
        <v>10</v>
      </c>
      <c r="AK150">
        <v>6</v>
      </c>
      <c r="AL150">
        <v>50</v>
      </c>
      <c r="AM150">
        <v>8</v>
      </c>
      <c r="AN150">
        <v>4</v>
      </c>
      <c r="AO150">
        <v>6</v>
      </c>
      <c r="AP150">
        <v>8</v>
      </c>
      <c r="AQ150">
        <v>7</v>
      </c>
      <c r="AR150">
        <v>55</v>
      </c>
    </row>
    <row r="151" spans="1:44" x14ac:dyDescent="0.3">
      <c r="A151">
        <v>31680</v>
      </c>
      <c r="B151">
        <v>0</v>
      </c>
      <c r="C151">
        <v>2001</v>
      </c>
      <c r="D151" s="2">
        <v>45224.49895833333</v>
      </c>
      <c r="E151">
        <v>1</v>
      </c>
      <c r="F151">
        <v>5</v>
      </c>
      <c r="G151">
        <v>5</v>
      </c>
      <c r="H151">
        <v>5</v>
      </c>
      <c r="I151">
        <v>3</v>
      </c>
      <c r="J151">
        <v>5</v>
      </c>
      <c r="K151">
        <v>5</v>
      </c>
      <c r="L151">
        <v>4</v>
      </c>
      <c r="M151">
        <v>4</v>
      </c>
      <c r="N151">
        <v>5</v>
      </c>
      <c r="O151">
        <v>5</v>
      </c>
      <c r="P151">
        <v>3</v>
      </c>
      <c r="Q151">
        <v>4</v>
      </c>
      <c r="R151">
        <v>4</v>
      </c>
      <c r="S151">
        <v>1</v>
      </c>
      <c r="T151">
        <v>2</v>
      </c>
      <c r="U151">
        <v>5</v>
      </c>
      <c r="V151">
        <f t="shared" si="5"/>
        <v>58.975221238938055</v>
      </c>
      <c r="W151">
        <f t="shared" si="6"/>
        <v>10.947796731289698</v>
      </c>
      <c r="X151">
        <f t="shared" si="7"/>
        <v>65</v>
      </c>
      <c r="Y151">
        <f t="shared" si="9"/>
        <v>0.5503188366516375</v>
      </c>
      <c r="Z151">
        <f t="shared" si="8"/>
        <v>55.503188366516376</v>
      </c>
      <c r="AA151">
        <v>4</v>
      </c>
      <c r="AB151">
        <v>2</v>
      </c>
      <c r="AD151">
        <v>2</v>
      </c>
      <c r="AE151">
        <v>3</v>
      </c>
      <c r="AF151">
        <v>4</v>
      </c>
      <c r="AG151">
        <v>5</v>
      </c>
      <c r="AH151">
        <v>6</v>
      </c>
      <c r="AI151">
        <v>5</v>
      </c>
      <c r="AJ151">
        <v>4</v>
      </c>
      <c r="AK151">
        <v>3</v>
      </c>
      <c r="AL151">
        <v>4</v>
      </c>
      <c r="AM151">
        <v>6</v>
      </c>
      <c r="AN151">
        <v>3</v>
      </c>
      <c r="AO151">
        <v>7</v>
      </c>
      <c r="AP151">
        <v>3</v>
      </c>
      <c r="AQ151">
        <v>3</v>
      </c>
      <c r="AR151">
        <v>65</v>
      </c>
    </row>
    <row r="152" spans="1:44" x14ac:dyDescent="0.3">
      <c r="A152">
        <v>31702</v>
      </c>
      <c r="B152">
        <v>0</v>
      </c>
      <c r="C152">
        <v>2000</v>
      </c>
      <c r="D152" s="2">
        <v>45224.502766203703</v>
      </c>
      <c r="E152">
        <v>3</v>
      </c>
      <c r="F152">
        <v>5</v>
      </c>
      <c r="G152">
        <v>4</v>
      </c>
      <c r="H152">
        <v>4</v>
      </c>
      <c r="I152">
        <v>3</v>
      </c>
      <c r="J152">
        <v>3</v>
      </c>
      <c r="K152">
        <v>4</v>
      </c>
      <c r="L152">
        <v>4</v>
      </c>
      <c r="M152">
        <v>2</v>
      </c>
      <c r="N152">
        <v>4</v>
      </c>
      <c r="O152">
        <v>1</v>
      </c>
      <c r="P152">
        <v>1</v>
      </c>
      <c r="Q152">
        <v>1</v>
      </c>
      <c r="R152">
        <v>4</v>
      </c>
      <c r="S152">
        <v>2</v>
      </c>
      <c r="T152">
        <v>3</v>
      </c>
      <c r="U152">
        <v>4</v>
      </c>
      <c r="V152">
        <f t="shared" si="5"/>
        <v>58.975221238938055</v>
      </c>
      <c r="W152">
        <f t="shared" si="6"/>
        <v>10.947796731289698</v>
      </c>
      <c r="X152">
        <f t="shared" si="7"/>
        <v>49</v>
      </c>
      <c r="Y152">
        <f t="shared" si="9"/>
        <v>-0.911162445172923</v>
      </c>
      <c r="Z152">
        <f t="shared" si="8"/>
        <v>40.888375548270773</v>
      </c>
      <c r="AA152">
        <v>48</v>
      </c>
      <c r="AB152">
        <v>15</v>
      </c>
      <c r="AD152">
        <v>34</v>
      </c>
      <c r="AE152">
        <v>51</v>
      </c>
      <c r="AF152">
        <v>24</v>
      </c>
      <c r="AG152">
        <v>39</v>
      </c>
      <c r="AH152">
        <v>113</v>
      </c>
      <c r="AI152">
        <v>5</v>
      </c>
      <c r="AJ152">
        <v>6</v>
      </c>
      <c r="AK152">
        <v>6</v>
      </c>
      <c r="AL152">
        <v>31</v>
      </c>
      <c r="AM152">
        <v>4</v>
      </c>
      <c r="AN152">
        <v>4</v>
      </c>
      <c r="AO152">
        <v>4</v>
      </c>
      <c r="AP152">
        <v>55</v>
      </c>
      <c r="AQ152">
        <v>9</v>
      </c>
      <c r="AR152">
        <v>45</v>
      </c>
    </row>
    <row r="153" spans="1:44" x14ac:dyDescent="0.3">
      <c r="A153">
        <v>31704</v>
      </c>
      <c r="B153">
        <v>0</v>
      </c>
      <c r="C153">
        <v>1984</v>
      </c>
      <c r="D153" s="2">
        <v>45224.504687499997</v>
      </c>
      <c r="E153">
        <v>2</v>
      </c>
      <c r="F153">
        <v>5</v>
      </c>
      <c r="G153">
        <v>5</v>
      </c>
      <c r="H153">
        <v>5</v>
      </c>
      <c r="I153">
        <v>5</v>
      </c>
      <c r="J153">
        <v>5</v>
      </c>
      <c r="K153">
        <v>3</v>
      </c>
      <c r="L153">
        <v>2</v>
      </c>
      <c r="M153">
        <v>3</v>
      </c>
      <c r="N153">
        <v>5</v>
      </c>
      <c r="O153">
        <v>4</v>
      </c>
      <c r="P153">
        <v>2</v>
      </c>
      <c r="Q153">
        <v>2</v>
      </c>
      <c r="R153">
        <v>5</v>
      </c>
      <c r="S153">
        <v>3</v>
      </c>
      <c r="T153">
        <v>5</v>
      </c>
      <c r="U153">
        <v>5</v>
      </c>
      <c r="V153">
        <f t="shared" si="5"/>
        <v>58.975221238938055</v>
      </c>
      <c r="W153">
        <f t="shared" si="6"/>
        <v>10.947796731289698</v>
      </c>
      <c r="X153">
        <f t="shared" si="7"/>
        <v>64</v>
      </c>
      <c r="Y153">
        <f t="shared" si="9"/>
        <v>0.45897625653760243</v>
      </c>
      <c r="Z153">
        <f t="shared" si="8"/>
        <v>54.589762565376027</v>
      </c>
      <c r="AA153">
        <v>4</v>
      </c>
      <c r="AB153">
        <v>3</v>
      </c>
      <c r="AD153">
        <v>3</v>
      </c>
      <c r="AE153">
        <v>4</v>
      </c>
      <c r="AF153">
        <v>3</v>
      </c>
      <c r="AG153">
        <v>2</v>
      </c>
      <c r="AH153">
        <v>3</v>
      </c>
      <c r="AI153">
        <v>3</v>
      </c>
      <c r="AJ153">
        <v>6</v>
      </c>
      <c r="AK153">
        <v>3</v>
      </c>
      <c r="AL153">
        <v>17</v>
      </c>
      <c r="AM153">
        <v>8</v>
      </c>
      <c r="AN153">
        <v>5</v>
      </c>
      <c r="AO153">
        <v>5</v>
      </c>
      <c r="AP153">
        <v>5</v>
      </c>
      <c r="AQ153">
        <v>6</v>
      </c>
      <c r="AR153">
        <v>37</v>
      </c>
    </row>
    <row r="154" spans="1:44" x14ac:dyDescent="0.3">
      <c r="A154">
        <v>31711</v>
      </c>
      <c r="B154">
        <v>0</v>
      </c>
      <c r="C154">
        <v>2002</v>
      </c>
      <c r="D154" s="2">
        <v>45224.516631944447</v>
      </c>
      <c r="E154">
        <v>1</v>
      </c>
      <c r="F154">
        <v>5</v>
      </c>
      <c r="G154">
        <v>5</v>
      </c>
      <c r="H154">
        <v>5</v>
      </c>
      <c r="I154">
        <v>4</v>
      </c>
      <c r="J154">
        <v>4</v>
      </c>
      <c r="K154">
        <v>2</v>
      </c>
      <c r="L154">
        <v>4</v>
      </c>
      <c r="M154">
        <v>2</v>
      </c>
      <c r="N154">
        <v>5</v>
      </c>
      <c r="O154">
        <v>4</v>
      </c>
      <c r="P154">
        <v>2</v>
      </c>
      <c r="Q154">
        <v>2</v>
      </c>
      <c r="R154">
        <v>4</v>
      </c>
      <c r="S154">
        <v>2</v>
      </c>
      <c r="T154">
        <v>2</v>
      </c>
      <c r="U154">
        <v>4</v>
      </c>
      <c r="V154">
        <f t="shared" si="5"/>
        <v>58.975221238938055</v>
      </c>
      <c r="W154">
        <f t="shared" si="6"/>
        <v>10.947796731289698</v>
      </c>
      <c r="X154">
        <f t="shared" si="7"/>
        <v>56</v>
      </c>
      <c r="Y154">
        <f t="shared" si="9"/>
        <v>-0.27176438437467781</v>
      </c>
      <c r="Z154">
        <f t="shared" si="8"/>
        <v>47.282356156253222</v>
      </c>
      <c r="AA154">
        <v>4</v>
      </c>
      <c r="AB154">
        <v>2</v>
      </c>
      <c r="AD154">
        <v>2</v>
      </c>
      <c r="AE154">
        <v>1</v>
      </c>
      <c r="AF154">
        <v>2</v>
      </c>
      <c r="AG154">
        <v>2</v>
      </c>
      <c r="AH154">
        <v>2</v>
      </c>
      <c r="AI154">
        <v>2</v>
      </c>
      <c r="AJ154">
        <v>4</v>
      </c>
      <c r="AK154">
        <v>2</v>
      </c>
      <c r="AL154">
        <v>3</v>
      </c>
      <c r="AM154">
        <v>3</v>
      </c>
      <c r="AN154">
        <v>3</v>
      </c>
      <c r="AO154">
        <v>3</v>
      </c>
      <c r="AP154">
        <v>4</v>
      </c>
      <c r="AQ154">
        <v>2</v>
      </c>
      <c r="AR154">
        <v>14</v>
      </c>
    </row>
    <row r="155" spans="1:44" x14ac:dyDescent="0.3">
      <c r="A155">
        <v>31706</v>
      </c>
      <c r="B155">
        <v>0</v>
      </c>
      <c r="C155">
        <v>2003</v>
      </c>
      <c r="D155" s="2">
        <v>45224.517523148148</v>
      </c>
      <c r="E155">
        <v>2</v>
      </c>
      <c r="F155">
        <v>5</v>
      </c>
      <c r="G155">
        <v>5</v>
      </c>
      <c r="H155">
        <v>5</v>
      </c>
      <c r="I155">
        <v>4</v>
      </c>
      <c r="J155">
        <v>4</v>
      </c>
      <c r="K155">
        <v>2</v>
      </c>
      <c r="L155">
        <v>5</v>
      </c>
      <c r="M155">
        <v>5</v>
      </c>
      <c r="N155">
        <v>5</v>
      </c>
      <c r="O155">
        <v>4</v>
      </c>
      <c r="P155">
        <v>3</v>
      </c>
      <c r="Q155">
        <v>5</v>
      </c>
      <c r="R155">
        <v>4</v>
      </c>
      <c r="S155">
        <v>1</v>
      </c>
      <c r="T155">
        <v>4</v>
      </c>
      <c r="U155">
        <v>4</v>
      </c>
      <c r="V155">
        <f t="shared" si="5"/>
        <v>58.975221238938055</v>
      </c>
      <c r="W155">
        <f t="shared" si="6"/>
        <v>10.947796731289698</v>
      </c>
      <c r="X155">
        <f t="shared" si="7"/>
        <v>65</v>
      </c>
      <c r="Y155">
        <f t="shared" si="9"/>
        <v>0.5503188366516375</v>
      </c>
      <c r="Z155">
        <f t="shared" si="8"/>
        <v>55.503188366516376</v>
      </c>
      <c r="AA155">
        <v>11</v>
      </c>
      <c r="AB155">
        <v>11</v>
      </c>
      <c r="AD155">
        <v>5</v>
      </c>
      <c r="AE155">
        <v>6</v>
      </c>
      <c r="AF155">
        <v>8</v>
      </c>
      <c r="AG155">
        <v>10</v>
      </c>
      <c r="AH155">
        <v>12</v>
      </c>
      <c r="AI155">
        <v>8</v>
      </c>
      <c r="AJ155">
        <v>4</v>
      </c>
      <c r="AK155">
        <v>8</v>
      </c>
      <c r="AL155">
        <v>6</v>
      </c>
      <c r="AM155">
        <v>5</v>
      </c>
      <c r="AN155">
        <v>8</v>
      </c>
      <c r="AO155">
        <v>4</v>
      </c>
      <c r="AP155">
        <v>13</v>
      </c>
      <c r="AQ155">
        <v>5</v>
      </c>
      <c r="AR155">
        <v>26</v>
      </c>
    </row>
    <row r="156" spans="1:44" x14ac:dyDescent="0.3">
      <c r="A156">
        <v>31708</v>
      </c>
      <c r="B156">
        <v>0</v>
      </c>
      <c r="C156">
        <v>1995</v>
      </c>
      <c r="D156" s="2">
        <v>45224.518634259257</v>
      </c>
      <c r="E156">
        <v>1</v>
      </c>
      <c r="F156">
        <v>5</v>
      </c>
      <c r="G156">
        <v>5</v>
      </c>
      <c r="H156">
        <v>5</v>
      </c>
      <c r="I156">
        <v>1</v>
      </c>
      <c r="J156">
        <v>4</v>
      </c>
      <c r="K156">
        <v>5</v>
      </c>
      <c r="L156">
        <v>5</v>
      </c>
      <c r="M156">
        <v>5</v>
      </c>
      <c r="N156">
        <v>5</v>
      </c>
      <c r="O156">
        <v>1</v>
      </c>
      <c r="P156">
        <v>5</v>
      </c>
      <c r="Q156">
        <v>5</v>
      </c>
      <c r="R156">
        <v>5</v>
      </c>
      <c r="S156">
        <v>5</v>
      </c>
      <c r="T156">
        <v>5</v>
      </c>
      <c r="U156">
        <v>4</v>
      </c>
      <c r="V156">
        <f t="shared" si="5"/>
        <v>58.975221238938055</v>
      </c>
      <c r="W156">
        <f t="shared" si="6"/>
        <v>10.947796731289698</v>
      </c>
      <c r="X156">
        <f t="shared" si="7"/>
        <v>70</v>
      </c>
      <c r="Y156">
        <f t="shared" si="9"/>
        <v>1.0070317372218125</v>
      </c>
      <c r="Z156">
        <f t="shared" si="8"/>
        <v>60.070317372218128</v>
      </c>
      <c r="AA156">
        <v>3</v>
      </c>
      <c r="AB156">
        <v>1</v>
      </c>
      <c r="AD156">
        <v>2</v>
      </c>
      <c r="AE156">
        <v>3</v>
      </c>
      <c r="AF156">
        <v>2</v>
      </c>
      <c r="AG156">
        <v>2</v>
      </c>
      <c r="AH156">
        <v>2</v>
      </c>
      <c r="AI156">
        <v>3</v>
      </c>
      <c r="AJ156">
        <v>2</v>
      </c>
      <c r="AK156">
        <v>3</v>
      </c>
      <c r="AL156">
        <v>2</v>
      </c>
      <c r="AM156">
        <v>2</v>
      </c>
      <c r="AN156">
        <v>2</v>
      </c>
      <c r="AO156">
        <v>4</v>
      </c>
      <c r="AP156">
        <v>4</v>
      </c>
      <c r="AQ156">
        <v>2</v>
      </c>
      <c r="AR156">
        <v>32</v>
      </c>
    </row>
    <row r="157" spans="1:44" x14ac:dyDescent="0.3">
      <c r="A157">
        <v>31700</v>
      </c>
      <c r="B157">
        <v>0</v>
      </c>
      <c r="C157">
        <v>1994</v>
      </c>
      <c r="D157" s="2">
        <v>45224.522465277776</v>
      </c>
      <c r="E157">
        <v>1</v>
      </c>
      <c r="F157">
        <v>5</v>
      </c>
      <c r="G157">
        <v>5</v>
      </c>
      <c r="H157">
        <v>5</v>
      </c>
      <c r="I157">
        <v>4</v>
      </c>
      <c r="J157">
        <v>4</v>
      </c>
      <c r="K157">
        <v>5</v>
      </c>
      <c r="L157">
        <v>5</v>
      </c>
      <c r="M157">
        <v>5</v>
      </c>
      <c r="N157">
        <v>5</v>
      </c>
      <c r="O157">
        <v>5</v>
      </c>
      <c r="P157">
        <v>2</v>
      </c>
      <c r="Q157">
        <v>4</v>
      </c>
      <c r="R157">
        <v>3</v>
      </c>
      <c r="S157">
        <v>2</v>
      </c>
      <c r="T157">
        <v>5</v>
      </c>
      <c r="U157">
        <v>4</v>
      </c>
      <c r="V157">
        <f t="shared" si="5"/>
        <v>58.975221238938055</v>
      </c>
      <c r="W157">
        <f t="shared" si="6"/>
        <v>10.947796731289698</v>
      </c>
      <c r="X157">
        <f t="shared" si="7"/>
        <v>68</v>
      </c>
      <c r="Y157">
        <f t="shared" si="9"/>
        <v>0.82434657699374247</v>
      </c>
      <c r="Z157">
        <f t="shared" si="8"/>
        <v>58.243465769937423</v>
      </c>
      <c r="AA157">
        <v>10</v>
      </c>
      <c r="AB157">
        <v>2</v>
      </c>
      <c r="AD157">
        <v>3</v>
      </c>
      <c r="AE157">
        <v>5</v>
      </c>
      <c r="AF157">
        <v>8</v>
      </c>
      <c r="AG157">
        <v>2</v>
      </c>
      <c r="AH157">
        <v>3</v>
      </c>
      <c r="AI157">
        <v>3</v>
      </c>
      <c r="AJ157">
        <v>4</v>
      </c>
      <c r="AK157">
        <v>5</v>
      </c>
      <c r="AL157">
        <v>9</v>
      </c>
      <c r="AM157">
        <v>6</v>
      </c>
      <c r="AN157">
        <v>3</v>
      </c>
      <c r="AO157">
        <v>3</v>
      </c>
      <c r="AP157">
        <v>13</v>
      </c>
      <c r="AQ157">
        <v>9</v>
      </c>
      <c r="AR157">
        <v>50</v>
      </c>
    </row>
    <row r="158" spans="1:44" x14ac:dyDescent="0.3">
      <c r="A158">
        <v>31151</v>
      </c>
      <c r="B158">
        <v>0</v>
      </c>
      <c r="C158">
        <v>1992</v>
      </c>
      <c r="D158" s="2">
        <v>45224.526620370372</v>
      </c>
      <c r="E158">
        <v>1</v>
      </c>
      <c r="F158">
        <v>5</v>
      </c>
      <c r="G158">
        <v>3</v>
      </c>
      <c r="H158">
        <v>4</v>
      </c>
      <c r="I158">
        <v>3</v>
      </c>
      <c r="J158">
        <v>3</v>
      </c>
      <c r="K158">
        <v>2</v>
      </c>
      <c r="L158">
        <v>4</v>
      </c>
      <c r="M158">
        <v>2</v>
      </c>
      <c r="N158">
        <v>3</v>
      </c>
      <c r="O158">
        <v>3</v>
      </c>
      <c r="P158">
        <v>1</v>
      </c>
      <c r="Q158">
        <v>3</v>
      </c>
      <c r="R158">
        <v>4</v>
      </c>
      <c r="S158">
        <v>2</v>
      </c>
      <c r="T158">
        <v>2</v>
      </c>
      <c r="U158">
        <v>4</v>
      </c>
      <c r="V158">
        <f t="shared" si="5"/>
        <v>58.975221238938055</v>
      </c>
      <c r="W158">
        <f t="shared" si="6"/>
        <v>10.947796731289698</v>
      </c>
      <c r="X158">
        <f t="shared" si="7"/>
        <v>48</v>
      </c>
      <c r="Y158">
        <f t="shared" si="9"/>
        <v>-1.0025050252869581</v>
      </c>
      <c r="Z158">
        <f t="shared" si="8"/>
        <v>39.974949747130424</v>
      </c>
      <c r="AA158">
        <v>7</v>
      </c>
      <c r="AB158">
        <v>3</v>
      </c>
      <c r="AD158">
        <v>3</v>
      </c>
      <c r="AE158">
        <v>13</v>
      </c>
      <c r="AF158">
        <v>87</v>
      </c>
      <c r="AG158">
        <v>5</v>
      </c>
      <c r="AH158">
        <v>13</v>
      </c>
      <c r="AI158">
        <v>6</v>
      </c>
      <c r="AJ158">
        <v>8</v>
      </c>
      <c r="AK158">
        <v>5</v>
      </c>
      <c r="AL158">
        <v>9</v>
      </c>
      <c r="AM158">
        <v>6</v>
      </c>
      <c r="AN158">
        <v>3</v>
      </c>
      <c r="AO158">
        <v>3</v>
      </c>
      <c r="AP158">
        <v>4</v>
      </c>
      <c r="AQ158">
        <v>3</v>
      </c>
      <c r="AR158">
        <v>58</v>
      </c>
    </row>
    <row r="159" spans="1:44" x14ac:dyDescent="0.3">
      <c r="A159">
        <v>30769</v>
      </c>
      <c r="B159">
        <v>0</v>
      </c>
      <c r="C159">
        <v>2002</v>
      </c>
      <c r="D159" s="2">
        <v>45224.566446759258</v>
      </c>
      <c r="E159" t="s">
        <v>77</v>
      </c>
      <c r="F159">
        <v>5</v>
      </c>
      <c r="G159">
        <v>5</v>
      </c>
      <c r="H159">
        <v>5</v>
      </c>
      <c r="I159">
        <v>4</v>
      </c>
      <c r="J159">
        <v>4</v>
      </c>
      <c r="K159">
        <v>2</v>
      </c>
      <c r="L159">
        <v>4</v>
      </c>
      <c r="M159">
        <v>1</v>
      </c>
      <c r="N159">
        <v>5</v>
      </c>
      <c r="O159">
        <v>3</v>
      </c>
      <c r="P159">
        <v>2</v>
      </c>
      <c r="Q159">
        <v>2</v>
      </c>
      <c r="R159">
        <v>5</v>
      </c>
      <c r="S159">
        <v>3</v>
      </c>
      <c r="T159">
        <v>5</v>
      </c>
      <c r="U159">
        <v>4</v>
      </c>
      <c r="V159">
        <f t="shared" ref="V159:V222" si="10">AVERAGE($X$31:$X$595)</f>
        <v>58.975221238938055</v>
      </c>
      <c r="W159">
        <f t="shared" ref="W159:W222" si="11">_xlfn.STDEV.P($X$31:$X$595)</f>
        <v>10.947796731289698</v>
      </c>
      <c r="X159">
        <f t="shared" ref="X159:X222" si="12">SUM(F159:U159)</f>
        <v>59</v>
      </c>
      <c r="Y159">
        <f t="shared" si="9"/>
        <v>2.2633559674272823E-3</v>
      </c>
      <c r="Z159">
        <f t="shared" ref="Z159:Z222" si="13">(X159-$V$31)/$W$31*10+50</f>
        <v>50.022633559674276</v>
      </c>
      <c r="AA159">
        <v>7</v>
      </c>
      <c r="AB159">
        <v>7</v>
      </c>
      <c r="AD159">
        <v>29</v>
      </c>
      <c r="AE159">
        <v>20</v>
      </c>
      <c r="AF159">
        <v>9</v>
      </c>
      <c r="AG159">
        <v>12</v>
      </c>
      <c r="AH159">
        <v>6</v>
      </c>
      <c r="AI159">
        <v>5</v>
      </c>
      <c r="AJ159">
        <v>13</v>
      </c>
      <c r="AK159">
        <v>7</v>
      </c>
      <c r="AL159">
        <v>14</v>
      </c>
      <c r="AM159">
        <v>3</v>
      </c>
      <c r="AN159">
        <v>15</v>
      </c>
      <c r="AO159">
        <v>4</v>
      </c>
      <c r="AP159">
        <v>15</v>
      </c>
      <c r="AQ159">
        <v>8</v>
      </c>
      <c r="AR159">
        <v>14</v>
      </c>
    </row>
    <row r="160" spans="1:44" x14ac:dyDescent="0.3">
      <c r="A160">
        <v>31775</v>
      </c>
      <c r="B160">
        <v>0</v>
      </c>
      <c r="C160">
        <v>1997</v>
      </c>
      <c r="D160" s="2">
        <v>45224.583587962959</v>
      </c>
      <c r="E160" t="s">
        <v>77</v>
      </c>
      <c r="F160">
        <v>5</v>
      </c>
      <c r="G160">
        <v>5</v>
      </c>
      <c r="H160">
        <v>5</v>
      </c>
      <c r="I160">
        <v>4</v>
      </c>
      <c r="J160">
        <v>5</v>
      </c>
      <c r="K160">
        <v>2</v>
      </c>
      <c r="L160">
        <v>3</v>
      </c>
      <c r="M160">
        <v>1</v>
      </c>
      <c r="N160">
        <v>5</v>
      </c>
      <c r="O160">
        <v>5</v>
      </c>
      <c r="P160">
        <v>1</v>
      </c>
      <c r="Q160">
        <v>1</v>
      </c>
      <c r="R160">
        <v>1</v>
      </c>
      <c r="S160">
        <v>1</v>
      </c>
      <c r="T160">
        <v>4</v>
      </c>
      <c r="U160">
        <v>5</v>
      </c>
      <c r="V160">
        <f t="shared" si="10"/>
        <v>58.975221238938055</v>
      </c>
      <c r="W160">
        <f t="shared" si="11"/>
        <v>10.947796731289698</v>
      </c>
      <c r="X160">
        <f t="shared" si="12"/>
        <v>53</v>
      </c>
      <c r="Y160">
        <f t="shared" ref="Y160:Y223" si="14">(X160-V160)/W160</f>
        <v>-0.54579212471678284</v>
      </c>
      <c r="Z160">
        <f t="shared" si="13"/>
        <v>44.542078752832168</v>
      </c>
      <c r="AA160">
        <v>11</v>
      </c>
      <c r="AB160">
        <v>2</v>
      </c>
      <c r="AD160">
        <v>3</v>
      </c>
      <c r="AE160">
        <v>3</v>
      </c>
      <c r="AF160">
        <v>3</v>
      </c>
      <c r="AG160">
        <v>3</v>
      </c>
      <c r="AH160">
        <v>4</v>
      </c>
      <c r="AI160">
        <v>4</v>
      </c>
      <c r="AJ160">
        <v>5</v>
      </c>
      <c r="AK160">
        <v>3</v>
      </c>
      <c r="AL160">
        <v>4</v>
      </c>
      <c r="AM160">
        <v>6</v>
      </c>
      <c r="AN160">
        <v>3</v>
      </c>
      <c r="AO160">
        <v>3</v>
      </c>
      <c r="AP160">
        <v>6</v>
      </c>
      <c r="AQ160">
        <v>18</v>
      </c>
      <c r="AR160">
        <v>55</v>
      </c>
    </row>
    <row r="161" spans="1:44" x14ac:dyDescent="0.3">
      <c r="A161">
        <v>31786</v>
      </c>
      <c r="B161">
        <v>0</v>
      </c>
      <c r="C161">
        <v>1975</v>
      </c>
      <c r="D161" s="2">
        <v>45224.590162037035</v>
      </c>
      <c r="E161">
        <v>3</v>
      </c>
      <c r="F161">
        <v>5</v>
      </c>
      <c r="G161">
        <v>5</v>
      </c>
      <c r="H161">
        <v>5</v>
      </c>
      <c r="I161">
        <v>3</v>
      </c>
      <c r="J161">
        <v>3</v>
      </c>
      <c r="K161">
        <v>4</v>
      </c>
      <c r="L161">
        <v>4</v>
      </c>
      <c r="M161">
        <v>4</v>
      </c>
      <c r="N161">
        <v>4</v>
      </c>
      <c r="O161">
        <v>5</v>
      </c>
      <c r="P161">
        <v>2</v>
      </c>
      <c r="Q161">
        <v>2</v>
      </c>
      <c r="R161">
        <v>1</v>
      </c>
      <c r="S161">
        <v>1</v>
      </c>
      <c r="T161">
        <v>3</v>
      </c>
      <c r="U161">
        <v>4</v>
      </c>
      <c r="V161">
        <f t="shared" si="10"/>
        <v>58.975221238938055</v>
      </c>
      <c r="W161">
        <f t="shared" si="11"/>
        <v>10.947796731289698</v>
      </c>
      <c r="X161">
        <f t="shared" si="12"/>
        <v>55</v>
      </c>
      <c r="Y161">
        <f t="shared" si="14"/>
        <v>-0.36310696448871282</v>
      </c>
      <c r="Z161">
        <f t="shared" si="13"/>
        <v>46.368930355112873</v>
      </c>
      <c r="AA161">
        <v>8</v>
      </c>
      <c r="AB161">
        <v>4</v>
      </c>
      <c r="AD161">
        <v>4</v>
      </c>
      <c r="AE161">
        <v>4</v>
      </c>
      <c r="AF161">
        <v>4</v>
      </c>
      <c r="AG161">
        <v>3</v>
      </c>
      <c r="AH161">
        <v>4</v>
      </c>
      <c r="AI161">
        <v>3</v>
      </c>
      <c r="AJ161">
        <v>5</v>
      </c>
      <c r="AK161">
        <v>5</v>
      </c>
      <c r="AL161">
        <v>4</v>
      </c>
      <c r="AM161">
        <v>3</v>
      </c>
      <c r="AN161">
        <v>8</v>
      </c>
      <c r="AO161">
        <v>4</v>
      </c>
      <c r="AP161">
        <v>3</v>
      </c>
      <c r="AQ161">
        <v>7</v>
      </c>
      <c r="AR161">
        <v>17</v>
      </c>
    </row>
    <row r="162" spans="1:44" x14ac:dyDescent="0.3">
      <c r="A162">
        <v>31787</v>
      </c>
      <c r="B162">
        <v>0</v>
      </c>
      <c r="C162">
        <v>1968</v>
      </c>
      <c r="D162" s="2">
        <v>45224.59642361111</v>
      </c>
      <c r="E162" t="s">
        <v>77</v>
      </c>
      <c r="F162">
        <v>5</v>
      </c>
      <c r="G162">
        <v>5</v>
      </c>
      <c r="H162">
        <v>5</v>
      </c>
      <c r="I162">
        <v>5</v>
      </c>
      <c r="J162">
        <v>5</v>
      </c>
      <c r="K162">
        <v>4</v>
      </c>
      <c r="L162">
        <v>4</v>
      </c>
      <c r="M162">
        <v>4</v>
      </c>
      <c r="N162">
        <v>4</v>
      </c>
      <c r="O162">
        <v>4</v>
      </c>
      <c r="P162">
        <v>2</v>
      </c>
      <c r="Q162">
        <v>2</v>
      </c>
      <c r="R162">
        <v>2</v>
      </c>
      <c r="S162">
        <v>2</v>
      </c>
      <c r="T162">
        <v>2</v>
      </c>
      <c r="U162">
        <v>4</v>
      </c>
      <c r="V162">
        <f t="shared" si="10"/>
        <v>58.975221238938055</v>
      </c>
      <c r="W162">
        <f t="shared" si="11"/>
        <v>10.947796731289698</v>
      </c>
      <c r="X162">
        <f t="shared" si="12"/>
        <v>59</v>
      </c>
      <c r="Y162">
        <f t="shared" si="14"/>
        <v>2.2633559674272823E-3</v>
      </c>
      <c r="Z162">
        <f t="shared" si="13"/>
        <v>50.022633559674276</v>
      </c>
      <c r="AA162">
        <v>10</v>
      </c>
      <c r="AB162">
        <v>2</v>
      </c>
      <c r="AD162">
        <v>4</v>
      </c>
      <c r="AE162">
        <v>7</v>
      </c>
      <c r="AF162">
        <v>4</v>
      </c>
      <c r="AG162">
        <v>3</v>
      </c>
      <c r="AH162">
        <v>3</v>
      </c>
      <c r="AI162">
        <v>6</v>
      </c>
      <c r="AJ162">
        <v>4</v>
      </c>
      <c r="AK162">
        <v>3</v>
      </c>
      <c r="AL162">
        <v>5</v>
      </c>
      <c r="AM162">
        <v>13</v>
      </c>
      <c r="AN162">
        <v>7</v>
      </c>
      <c r="AO162">
        <v>5</v>
      </c>
      <c r="AP162">
        <v>5</v>
      </c>
      <c r="AQ162">
        <v>11</v>
      </c>
      <c r="AR162">
        <v>65</v>
      </c>
    </row>
    <row r="163" spans="1:44" x14ac:dyDescent="0.3">
      <c r="A163">
        <v>31806</v>
      </c>
      <c r="B163">
        <v>0</v>
      </c>
      <c r="C163">
        <v>1990</v>
      </c>
      <c r="D163" s="2">
        <v>45224.624965277777</v>
      </c>
      <c r="E163">
        <v>1</v>
      </c>
      <c r="F163">
        <v>5</v>
      </c>
      <c r="G163">
        <v>4</v>
      </c>
      <c r="H163">
        <v>4</v>
      </c>
      <c r="I163">
        <v>4</v>
      </c>
      <c r="J163">
        <v>2</v>
      </c>
      <c r="K163">
        <v>4</v>
      </c>
      <c r="L163">
        <v>4</v>
      </c>
      <c r="M163">
        <v>4</v>
      </c>
      <c r="N163">
        <v>4</v>
      </c>
      <c r="O163">
        <v>4</v>
      </c>
      <c r="P163">
        <v>2</v>
      </c>
      <c r="Q163">
        <v>2</v>
      </c>
      <c r="R163">
        <v>2</v>
      </c>
      <c r="S163">
        <v>3</v>
      </c>
      <c r="T163">
        <v>4</v>
      </c>
      <c r="U163">
        <v>4</v>
      </c>
      <c r="V163">
        <f t="shared" si="10"/>
        <v>58.975221238938055</v>
      </c>
      <c r="W163">
        <f t="shared" si="11"/>
        <v>10.947796731289698</v>
      </c>
      <c r="X163">
        <f t="shared" si="12"/>
        <v>56</v>
      </c>
      <c r="Y163">
        <f t="shared" si="14"/>
        <v>-0.27176438437467781</v>
      </c>
      <c r="Z163">
        <f t="shared" si="13"/>
        <v>47.282356156253222</v>
      </c>
      <c r="AA163">
        <v>2</v>
      </c>
      <c r="AB163">
        <v>2</v>
      </c>
      <c r="AD163">
        <v>1</v>
      </c>
      <c r="AE163">
        <v>2</v>
      </c>
      <c r="AF163">
        <v>2</v>
      </c>
      <c r="AG163">
        <v>2</v>
      </c>
      <c r="AH163">
        <v>2</v>
      </c>
      <c r="AI163">
        <v>3</v>
      </c>
      <c r="AJ163">
        <v>3</v>
      </c>
      <c r="AK163">
        <v>2</v>
      </c>
      <c r="AL163">
        <v>4</v>
      </c>
      <c r="AM163">
        <v>3</v>
      </c>
      <c r="AN163">
        <v>3</v>
      </c>
      <c r="AO163">
        <v>6</v>
      </c>
      <c r="AP163">
        <v>4</v>
      </c>
      <c r="AQ163">
        <v>3</v>
      </c>
      <c r="AR163">
        <v>39</v>
      </c>
    </row>
    <row r="164" spans="1:44" x14ac:dyDescent="0.3">
      <c r="A164">
        <v>31809</v>
      </c>
      <c r="B164">
        <v>0</v>
      </c>
      <c r="C164">
        <v>1988</v>
      </c>
      <c r="D164" s="2">
        <v>45224.635775462964</v>
      </c>
      <c r="E164">
        <v>2</v>
      </c>
      <c r="F164">
        <v>5</v>
      </c>
      <c r="G164">
        <v>5</v>
      </c>
      <c r="H164">
        <v>5</v>
      </c>
      <c r="I164">
        <v>4</v>
      </c>
      <c r="J164">
        <v>4</v>
      </c>
      <c r="K164">
        <v>5</v>
      </c>
      <c r="L164">
        <v>2</v>
      </c>
      <c r="M164">
        <v>2</v>
      </c>
      <c r="N164">
        <v>4</v>
      </c>
      <c r="O164">
        <v>3</v>
      </c>
      <c r="P164">
        <v>4</v>
      </c>
      <c r="Q164">
        <v>2</v>
      </c>
      <c r="R164">
        <v>4</v>
      </c>
      <c r="S164">
        <v>1</v>
      </c>
      <c r="T164">
        <v>4</v>
      </c>
      <c r="U164">
        <v>5</v>
      </c>
      <c r="V164">
        <f t="shared" si="10"/>
        <v>58.975221238938055</v>
      </c>
      <c r="W164">
        <f t="shared" si="11"/>
        <v>10.947796731289698</v>
      </c>
      <c r="X164">
        <f t="shared" si="12"/>
        <v>59</v>
      </c>
      <c r="Y164">
        <f t="shared" si="14"/>
        <v>2.2633559674272823E-3</v>
      </c>
      <c r="Z164">
        <f t="shared" si="13"/>
        <v>50.022633559674276</v>
      </c>
      <c r="AA164">
        <v>5</v>
      </c>
      <c r="AB164">
        <v>3</v>
      </c>
      <c r="AD164">
        <v>12</v>
      </c>
      <c r="AE164">
        <v>13</v>
      </c>
      <c r="AF164">
        <v>5</v>
      </c>
      <c r="AG164">
        <v>9</v>
      </c>
      <c r="AH164">
        <v>12</v>
      </c>
      <c r="AI164">
        <v>11</v>
      </c>
      <c r="AJ164">
        <v>10</v>
      </c>
      <c r="AK164">
        <v>8</v>
      </c>
      <c r="AL164">
        <v>6</v>
      </c>
      <c r="AM164">
        <v>6</v>
      </c>
      <c r="AN164">
        <v>6</v>
      </c>
      <c r="AO164">
        <v>4</v>
      </c>
      <c r="AP164">
        <v>10</v>
      </c>
      <c r="AQ164">
        <v>6</v>
      </c>
      <c r="AR164">
        <v>69</v>
      </c>
    </row>
    <row r="165" spans="1:44" x14ac:dyDescent="0.3">
      <c r="A165">
        <v>31479</v>
      </c>
      <c r="B165">
        <v>0</v>
      </c>
      <c r="C165">
        <v>1999</v>
      </c>
      <c r="D165" s="2">
        <v>45224.636134259257</v>
      </c>
      <c r="E165">
        <v>1</v>
      </c>
      <c r="F165">
        <v>5</v>
      </c>
      <c r="G165">
        <v>5</v>
      </c>
      <c r="H165">
        <v>5</v>
      </c>
      <c r="I165">
        <v>5</v>
      </c>
      <c r="J165">
        <v>5</v>
      </c>
      <c r="K165">
        <v>4</v>
      </c>
      <c r="L165">
        <v>5</v>
      </c>
      <c r="M165">
        <v>1</v>
      </c>
      <c r="N165">
        <v>5</v>
      </c>
      <c r="O165">
        <v>4</v>
      </c>
      <c r="P165">
        <v>1</v>
      </c>
      <c r="Q165">
        <v>5</v>
      </c>
      <c r="R165">
        <v>4</v>
      </c>
      <c r="S165">
        <v>4</v>
      </c>
      <c r="T165">
        <v>5</v>
      </c>
      <c r="U165">
        <v>4</v>
      </c>
      <c r="V165">
        <f t="shared" si="10"/>
        <v>58.975221238938055</v>
      </c>
      <c r="W165">
        <f t="shared" si="11"/>
        <v>10.947796731289698</v>
      </c>
      <c r="X165">
        <f t="shared" si="12"/>
        <v>67</v>
      </c>
      <c r="Y165">
        <f t="shared" si="14"/>
        <v>0.73300399687970752</v>
      </c>
      <c r="Z165">
        <f t="shared" si="13"/>
        <v>57.330039968797074</v>
      </c>
      <c r="AA165">
        <v>25</v>
      </c>
      <c r="AB165">
        <v>2</v>
      </c>
      <c r="AD165">
        <v>2</v>
      </c>
      <c r="AE165">
        <v>4</v>
      </c>
      <c r="AF165">
        <v>2</v>
      </c>
      <c r="AG165">
        <v>3</v>
      </c>
      <c r="AH165">
        <v>2</v>
      </c>
      <c r="AI165">
        <v>4</v>
      </c>
      <c r="AJ165">
        <v>3</v>
      </c>
      <c r="AK165">
        <v>3</v>
      </c>
      <c r="AL165">
        <v>5</v>
      </c>
      <c r="AM165">
        <v>4</v>
      </c>
      <c r="AN165">
        <v>2</v>
      </c>
      <c r="AO165">
        <v>4</v>
      </c>
      <c r="AP165">
        <v>2</v>
      </c>
      <c r="AQ165">
        <v>3</v>
      </c>
      <c r="AR165">
        <v>64</v>
      </c>
    </row>
    <row r="166" spans="1:44" x14ac:dyDescent="0.3">
      <c r="A166">
        <v>31845</v>
      </c>
      <c r="B166">
        <v>0</v>
      </c>
      <c r="C166">
        <v>1988</v>
      </c>
      <c r="D166" s="2">
        <v>45224.737719907411</v>
      </c>
      <c r="E166">
        <v>2</v>
      </c>
      <c r="F166">
        <v>5</v>
      </c>
      <c r="G166">
        <v>4</v>
      </c>
      <c r="H166">
        <v>4</v>
      </c>
      <c r="I166">
        <v>3</v>
      </c>
      <c r="J166">
        <v>3</v>
      </c>
      <c r="K166">
        <v>3</v>
      </c>
      <c r="L166">
        <v>4</v>
      </c>
      <c r="M166">
        <v>4</v>
      </c>
      <c r="N166">
        <v>4</v>
      </c>
      <c r="O166">
        <v>3</v>
      </c>
      <c r="P166">
        <v>2</v>
      </c>
      <c r="Q166">
        <v>2</v>
      </c>
      <c r="R166">
        <v>4</v>
      </c>
      <c r="S166">
        <v>1</v>
      </c>
      <c r="T166">
        <v>4</v>
      </c>
      <c r="U166">
        <v>4</v>
      </c>
      <c r="V166">
        <f t="shared" si="10"/>
        <v>58.975221238938055</v>
      </c>
      <c r="W166">
        <f t="shared" si="11"/>
        <v>10.947796731289698</v>
      </c>
      <c r="X166">
        <f t="shared" si="12"/>
        <v>54</v>
      </c>
      <c r="Y166">
        <f t="shared" si="14"/>
        <v>-0.45444954460274783</v>
      </c>
      <c r="Z166">
        <f t="shared" si="13"/>
        <v>45.455504553972524</v>
      </c>
      <c r="AA166">
        <v>3</v>
      </c>
      <c r="AB166">
        <v>2</v>
      </c>
      <c r="AD166">
        <v>1</v>
      </c>
      <c r="AE166">
        <v>5</v>
      </c>
      <c r="AF166">
        <v>3</v>
      </c>
      <c r="AG166">
        <v>2</v>
      </c>
      <c r="AH166">
        <v>3</v>
      </c>
      <c r="AI166">
        <v>2</v>
      </c>
      <c r="AJ166">
        <v>4</v>
      </c>
      <c r="AK166">
        <v>4</v>
      </c>
      <c r="AL166">
        <v>6</v>
      </c>
      <c r="AM166">
        <v>4</v>
      </c>
      <c r="AN166">
        <v>4</v>
      </c>
      <c r="AO166">
        <v>3</v>
      </c>
      <c r="AP166">
        <v>3</v>
      </c>
      <c r="AQ166">
        <v>3</v>
      </c>
      <c r="AR166">
        <v>69</v>
      </c>
    </row>
    <row r="167" spans="1:44" x14ac:dyDescent="0.3">
      <c r="A167">
        <v>31874</v>
      </c>
      <c r="B167">
        <v>0</v>
      </c>
      <c r="C167">
        <v>2005</v>
      </c>
      <c r="D167" s="2">
        <v>45224.767326388886</v>
      </c>
      <c r="E167">
        <v>2</v>
      </c>
      <c r="F167">
        <v>5</v>
      </c>
      <c r="G167">
        <v>4</v>
      </c>
      <c r="H167">
        <v>4</v>
      </c>
      <c r="I167">
        <v>3</v>
      </c>
      <c r="J167">
        <v>2</v>
      </c>
      <c r="K167">
        <v>2</v>
      </c>
      <c r="L167">
        <v>2</v>
      </c>
      <c r="M167">
        <v>3</v>
      </c>
      <c r="N167">
        <v>4</v>
      </c>
      <c r="O167">
        <v>2</v>
      </c>
      <c r="P167">
        <v>2</v>
      </c>
      <c r="Q167">
        <v>4</v>
      </c>
      <c r="R167">
        <v>1</v>
      </c>
      <c r="S167">
        <v>2</v>
      </c>
      <c r="T167">
        <v>5</v>
      </c>
      <c r="U167">
        <v>3</v>
      </c>
      <c r="V167">
        <f t="shared" si="10"/>
        <v>58.975221238938055</v>
      </c>
      <c r="W167">
        <f t="shared" si="11"/>
        <v>10.947796731289698</v>
      </c>
      <c r="X167">
        <f t="shared" si="12"/>
        <v>48</v>
      </c>
      <c r="Y167">
        <f t="shared" si="14"/>
        <v>-1.0025050252869581</v>
      </c>
      <c r="Z167">
        <f t="shared" si="13"/>
        <v>39.974949747130424</v>
      </c>
      <c r="AA167">
        <v>3</v>
      </c>
      <c r="AB167">
        <v>2</v>
      </c>
      <c r="AD167">
        <v>2</v>
      </c>
      <c r="AE167">
        <v>3</v>
      </c>
      <c r="AF167">
        <v>4</v>
      </c>
      <c r="AG167">
        <v>3</v>
      </c>
      <c r="AH167">
        <v>3</v>
      </c>
      <c r="AI167">
        <v>5</v>
      </c>
      <c r="AJ167">
        <v>3</v>
      </c>
      <c r="AK167">
        <v>2</v>
      </c>
      <c r="AL167">
        <v>5</v>
      </c>
      <c r="AM167">
        <v>4</v>
      </c>
      <c r="AN167">
        <v>4</v>
      </c>
      <c r="AO167">
        <v>3</v>
      </c>
      <c r="AP167">
        <v>2</v>
      </c>
      <c r="AQ167">
        <v>2</v>
      </c>
      <c r="AR167">
        <v>62</v>
      </c>
    </row>
    <row r="168" spans="1:44" x14ac:dyDescent="0.3">
      <c r="A168">
        <v>31893</v>
      </c>
      <c r="B168">
        <v>0</v>
      </c>
      <c r="C168">
        <v>2003</v>
      </c>
      <c r="D168" s="2">
        <v>45224.775439814817</v>
      </c>
      <c r="E168" t="s">
        <v>77</v>
      </c>
      <c r="F168">
        <v>5</v>
      </c>
      <c r="G168">
        <v>5</v>
      </c>
      <c r="H168">
        <v>5</v>
      </c>
      <c r="I168">
        <v>5</v>
      </c>
      <c r="J168">
        <v>5</v>
      </c>
      <c r="K168">
        <v>5</v>
      </c>
      <c r="L168">
        <v>5</v>
      </c>
      <c r="M168">
        <v>5</v>
      </c>
      <c r="N168">
        <v>5</v>
      </c>
      <c r="O168">
        <v>5</v>
      </c>
      <c r="P168">
        <v>5</v>
      </c>
      <c r="Q168">
        <v>5</v>
      </c>
      <c r="R168">
        <v>5</v>
      </c>
      <c r="S168">
        <v>4</v>
      </c>
      <c r="T168">
        <v>5</v>
      </c>
      <c r="U168">
        <v>5</v>
      </c>
      <c r="V168">
        <f t="shared" si="10"/>
        <v>58.975221238938055</v>
      </c>
      <c r="W168">
        <f t="shared" si="11"/>
        <v>10.947796731289698</v>
      </c>
      <c r="X168">
        <f t="shared" si="12"/>
        <v>79</v>
      </c>
      <c r="Y168">
        <f t="shared" si="14"/>
        <v>1.8291149582481279</v>
      </c>
      <c r="Z168">
        <f t="shared" si="13"/>
        <v>68.291149582481282</v>
      </c>
      <c r="AA168">
        <v>7</v>
      </c>
      <c r="AB168">
        <v>3</v>
      </c>
      <c r="AD168">
        <v>7</v>
      </c>
      <c r="AE168">
        <v>4</v>
      </c>
      <c r="AF168">
        <v>5</v>
      </c>
      <c r="AG168">
        <v>4</v>
      </c>
      <c r="AH168">
        <v>4</v>
      </c>
      <c r="AI168">
        <v>4</v>
      </c>
      <c r="AJ168">
        <v>3</v>
      </c>
      <c r="AK168">
        <v>5</v>
      </c>
      <c r="AL168">
        <v>5</v>
      </c>
      <c r="AM168">
        <v>4</v>
      </c>
      <c r="AN168">
        <v>3</v>
      </c>
      <c r="AO168">
        <v>4</v>
      </c>
      <c r="AP168">
        <v>3</v>
      </c>
      <c r="AQ168">
        <v>4</v>
      </c>
      <c r="AR168">
        <v>30</v>
      </c>
    </row>
    <row r="169" spans="1:44" x14ac:dyDescent="0.3">
      <c r="A169">
        <v>31907</v>
      </c>
      <c r="B169">
        <v>0</v>
      </c>
      <c r="C169">
        <v>1994</v>
      </c>
      <c r="D169" s="2">
        <v>45224.778402777774</v>
      </c>
      <c r="E169" t="s">
        <v>77</v>
      </c>
      <c r="F169">
        <v>5</v>
      </c>
      <c r="G169">
        <v>4</v>
      </c>
      <c r="H169">
        <v>5</v>
      </c>
      <c r="I169">
        <v>5</v>
      </c>
      <c r="J169">
        <v>2</v>
      </c>
      <c r="K169">
        <v>1</v>
      </c>
      <c r="L169">
        <v>4</v>
      </c>
      <c r="M169">
        <v>1</v>
      </c>
      <c r="N169">
        <v>5</v>
      </c>
      <c r="O169">
        <v>5</v>
      </c>
      <c r="P169">
        <v>3</v>
      </c>
      <c r="Q169">
        <v>4</v>
      </c>
      <c r="R169">
        <v>4</v>
      </c>
      <c r="S169">
        <v>2</v>
      </c>
      <c r="T169">
        <v>5</v>
      </c>
      <c r="U169">
        <v>4</v>
      </c>
      <c r="V169">
        <f t="shared" si="10"/>
        <v>58.975221238938055</v>
      </c>
      <c r="W169">
        <f t="shared" si="11"/>
        <v>10.947796731289698</v>
      </c>
      <c r="X169">
        <f t="shared" si="12"/>
        <v>59</v>
      </c>
      <c r="Y169">
        <f t="shared" si="14"/>
        <v>2.2633559674272823E-3</v>
      </c>
      <c r="Z169">
        <f t="shared" si="13"/>
        <v>50.022633559674276</v>
      </c>
      <c r="AA169">
        <v>2</v>
      </c>
      <c r="AB169">
        <v>2</v>
      </c>
      <c r="AD169">
        <v>2</v>
      </c>
      <c r="AE169">
        <v>4</v>
      </c>
      <c r="AF169">
        <v>3</v>
      </c>
      <c r="AG169">
        <v>2</v>
      </c>
      <c r="AH169">
        <v>2</v>
      </c>
      <c r="AI169">
        <v>1</v>
      </c>
      <c r="AJ169">
        <v>2</v>
      </c>
      <c r="AK169">
        <v>4</v>
      </c>
      <c r="AL169">
        <v>3</v>
      </c>
      <c r="AM169">
        <v>3</v>
      </c>
      <c r="AN169">
        <v>2</v>
      </c>
      <c r="AO169">
        <v>3</v>
      </c>
      <c r="AP169">
        <v>3</v>
      </c>
      <c r="AQ169">
        <v>7</v>
      </c>
      <c r="AR169">
        <v>51</v>
      </c>
    </row>
    <row r="170" spans="1:44" x14ac:dyDescent="0.3">
      <c r="A170">
        <v>31894</v>
      </c>
      <c r="B170">
        <v>0</v>
      </c>
      <c r="C170">
        <v>1999</v>
      </c>
      <c r="D170" s="2">
        <v>45224.780185185184</v>
      </c>
      <c r="E170">
        <v>1</v>
      </c>
      <c r="F170">
        <v>5</v>
      </c>
      <c r="G170">
        <v>5</v>
      </c>
      <c r="H170">
        <v>5</v>
      </c>
      <c r="I170">
        <v>4</v>
      </c>
      <c r="J170">
        <v>5</v>
      </c>
      <c r="K170">
        <v>5</v>
      </c>
      <c r="L170">
        <v>5</v>
      </c>
      <c r="M170">
        <v>5</v>
      </c>
      <c r="N170">
        <v>5</v>
      </c>
      <c r="O170">
        <v>4</v>
      </c>
      <c r="P170">
        <v>1</v>
      </c>
      <c r="Q170">
        <v>4</v>
      </c>
      <c r="R170">
        <v>1</v>
      </c>
      <c r="S170">
        <v>1</v>
      </c>
      <c r="T170">
        <v>5</v>
      </c>
      <c r="U170">
        <v>5</v>
      </c>
      <c r="V170">
        <f t="shared" si="10"/>
        <v>58.975221238938055</v>
      </c>
      <c r="W170">
        <f t="shared" si="11"/>
        <v>10.947796731289698</v>
      </c>
      <c r="X170">
        <f t="shared" si="12"/>
        <v>65</v>
      </c>
      <c r="Y170">
        <f t="shared" si="14"/>
        <v>0.5503188366516375</v>
      </c>
      <c r="Z170">
        <f t="shared" si="13"/>
        <v>55.503188366516376</v>
      </c>
      <c r="AA170">
        <v>3</v>
      </c>
      <c r="AB170">
        <v>2</v>
      </c>
      <c r="AD170">
        <v>2</v>
      </c>
      <c r="AE170">
        <v>3</v>
      </c>
      <c r="AF170">
        <v>2</v>
      </c>
      <c r="AG170">
        <v>2</v>
      </c>
      <c r="AH170">
        <v>2</v>
      </c>
      <c r="AI170">
        <v>2</v>
      </c>
      <c r="AJ170">
        <v>3</v>
      </c>
      <c r="AK170">
        <v>2</v>
      </c>
      <c r="AL170">
        <v>2</v>
      </c>
      <c r="AM170">
        <v>2</v>
      </c>
      <c r="AN170">
        <v>4</v>
      </c>
      <c r="AO170">
        <v>9</v>
      </c>
      <c r="AP170">
        <v>2</v>
      </c>
      <c r="AQ170">
        <v>5</v>
      </c>
      <c r="AR170">
        <v>10</v>
      </c>
    </row>
    <row r="171" spans="1:44" x14ac:dyDescent="0.3">
      <c r="A171">
        <v>31913</v>
      </c>
      <c r="B171">
        <v>0</v>
      </c>
      <c r="C171">
        <v>2001</v>
      </c>
      <c r="D171" s="2">
        <v>45224.7887962963</v>
      </c>
      <c r="E171">
        <v>1</v>
      </c>
      <c r="F171">
        <v>5</v>
      </c>
      <c r="G171">
        <v>5</v>
      </c>
      <c r="H171">
        <v>5</v>
      </c>
      <c r="I171">
        <v>5</v>
      </c>
      <c r="J171">
        <v>5</v>
      </c>
      <c r="K171">
        <v>5</v>
      </c>
      <c r="L171">
        <v>3</v>
      </c>
      <c r="M171">
        <v>5</v>
      </c>
      <c r="N171">
        <v>5</v>
      </c>
      <c r="O171">
        <v>3</v>
      </c>
      <c r="P171">
        <v>2</v>
      </c>
      <c r="Q171">
        <v>3</v>
      </c>
      <c r="R171">
        <v>5</v>
      </c>
      <c r="S171">
        <v>5</v>
      </c>
      <c r="T171">
        <v>5</v>
      </c>
      <c r="U171">
        <v>5</v>
      </c>
      <c r="V171">
        <f t="shared" si="10"/>
        <v>58.975221238938055</v>
      </c>
      <c r="W171">
        <f t="shared" si="11"/>
        <v>10.947796731289698</v>
      </c>
      <c r="X171">
        <f t="shared" si="12"/>
        <v>71</v>
      </c>
      <c r="Y171">
        <f t="shared" si="14"/>
        <v>1.0983743173358476</v>
      </c>
      <c r="Z171">
        <f t="shared" si="13"/>
        <v>60.983743173358476</v>
      </c>
      <c r="AA171">
        <v>4</v>
      </c>
      <c r="AB171">
        <v>3</v>
      </c>
      <c r="AD171">
        <v>4</v>
      </c>
      <c r="AE171">
        <v>6</v>
      </c>
      <c r="AF171">
        <v>4</v>
      </c>
      <c r="AG171">
        <v>4</v>
      </c>
      <c r="AH171">
        <v>5</v>
      </c>
      <c r="AI171">
        <v>7</v>
      </c>
      <c r="AJ171">
        <v>5</v>
      </c>
      <c r="AK171">
        <v>3</v>
      </c>
      <c r="AL171">
        <v>4</v>
      </c>
      <c r="AM171">
        <v>4</v>
      </c>
      <c r="AN171">
        <v>4</v>
      </c>
      <c r="AO171">
        <v>5</v>
      </c>
      <c r="AP171">
        <v>5</v>
      </c>
      <c r="AQ171">
        <v>3</v>
      </c>
      <c r="AR171">
        <v>69</v>
      </c>
    </row>
    <row r="172" spans="1:44" x14ac:dyDescent="0.3">
      <c r="A172">
        <v>31922</v>
      </c>
      <c r="B172">
        <v>0</v>
      </c>
      <c r="C172">
        <v>1965</v>
      </c>
      <c r="D172" s="2">
        <v>45224.791898148149</v>
      </c>
      <c r="E172">
        <v>1</v>
      </c>
      <c r="F172">
        <v>5</v>
      </c>
      <c r="G172">
        <v>5</v>
      </c>
      <c r="H172">
        <v>5</v>
      </c>
      <c r="I172">
        <v>3</v>
      </c>
      <c r="J172">
        <v>3</v>
      </c>
      <c r="K172">
        <v>3</v>
      </c>
      <c r="L172">
        <v>3</v>
      </c>
      <c r="M172">
        <v>2</v>
      </c>
      <c r="N172">
        <v>5</v>
      </c>
      <c r="O172">
        <v>5</v>
      </c>
      <c r="P172">
        <v>5</v>
      </c>
      <c r="Q172">
        <v>5</v>
      </c>
      <c r="R172">
        <v>5</v>
      </c>
      <c r="S172">
        <v>5</v>
      </c>
      <c r="T172">
        <v>5</v>
      </c>
      <c r="U172">
        <v>5</v>
      </c>
      <c r="V172">
        <f t="shared" si="10"/>
        <v>58.975221238938055</v>
      </c>
      <c r="W172">
        <f t="shared" si="11"/>
        <v>10.947796731289698</v>
      </c>
      <c r="X172">
        <f t="shared" si="12"/>
        <v>69</v>
      </c>
      <c r="Y172">
        <f t="shared" si="14"/>
        <v>0.91568915710777754</v>
      </c>
      <c r="Z172">
        <f t="shared" si="13"/>
        <v>59.156891571077779</v>
      </c>
      <c r="AA172">
        <v>4</v>
      </c>
      <c r="AB172">
        <v>3</v>
      </c>
      <c r="AD172">
        <v>4</v>
      </c>
      <c r="AE172">
        <v>5</v>
      </c>
      <c r="AF172">
        <v>5</v>
      </c>
      <c r="AG172">
        <v>4</v>
      </c>
      <c r="AH172">
        <v>4</v>
      </c>
      <c r="AI172">
        <v>14</v>
      </c>
      <c r="AJ172">
        <v>8</v>
      </c>
      <c r="AK172">
        <v>3</v>
      </c>
      <c r="AL172">
        <v>5</v>
      </c>
      <c r="AM172">
        <v>5</v>
      </c>
      <c r="AN172">
        <v>5</v>
      </c>
      <c r="AO172">
        <v>6</v>
      </c>
      <c r="AP172">
        <v>8</v>
      </c>
      <c r="AQ172">
        <v>4</v>
      </c>
      <c r="AR172">
        <v>69</v>
      </c>
    </row>
    <row r="173" spans="1:44" x14ac:dyDescent="0.3">
      <c r="A173">
        <v>31957</v>
      </c>
      <c r="B173">
        <v>0</v>
      </c>
      <c r="C173">
        <v>1992</v>
      </c>
      <c r="D173" s="2">
        <v>45224.79247685185</v>
      </c>
      <c r="E173">
        <v>1</v>
      </c>
      <c r="F173">
        <v>5</v>
      </c>
      <c r="G173">
        <v>4</v>
      </c>
      <c r="H173">
        <v>4</v>
      </c>
      <c r="I173">
        <v>2</v>
      </c>
      <c r="J173">
        <v>2</v>
      </c>
      <c r="K173">
        <v>4</v>
      </c>
      <c r="L173">
        <v>4</v>
      </c>
      <c r="M173">
        <v>5</v>
      </c>
      <c r="N173">
        <v>5</v>
      </c>
      <c r="O173">
        <v>4</v>
      </c>
      <c r="P173">
        <v>4</v>
      </c>
      <c r="Q173">
        <v>4</v>
      </c>
      <c r="R173">
        <v>3</v>
      </c>
      <c r="S173">
        <v>2</v>
      </c>
      <c r="T173">
        <v>2</v>
      </c>
      <c r="U173">
        <v>4</v>
      </c>
      <c r="V173">
        <f t="shared" si="10"/>
        <v>58.975221238938055</v>
      </c>
      <c r="W173">
        <f t="shared" si="11"/>
        <v>10.947796731289698</v>
      </c>
      <c r="X173">
        <f t="shared" si="12"/>
        <v>58</v>
      </c>
      <c r="Y173">
        <f t="shared" si="14"/>
        <v>-8.9079224146607738E-2</v>
      </c>
      <c r="Z173">
        <f t="shared" si="13"/>
        <v>49.10920775853392</v>
      </c>
      <c r="AA173">
        <v>36</v>
      </c>
      <c r="AB173">
        <v>3</v>
      </c>
      <c r="AD173">
        <v>3</v>
      </c>
      <c r="AE173">
        <v>5</v>
      </c>
      <c r="AF173">
        <v>3</v>
      </c>
      <c r="AG173">
        <v>3</v>
      </c>
      <c r="AH173">
        <v>23</v>
      </c>
      <c r="AI173">
        <v>4</v>
      </c>
      <c r="AJ173">
        <v>5</v>
      </c>
      <c r="AK173">
        <v>4</v>
      </c>
      <c r="AL173">
        <v>6</v>
      </c>
      <c r="AM173">
        <v>3</v>
      </c>
      <c r="AN173">
        <v>3</v>
      </c>
      <c r="AO173">
        <v>5</v>
      </c>
      <c r="AP173">
        <v>7</v>
      </c>
      <c r="AQ173">
        <v>5</v>
      </c>
      <c r="AR173">
        <v>66</v>
      </c>
    </row>
    <row r="174" spans="1:44" x14ac:dyDescent="0.3">
      <c r="A174">
        <v>31973</v>
      </c>
      <c r="B174">
        <v>0</v>
      </c>
      <c r="C174">
        <v>1995</v>
      </c>
      <c r="D174" s="2">
        <v>45224.793668981481</v>
      </c>
      <c r="E174" t="s">
        <v>77</v>
      </c>
      <c r="F174">
        <v>5</v>
      </c>
      <c r="G174">
        <v>4</v>
      </c>
      <c r="H174">
        <v>4</v>
      </c>
      <c r="I174">
        <v>3</v>
      </c>
      <c r="J174">
        <v>4</v>
      </c>
      <c r="K174">
        <v>3</v>
      </c>
      <c r="L174">
        <v>5</v>
      </c>
      <c r="M174">
        <v>3</v>
      </c>
      <c r="N174">
        <v>5</v>
      </c>
      <c r="O174">
        <v>3</v>
      </c>
      <c r="P174">
        <v>2</v>
      </c>
      <c r="Q174">
        <v>3</v>
      </c>
      <c r="R174">
        <v>4</v>
      </c>
      <c r="S174">
        <v>2</v>
      </c>
      <c r="T174">
        <v>4</v>
      </c>
      <c r="U174">
        <v>3</v>
      </c>
      <c r="V174">
        <f t="shared" si="10"/>
        <v>58.975221238938055</v>
      </c>
      <c r="W174">
        <f t="shared" si="11"/>
        <v>10.947796731289698</v>
      </c>
      <c r="X174">
        <f t="shared" si="12"/>
        <v>57</v>
      </c>
      <c r="Y174">
        <f t="shared" si="14"/>
        <v>-0.18042180426064278</v>
      </c>
      <c r="Z174">
        <f t="shared" si="13"/>
        <v>48.195781957393571</v>
      </c>
      <c r="AA174">
        <v>3</v>
      </c>
      <c r="AB174">
        <v>2</v>
      </c>
      <c r="AD174">
        <v>3</v>
      </c>
      <c r="AE174">
        <v>2</v>
      </c>
      <c r="AF174">
        <v>5</v>
      </c>
      <c r="AG174">
        <v>3</v>
      </c>
      <c r="AH174">
        <v>3</v>
      </c>
      <c r="AI174">
        <v>4</v>
      </c>
      <c r="AJ174">
        <v>2</v>
      </c>
      <c r="AK174">
        <v>2</v>
      </c>
      <c r="AL174">
        <v>3</v>
      </c>
      <c r="AM174">
        <v>3</v>
      </c>
      <c r="AN174">
        <v>3</v>
      </c>
      <c r="AO174">
        <v>4</v>
      </c>
      <c r="AP174">
        <v>4</v>
      </c>
      <c r="AQ174">
        <v>5</v>
      </c>
      <c r="AR174">
        <v>55</v>
      </c>
    </row>
    <row r="175" spans="1:44" x14ac:dyDescent="0.3">
      <c r="A175">
        <v>31800</v>
      </c>
      <c r="B175">
        <v>0</v>
      </c>
      <c r="C175">
        <v>2003</v>
      </c>
      <c r="D175" s="2">
        <v>45224.794699074075</v>
      </c>
      <c r="E175">
        <v>3</v>
      </c>
      <c r="F175">
        <v>5</v>
      </c>
      <c r="G175">
        <v>5</v>
      </c>
      <c r="H175">
        <v>4</v>
      </c>
      <c r="I175">
        <v>2</v>
      </c>
      <c r="J175">
        <v>2</v>
      </c>
      <c r="K175">
        <v>4</v>
      </c>
      <c r="L175">
        <v>5</v>
      </c>
      <c r="M175">
        <v>5</v>
      </c>
      <c r="N175">
        <v>5</v>
      </c>
      <c r="O175">
        <v>4</v>
      </c>
      <c r="P175">
        <v>3</v>
      </c>
      <c r="Q175">
        <v>4</v>
      </c>
      <c r="R175">
        <v>4</v>
      </c>
      <c r="S175">
        <v>1</v>
      </c>
      <c r="T175">
        <v>4</v>
      </c>
      <c r="U175">
        <v>4</v>
      </c>
      <c r="V175">
        <f t="shared" si="10"/>
        <v>58.975221238938055</v>
      </c>
      <c r="W175">
        <f t="shared" si="11"/>
        <v>10.947796731289698</v>
      </c>
      <c r="X175">
        <f t="shared" si="12"/>
        <v>61</v>
      </c>
      <c r="Y175">
        <f t="shared" si="14"/>
        <v>0.18494851619549735</v>
      </c>
      <c r="Z175">
        <f t="shared" si="13"/>
        <v>51.849485161954973</v>
      </c>
      <c r="AA175">
        <v>7</v>
      </c>
      <c r="AB175">
        <v>4</v>
      </c>
      <c r="AD175">
        <v>2</v>
      </c>
      <c r="AE175">
        <v>3</v>
      </c>
      <c r="AF175">
        <v>3</v>
      </c>
      <c r="AG175">
        <v>2</v>
      </c>
      <c r="AH175">
        <v>2</v>
      </c>
      <c r="AI175">
        <v>4</v>
      </c>
      <c r="AJ175">
        <v>4</v>
      </c>
      <c r="AK175">
        <v>2</v>
      </c>
      <c r="AL175">
        <v>6</v>
      </c>
      <c r="AM175">
        <v>4</v>
      </c>
      <c r="AN175">
        <v>4</v>
      </c>
      <c r="AO175">
        <v>5</v>
      </c>
      <c r="AP175">
        <v>3</v>
      </c>
      <c r="AQ175">
        <v>4</v>
      </c>
      <c r="AR175">
        <v>25</v>
      </c>
    </row>
    <row r="176" spans="1:44" x14ac:dyDescent="0.3">
      <c r="A176">
        <v>31999</v>
      </c>
      <c r="B176">
        <v>0</v>
      </c>
      <c r="C176">
        <v>1992</v>
      </c>
      <c r="D176" s="2">
        <v>45224.801724537036</v>
      </c>
      <c r="E176">
        <v>1</v>
      </c>
      <c r="F176">
        <v>5</v>
      </c>
      <c r="G176">
        <v>5</v>
      </c>
      <c r="H176">
        <v>5</v>
      </c>
      <c r="I176">
        <v>5</v>
      </c>
      <c r="J176">
        <v>5</v>
      </c>
      <c r="K176">
        <v>5</v>
      </c>
      <c r="L176">
        <v>3</v>
      </c>
      <c r="M176">
        <v>3</v>
      </c>
      <c r="N176">
        <v>5</v>
      </c>
      <c r="O176">
        <v>5</v>
      </c>
      <c r="P176">
        <v>4</v>
      </c>
      <c r="Q176">
        <v>2</v>
      </c>
      <c r="R176">
        <v>1</v>
      </c>
      <c r="S176">
        <v>3</v>
      </c>
      <c r="T176">
        <v>5</v>
      </c>
      <c r="U176">
        <v>5</v>
      </c>
      <c r="V176">
        <f t="shared" si="10"/>
        <v>58.975221238938055</v>
      </c>
      <c r="W176">
        <f t="shared" si="11"/>
        <v>10.947796731289698</v>
      </c>
      <c r="X176">
        <f t="shared" si="12"/>
        <v>66</v>
      </c>
      <c r="Y176">
        <f t="shared" si="14"/>
        <v>0.64166141676567245</v>
      </c>
      <c r="Z176">
        <f t="shared" si="13"/>
        <v>56.416614167656725</v>
      </c>
      <c r="AA176">
        <v>3</v>
      </c>
      <c r="AB176">
        <v>2</v>
      </c>
      <c r="AD176">
        <v>2</v>
      </c>
      <c r="AE176">
        <v>5</v>
      </c>
      <c r="AF176">
        <v>4</v>
      </c>
      <c r="AG176">
        <v>2</v>
      </c>
      <c r="AH176">
        <v>3</v>
      </c>
      <c r="AI176">
        <v>7</v>
      </c>
      <c r="AJ176">
        <v>3</v>
      </c>
      <c r="AK176">
        <v>8</v>
      </c>
      <c r="AL176">
        <v>5</v>
      </c>
      <c r="AM176">
        <v>5</v>
      </c>
      <c r="AN176">
        <v>4</v>
      </c>
      <c r="AO176">
        <v>3</v>
      </c>
      <c r="AP176">
        <v>4</v>
      </c>
      <c r="AQ176">
        <v>5</v>
      </c>
      <c r="AR176">
        <v>53</v>
      </c>
    </row>
    <row r="177" spans="1:44" x14ac:dyDescent="0.3">
      <c r="A177">
        <v>32026</v>
      </c>
      <c r="B177">
        <v>0</v>
      </c>
      <c r="C177">
        <v>2000</v>
      </c>
      <c r="D177" s="2">
        <v>45224.808020833334</v>
      </c>
      <c r="E177">
        <v>1</v>
      </c>
      <c r="F177">
        <v>5</v>
      </c>
      <c r="G177">
        <v>4</v>
      </c>
      <c r="H177">
        <v>5</v>
      </c>
      <c r="I177">
        <v>2</v>
      </c>
      <c r="J177">
        <v>1</v>
      </c>
      <c r="K177">
        <v>5</v>
      </c>
      <c r="L177">
        <v>5</v>
      </c>
      <c r="M177">
        <v>5</v>
      </c>
      <c r="N177">
        <v>2</v>
      </c>
      <c r="O177">
        <v>2</v>
      </c>
      <c r="P177">
        <v>1</v>
      </c>
      <c r="Q177">
        <v>2</v>
      </c>
      <c r="R177">
        <v>5</v>
      </c>
      <c r="S177">
        <v>1</v>
      </c>
      <c r="T177">
        <v>4</v>
      </c>
      <c r="U177">
        <v>4</v>
      </c>
      <c r="V177">
        <f t="shared" si="10"/>
        <v>58.975221238938055</v>
      </c>
      <c r="W177">
        <f t="shared" si="11"/>
        <v>10.947796731289698</v>
      </c>
      <c r="X177">
        <f t="shared" si="12"/>
        <v>53</v>
      </c>
      <c r="Y177">
        <f t="shared" si="14"/>
        <v>-0.54579212471678284</v>
      </c>
      <c r="Z177">
        <f t="shared" si="13"/>
        <v>44.542078752832168</v>
      </c>
      <c r="AA177">
        <v>7</v>
      </c>
      <c r="AB177">
        <v>3</v>
      </c>
      <c r="AD177">
        <v>3</v>
      </c>
      <c r="AE177">
        <v>5</v>
      </c>
      <c r="AF177">
        <v>6</v>
      </c>
      <c r="AG177">
        <v>12</v>
      </c>
      <c r="AH177">
        <v>9</v>
      </c>
      <c r="AI177">
        <v>5</v>
      </c>
      <c r="AJ177">
        <v>5</v>
      </c>
      <c r="AK177">
        <v>6</v>
      </c>
      <c r="AL177">
        <v>5</v>
      </c>
      <c r="AM177">
        <v>5</v>
      </c>
      <c r="AN177">
        <v>4</v>
      </c>
      <c r="AO177">
        <v>4</v>
      </c>
      <c r="AP177">
        <v>14</v>
      </c>
      <c r="AQ177">
        <v>6</v>
      </c>
      <c r="AR177">
        <v>49</v>
      </c>
    </row>
    <row r="178" spans="1:44" x14ac:dyDescent="0.3">
      <c r="A178">
        <v>32009</v>
      </c>
      <c r="B178">
        <v>0</v>
      </c>
      <c r="C178">
        <v>2000</v>
      </c>
      <c r="D178" s="2">
        <v>45224.811249999999</v>
      </c>
      <c r="E178" t="s">
        <v>77</v>
      </c>
      <c r="F178">
        <v>5</v>
      </c>
      <c r="G178">
        <v>5</v>
      </c>
      <c r="H178">
        <v>5</v>
      </c>
      <c r="I178">
        <v>2</v>
      </c>
      <c r="J178">
        <v>4</v>
      </c>
      <c r="K178">
        <v>5</v>
      </c>
      <c r="L178">
        <v>5</v>
      </c>
      <c r="M178">
        <v>2</v>
      </c>
      <c r="N178">
        <v>5</v>
      </c>
      <c r="O178">
        <v>4</v>
      </c>
      <c r="P178">
        <v>1</v>
      </c>
      <c r="Q178">
        <v>1</v>
      </c>
      <c r="R178">
        <v>1</v>
      </c>
      <c r="S178">
        <v>1</v>
      </c>
      <c r="T178">
        <v>2</v>
      </c>
      <c r="U178">
        <v>4</v>
      </c>
      <c r="V178">
        <f t="shared" si="10"/>
        <v>58.975221238938055</v>
      </c>
      <c r="W178">
        <f t="shared" si="11"/>
        <v>10.947796731289698</v>
      </c>
      <c r="X178">
        <f t="shared" si="12"/>
        <v>52</v>
      </c>
      <c r="Y178">
        <f t="shared" si="14"/>
        <v>-0.63713470483081791</v>
      </c>
      <c r="Z178">
        <f t="shared" si="13"/>
        <v>43.628652951691819</v>
      </c>
      <c r="AA178">
        <v>5</v>
      </c>
      <c r="AB178">
        <v>2</v>
      </c>
      <c r="AD178">
        <v>2</v>
      </c>
      <c r="AE178">
        <v>5</v>
      </c>
      <c r="AF178">
        <v>8</v>
      </c>
      <c r="AG178">
        <v>8</v>
      </c>
      <c r="AH178">
        <v>6</v>
      </c>
      <c r="AI178">
        <v>4</v>
      </c>
      <c r="AJ178">
        <v>3</v>
      </c>
      <c r="AK178">
        <v>6</v>
      </c>
      <c r="AL178">
        <v>6</v>
      </c>
      <c r="AM178">
        <v>6</v>
      </c>
      <c r="AN178">
        <v>5</v>
      </c>
      <c r="AO178">
        <v>6</v>
      </c>
      <c r="AP178">
        <v>3</v>
      </c>
      <c r="AQ178">
        <v>2</v>
      </c>
      <c r="AR178">
        <v>59</v>
      </c>
    </row>
    <row r="179" spans="1:44" x14ac:dyDescent="0.3">
      <c r="A179">
        <v>32034</v>
      </c>
      <c r="B179">
        <v>0</v>
      </c>
      <c r="C179">
        <v>1978</v>
      </c>
      <c r="D179" s="2">
        <v>45224.813842592594</v>
      </c>
      <c r="E179">
        <v>2</v>
      </c>
      <c r="F179">
        <v>5</v>
      </c>
      <c r="G179">
        <v>4</v>
      </c>
      <c r="H179">
        <v>3</v>
      </c>
      <c r="I179">
        <v>3</v>
      </c>
      <c r="J179">
        <v>2</v>
      </c>
      <c r="K179">
        <v>4</v>
      </c>
      <c r="L179">
        <v>2</v>
      </c>
      <c r="M179">
        <v>3</v>
      </c>
      <c r="N179">
        <v>2</v>
      </c>
      <c r="O179">
        <v>4</v>
      </c>
      <c r="P179">
        <v>2</v>
      </c>
      <c r="Q179">
        <v>2</v>
      </c>
      <c r="R179">
        <v>2</v>
      </c>
      <c r="S179">
        <v>1</v>
      </c>
      <c r="T179">
        <v>4</v>
      </c>
      <c r="U179">
        <v>4</v>
      </c>
      <c r="V179">
        <f t="shared" si="10"/>
        <v>58.975221238938055</v>
      </c>
      <c r="W179">
        <f t="shared" si="11"/>
        <v>10.947796731289698</v>
      </c>
      <c r="X179">
        <f t="shared" si="12"/>
        <v>47</v>
      </c>
      <c r="Y179">
        <f t="shared" si="14"/>
        <v>-1.0938476054009931</v>
      </c>
      <c r="Z179">
        <f t="shared" si="13"/>
        <v>39.061523945990068</v>
      </c>
      <c r="AA179">
        <v>4</v>
      </c>
      <c r="AB179">
        <v>2</v>
      </c>
      <c r="AD179">
        <v>2</v>
      </c>
      <c r="AE179">
        <v>3</v>
      </c>
      <c r="AF179">
        <v>6</v>
      </c>
      <c r="AG179">
        <v>4</v>
      </c>
      <c r="AH179">
        <v>3</v>
      </c>
      <c r="AI179">
        <v>5</v>
      </c>
      <c r="AJ179">
        <v>5</v>
      </c>
      <c r="AK179">
        <v>5</v>
      </c>
      <c r="AL179">
        <v>4</v>
      </c>
      <c r="AM179">
        <v>3</v>
      </c>
      <c r="AN179">
        <v>4</v>
      </c>
      <c r="AO179">
        <v>3</v>
      </c>
      <c r="AP179">
        <v>2</v>
      </c>
      <c r="AQ179">
        <v>4</v>
      </c>
      <c r="AR179">
        <v>59</v>
      </c>
    </row>
    <row r="180" spans="1:44" x14ac:dyDescent="0.3">
      <c r="A180">
        <v>32048</v>
      </c>
      <c r="B180">
        <v>0</v>
      </c>
      <c r="C180">
        <v>1998</v>
      </c>
      <c r="D180" s="2">
        <v>45224.814421296294</v>
      </c>
      <c r="E180">
        <v>2</v>
      </c>
      <c r="F180">
        <v>5</v>
      </c>
      <c r="G180">
        <v>5</v>
      </c>
      <c r="H180">
        <v>5</v>
      </c>
      <c r="I180">
        <v>3</v>
      </c>
      <c r="J180">
        <v>5</v>
      </c>
      <c r="K180">
        <v>4</v>
      </c>
      <c r="L180">
        <v>5</v>
      </c>
      <c r="M180">
        <v>4</v>
      </c>
      <c r="N180">
        <v>5</v>
      </c>
      <c r="O180">
        <v>4</v>
      </c>
      <c r="P180">
        <v>2</v>
      </c>
      <c r="Q180">
        <v>3</v>
      </c>
      <c r="R180">
        <v>5</v>
      </c>
      <c r="S180">
        <v>2</v>
      </c>
      <c r="T180">
        <v>5</v>
      </c>
      <c r="U180">
        <v>5</v>
      </c>
      <c r="V180">
        <f t="shared" si="10"/>
        <v>58.975221238938055</v>
      </c>
      <c r="W180">
        <f t="shared" si="11"/>
        <v>10.947796731289698</v>
      </c>
      <c r="X180">
        <f t="shared" si="12"/>
        <v>67</v>
      </c>
      <c r="Y180">
        <f t="shared" si="14"/>
        <v>0.73300399687970752</v>
      </c>
      <c r="Z180">
        <f t="shared" si="13"/>
        <v>57.330039968797074</v>
      </c>
      <c r="AA180">
        <v>3</v>
      </c>
      <c r="AB180">
        <v>1</v>
      </c>
      <c r="AD180">
        <v>3</v>
      </c>
      <c r="AE180">
        <v>4</v>
      </c>
      <c r="AF180">
        <v>3</v>
      </c>
      <c r="AG180">
        <v>4</v>
      </c>
      <c r="AH180">
        <v>2</v>
      </c>
      <c r="AI180">
        <v>2</v>
      </c>
      <c r="AJ180">
        <v>2</v>
      </c>
      <c r="AK180">
        <v>3</v>
      </c>
      <c r="AL180">
        <v>4</v>
      </c>
      <c r="AM180">
        <v>3</v>
      </c>
      <c r="AN180">
        <v>2</v>
      </c>
      <c r="AO180">
        <v>3</v>
      </c>
      <c r="AP180">
        <v>3</v>
      </c>
      <c r="AQ180">
        <v>2</v>
      </c>
      <c r="AR180">
        <v>53</v>
      </c>
    </row>
    <row r="181" spans="1:44" x14ac:dyDescent="0.3">
      <c r="A181">
        <v>32041</v>
      </c>
      <c r="B181">
        <v>0</v>
      </c>
      <c r="C181">
        <v>2003</v>
      </c>
      <c r="D181" s="2">
        <v>45224.814803240741</v>
      </c>
      <c r="E181">
        <v>2</v>
      </c>
      <c r="F181">
        <v>4</v>
      </c>
      <c r="G181">
        <v>3</v>
      </c>
      <c r="H181">
        <v>2</v>
      </c>
      <c r="I181">
        <v>1</v>
      </c>
      <c r="J181">
        <v>1</v>
      </c>
      <c r="K181">
        <v>1</v>
      </c>
      <c r="L181">
        <v>4</v>
      </c>
      <c r="M181">
        <v>1</v>
      </c>
      <c r="N181">
        <v>2</v>
      </c>
      <c r="O181">
        <v>2</v>
      </c>
      <c r="P181">
        <v>2</v>
      </c>
      <c r="Q181">
        <v>2</v>
      </c>
      <c r="R181">
        <v>4</v>
      </c>
      <c r="S181">
        <v>2</v>
      </c>
      <c r="T181">
        <v>2</v>
      </c>
      <c r="U181">
        <v>4</v>
      </c>
      <c r="V181">
        <f t="shared" si="10"/>
        <v>58.975221238938055</v>
      </c>
      <c r="W181">
        <f t="shared" si="11"/>
        <v>10.947796731289698</v>
      </c>
      <c r="X181">
        <f t="shared" si="12"/>
        <v>37</v>
      </c>
      <c r="Y181">
        <f t="shared" si="14"/>
        <v>-2.0072734065413433</v>
      </c>
      <c r="Z181">
        <f t="shared" si="13"/>
        <v>29.927265934586565</v>
      </c>
      <c r="AA181">
        <v>2</v>
      </c>
      <c r="AB181">
        <v>1</v>
      </c>
      <c r="AD181">
        <v>1</v>
      </c>
      <c r="AE181">
        <v>5</v>
      </c>
      <c r="AF181">
        <v>2</v>
      </c>
      <c r="AG181">
        <v>2</v>
      </c>
      <c r="AH181">
        <v>2</v>
      </c>
      <c r="AI181">
        <v>2</v>
      </c>
      <c r="AJ181">
        <v>2</v>
      </c>
      <c r="AK181">
        <v>3</v>
      </c>
      <c r="AL181">
        <v>7</v>
      </c>
      <c r="AM181">
        <v>3</v>
      </c>
      <c r="AN181">
        <v>1</v>
      </c>
      <c r="AO181">
        <v>2</v>
      </c>
      <c r="AP181">
        <v>3</v>
      </c>
      <c r="AQ181">
        <v>4</v>
      </c>
      <c r="AR181">
        <v>55</v>
      </c>
    </row>
    <row r="182" spans="1:44" x14ac:dyDescent="0.3">
      <c r="A182">
        <v>32045</v>
      </c>
      <c r="B182">
        <v>0</v>
      </c>
      <c r="C182">
        <v>2001</v>
      </c>
      <c r="D182" s="2">
        <v>45224.815729166665</v>
      </c>
      <c r="E182">
        <v>2</v>
      </c>
      <c r="F182">
        <v>5</v>
      </c>
      <c r="G182">
        <v>5</v>
      </c>
      <c r="H182">
        <v>5</v>
      </c>
      <c r="I182">
        <v>2</v>
      </c>
      <c r="J182">
        <v>3</v>
      </c>
      <c r="K182">
        <v>4</v>
      </c>
      <c r="L182">
        <v>3</v>
      </c>
      <c r="M182">
        <v>4</v>
      </c>
      <c r="N182">
        <v>5</v>
      </c>
      <c r="O182">
        <v>2</v>
      </c>
      <c r="P182">
        <v>2</v>
      </c>
      <c r="Q182">
        <v>3</v>
      </c>
      <c r="R182">
        <v>3</v>
      </c>
      <c r="S182">
        <v>2</v>
      </c>
      <c r="T182">
        <v>4</v>
      </c>
      <c r="U182">
        <v>5</v>
      </c>
      <c r="V182">
        <f t="shared" si="10"/>
        <v>58.975221238938055</v>
      </c>
      <c r="W182">
        <f t="shared" si="11"/>
        <v>10.947796731289698</v>
      </c>
      <c r="X182">
        <f t="shared" si="12"/>
        <v>57</v>
      </c>
      <c r="Y182">
        <f t="shared" si="14"/>
        <v>-0.18042180426064278</v>
      </c>
      <c r="Z182">
        <f t="shared" si="13"/>
        <v>48.195781957393571</v>
      </c>
      <c r="AA182">
        <v>20</v>
      </c>
      <c r="AB182">
        <v>3</v>
      </c>
      <c r="AD182">
        <v>1</v>
      </c>
      <c r="AE182">
        <v>3</v>
      </c>
      <c r="AF182">
        <v>5</v>
      </c>
      <c r="AG182">
        <v>3</v>
      </c>
      <c r="AH182">
        <v>2</v>
      </c>
      <c r="AI182">
        <v>3</v>
      </c>
      <c r="AJ182">
        <v>4</v>
      </c>
      <c r="AK182">
        <v>3</v>
      </c>
      <c r="AL182">
        <v>10</v>
      </c>
      <c r="AM182">
        <v>7</v>
      </c>
      <c r="AN182">
        <v>8</v>
      </c>
      <c r="AO182">
        <v>4</v>
      </c>
      <c r="AP182">
        <v>2</v>
      </c>
      <c r="AQ182">
        <v>4</v>
      </c>
      <c r="AR182">
        <v>39</v>
      </c>
    </row>
    <row r="183" spans="1:44" x14ac:dyDescent="0.3">
      <c r="A183">
        <v>32061</v>
      </c>
      <c r="B183">
        <v>0</v>
      </c>
      <c r="C183">
        <v>1994</v>
      </c>
      <c r="D183" s="2">
        <v>45224.818194444444</v>
      </c>
      <c r="E183" t="s">
        <v>77</v>
      </c>
      <c r="F183">
        <v>5</v>
      </c>
      <c r="G183">
        <v>5</v>
      </c>
      <c r="H183">
        <v>5</v>
      </c>
      <c r="I183">
        <v>5</v>
      </c>
      <c r="J183">
        <v>5</v>
      </c>
      <c r="K183">
        <v>5</v>
      </c>
      <c r="L183">
        <v>5</v>
      </c>
      <c r="M183">
        <v>4</v>
      </c>
      <c r="N183">
        <v>5</v>
      </c>
      <c r="O183">
        <v>5</v>
      </c>
      <c r="P183">
        <v>3</v>
      </c>
      <c r="Q183">
        <v>3</v>
      </c>
      <c r="R183">
        <v>4</v>
      </c>
      <c r="S183">
        <v>2</v>
      </c>
      <c r="T183">
        <v>5</v>
      </c>
      <c r="U183">
        <v>4</v>
      </c>
      <c r="V183">
        <f t="shared" si="10"/>
        <v>58.975221238938055</v>
      </c>
      <c r="W183">
        <f t="shared" si="11"/>
        <v>10.947796731289698</v>
      </c>
      <c r="X183">
        <f t="shared" si="12"/>
        <v>70</v>
      </c>
      <c r="Y183">
        <f t="shared" si="14"/>
        <v>1.0070317372218125</v>
      </c>
      <c r="Z183">
        <f t="shared" si="13"/>
        <v>60.070317372218128</v>
      </c>
      <c r="AA183">
        <v>3</v>
      </c>
      <c r="AB183">
        <v>5</v>
      </c>
      <c r="AD183">
        <v>2</v>
      </c>
      <c r="AE183">
        <v>3</v>
      </c>
      <c r="AF183">
        <v>5</v>
      </c>
      <c r="AG183">
        <v>4</v>
      </c>
      <c r="AH183">
        <v>3</v>
      </c>
      <c r="AI183">
        <v>6</v>
      </c>
      <c r="AJ183">
        <v>5</v>
      </c>
      <c r="AK183">
        <v>4</v>
      </c>
      <c r="AL183">
        <v>4</v>
      </c>
      <c r="AM183">
        <v>5</v>
      </c>
      <c r="AN183">
        <v>4</v>
      </c>
      <c r="AO183">
        <v>5</v>
      </c>
      <c r="AP183">
        <v>8</v>
      </c>
      <c r="AQ183">
        <v>11</v>
      </c>
      <c r="AR183">
        <v>46</v>
      </c>
    </row>
    <row r="184" spans="1:44" x14ac:dyDescent="0.3">
      <c r="A184">
        <v>32080</v>
      </c>
      <c r="B184">
        <v>0</v>
      </c>
      <c r="C184">
        <v>1999</v>
      </c>
      <c r="D184" s="2">
        <v>45224.831689814811</v>
      </c>
      <c r="E184">
        <v>1</v>
      </c>
      <c r="F184">
        <v>5</v>
      </c>
      <c r="G184">
        <v>4</v>
      </c>
      <c r="H184">
        <v>5</v>
      </c>
      <c r="I184">
        <v>3</v>
      </c>
      <c r="J184">
        <v>4</v>
      </c>
      <c r="K184">
        <v>5</v>
      </c>
      <c r="L184">
        <v>5</v>
      </c>
      <c r="M184">
        <v>5</v>
      </c>
      <c r="N184">
        <v>5</v>
      </c>
      <c r="O184">
        <v>5</v>
      </c>
      <c r="P184">
        <v>4</v>
      </c>
      <c r="Q184">
        <v>5</v>
      </c>
      <c r="R184">
        <v>3</v>
      </c>
      <c r="S184">
        <v>3</v>
      </c>
      <c r="T184">
        <v>5</v>
      </c>
      <c r="U184">
        <v>4</v>
      </c>
      <c r="V184">
        <f t="shared" si="10"/>
        <v>58.975221238938055</v>
      </c>
      <c r="W184">
        <f t="shared" si="11"/>
        <v>10.947796731289698</v>
      </c>
      <c r="X184">
        <f t="shared" si="12"/>
        <v>70</v>
      </c>
      <c r="Y184">
        <f t="shared" si="14"/>
        <v>1.0070317372218125</v>
      </c>
      <c r="Z184">
        <f t="shared" si="13"/>
        <v>60.070317372218128</v>
      </c>
      <c r="AA184">
        <v>2</v>
      </c>
      <c r="AB184">
        <v>2</v>
      </c>
      <c r="AD184">
        <v>2</v>
      </c>
      <c r="AE184">
        <v>2</v>
      </c>
      <c r="AF184">
        <v>3</v>
      </c>
      <c r="AG184">
        <v>1</v>
      </c>
      <c r="AH184">
        <v>3</v>
      </c>
      <c r="AI184">
        <v>2</v>
      </c>
      <c r="AJ184">
        <v>3</v>
      </c>
      <c r="AK184">
        <v>3</v>
      </c>
      <c r="AL184">
        <v>3</v>
      </c>
      <c r="AM184">
        <v>3</v>
      </c>
      <c r="AN184">
        <v>2</v>
      </c>
      <c r="AO184">
        <v>2</v>
      </c>
      <c r="AP184">
        <v>3</v>
      </c>
      <c r="AQ184">
        <v>3</v>
      </c>
      <c r="AR184">
        <v>55</v>
      </c>
    </row>
    <row r="185" spans="1:44" x14ac:dyDescent="0.3">
      <c r="A185">
        <v>32066</v>
      </c>
      <c r="B185">
        <v>0</v>
      </c>
      <c r="C185">
        <v>2006</v>
      </c>
      <c r="D185" s="2">
        <v>45224.832291666666</v>
      </c>
      <c r="E185">
        <v>1</v>
      </c>
      <c r="F185">
        <v>5</v>
      </c>
      <c r="G185">
        <v>5</v>
      </c>
      <c r="H185">
        <v>5</v>
      </c>
      <c r="I185">
        <v>5</v>
      </c>
      <c r="J185">
        <v>5</v>
      </c>
      <c r="K185">
        <v>5</v>
      </c>
      <c r="L185">
        <v>4</v>
      </c>
      <c r="M185">
        <v>5</v>
      </c>
      <c r="N185">
        <v>5</v>
      </c>
      <c r="O185">
        <v>4</v>
      </c>
      <c r="P185">
        <v>4</v>
      </c>
      <c r="Q185">
        <v>5</v>
      </c>
      <c r="R185">
        <v>5</v>
      </c>
      <c r="S185">
        <v>1</v>
      </c>
      <c r="T185">
        <v>5</v>
      </c>
      <c r="U185">
        <v>5</v>
      </c>
      <c r="V185">
        <f t="shared" si="10"/>
        <v>58.975221238938055</v>
      </c>
      <c r="W185">
        <f t="shared" si="11"/>
        <v>10.947796731289698</v>
      </c>
      <c r="X185">
        <f t="shared" si="12"/>
        <v>73</v>
      </c>
      <c r="Y185">
        <f t="shared" si="14"/>
        <v>1.2810594775639177</v>
      </c>
      <c r="Z185">
        <f t="shared" si="13"/>
        <v>62.810594775639174</v>
      </c>
      <c r="AA185">
        <v>5</v>
      </c>
      <c r="AB185">
        <v>3</v>
      </c>
      <c r="AD185">
        <v>3</v>
      </c>
      <c r="AE185">
        <v>4</v>
      </c>
      <c r="AF185">
        <v>4</v>
      </c>
      <c r="AG185">
        <v>8</v>
      </c>
      <c r="AH185">
        <v>5</v>
      </c>
      <c r="AI185">
        <v>3</v>
      </c>
      <c r="AJ185">
        <v>5</v>
      </c>
      <c r="AK185">
        <v>4</v>
      </c>
      <c r="AL185">
        <v>2</v>
      </c>
      <c r="AM185">
        <v>3</v>
      </c>
      <c r="AN185">
        <v>4</v>
      </c>
      <c r="AO185">
        <v>3</v>
      </c>
      <c r="AP185">
        <v>5</v>
      </c>
      <c r="AQ185">
        <v>6</v>
      </c>
      <c r="AR185">
        <v>57</v>
      </c>
    </row>
    <row r="186" spans="1:44" x14ac:dyDescent="0.3">
      <c r="A186">
        <v>32073</v>
      </c>
      <c r="B186">
        <v>0</v>
      </c>
      <c r="C186">
        <v>1960</v>
      </c>
      <c r="D186" s="2">
        <v>45224.832372685189</v>
      </c>
      <c r="E186">
        <v>2</v>
      </c>
      <c r="F186">
        <v>5</v>
      </c>
      <c r="G186">
        <v>5</v>
      </c>
      <c r="H186">
        <v>4</v>
      </c>
      <c r="I186">
        <v>3</v>
      </c>
      <c r="J186">
        <v>3</v>
      </c>
      <c r="K186">
        <v>2</v>
      </c>
      <c r="L186">
        <v>2</v>
      </c>
      <c r="M186">
        <v>2</v>
      </c>
      <c r="N186">
        <v>4</v>
      </c>
      <c r="O186">
        <v>4</v>
      </c>
      <c r="P186">
        <v>1</v>
      </c>
      <c r="Q186">
        <v>1</v>
      </c>
      <c r="R186">
        <v>1</v>
      </c>
      <c r="S186">
        <v>1</v>
      </c>
      <c r="T186">
        <v>5</v>
      </c>
      <c r="U186">
        <v>5</v>
      </c>
      <c r="V186">
        <f t="shared" si="10"/>
        <v>58.975221238938055</v>
      </c>
      <c r="W186">
        <f t="shared" si="11"/>
        <v>10.947796731289698</v>
      </c>
      <c r="X186">
        <f t="shared" si="12"/>
        <v>48</v>
      </c>
      <c r="Y186">
        <f t="shared" si="14"/>
        <v>-1.0025050252869581</v>
      </c>
      <c r="Z186">
        <f t="shared" si="13"/>
        <v>39.974949747130424</v>
      </c>
      <c r="AA186">
        <v>3</v>
      </c>
      <c r="AB186">
        <v>2</v>
      </c>
      <c r="AD186">
        <v>1</v>
      </c>
      <c r="AE186">
        <v>3</v>
      </c>
      <c r="AF186">
        <v>4</v>
      </c>
      <c r="AG186">
        <v>3</v>
      </c>
      <c r="AH186">
        <v>2</v>
      </c>
      <c r="AI186">
        <v>5</v>
      </c>
      <c r="AJ186">
        <v>4</v>
      </c>
      <c r="AK186">
        <v>4</v>
      </c>
      <c r="AL186">
        <v>4</v>
      </c>
      <c r="AM186">
        <v>32</v>
      </c>
      <c r="AN186">
        <v>2</v>
      </c>
      <c r="AO186">
        <v>5</v>
      </c>
      <c r="AP186">
        <v>2</v>
      </c>
      <c r="AQ186">
        <v>3</v>
      </c>
      <c r="AR186">
        <v>64</v>
      </c>
    </row>
    <row r="187" spans="1:44" x14ac:dyDescent="0.3">
      <c r="A187">
        <v>32085</v>
      </c>
      <c r="B187">
        <v>0</v>
      </c>
      <c r="C187">
        <v>2002</v>
      </c>
      <c r="D187" s="2">
        <v>45224.832592592589</v>
      </c>
      <c r="E187">
        <v>1</v>
      </c>
      <c r="F187">
        <v>5</v>
      </c>
      <c r="G187">
        <v>5</v>
      </c>
      <c r="H187">
        <v>5</v>
      </c>
      <c r="I187">
        <v>4</v>
      </c>
      <c r="J187">
        <v>3</v>
      </c>
      <c r="K187">
        <v>4</v>
      </c>
      <c r="L187">
        <v>4</v>
      </c>
      <c r="M187">
        <v>5</v>
      </c>
      <c r="N187">
        <v>5</v>
      </c>
      <c r="O187">
        <v>3</v>
      </c>
      <c r="P187">
        <v>4</v>
      </c>
      <c r="Q187">
        <v>5</v>
      </c>
      <c r="R187">
        <v>5</v>
      </c>
      <c r="S187">
        <v>2</v>
      </c>
      <c r="T187">
        <v>4</v>
      </c>
      <c r="U187">
        <v>4</v>
      </c>
      <c r="V187">
        <f t="shared" si="10"/>
        <v>58.975221238938055</v>
      </c>
      <c r="W187">
        <f t="shared" si="11"/>
        <v>10.947796731289698</v>
      </c>
      <c r="X187">
        <f t="shared" si="12"/>
        <v>67</v>
      </c>
      <c r="Y187">
        <f t="shared" si="14"/>
        <v>0.73300399687970752</v>
      </c>
      <c r="Z187">
        <f t="shared" si="13"/>
        <v>57.330039968797074</v>
      </c>
      <c r="AA187">
        <v>2</v>
      </c>
      <c r="AB187">
        <v>2</v>
      </c>
      <c r="AD187">
        <v>1</v>
      </c>
      <c r="AE187">
        <v>3</v>
      </c>
      <c r="AF187">
        <v>2</v>
      </c>
      <c r="AG187">
        <v>5</v>
      </c>
      <c r="AH187">
        <v>3</v>
      </c>
      <c r="AI187">
        <v>2</v>
      </c>
      <c r="AJ187">
        <v>5</v>
      </c>
      <c r="AK187">
        <v>3</v>
      </c>
      <c r="AL187">
        <v>3</v>
      </c>
      <c r="AM187">
        <v>2</v>
      </c>
      <c r="AN187">
        <v>5</v>
      </c>
      <c r="AO187">
        <v>2</v>
      </c>
      <c r="AP187">
        <v>6</v>
      </c>
      <c r="AQ187">
        <v>3</v>
      </c>
      <c r="AR187">
        <v>72</v>
      </c>
    </row>
    <row r="188" spans="1:44" x14ac:dyDescent="0.3">
      <c r="A188">
        <v>32083</v>
      </c>
      <c r="B188">
        <v>0</v>
      </c>
      <c r="C188">
        <v>1987</v>
      </c>
      <c r="D188" s="2">
        <v>45224.836574074077</v>
      </c>
      <c r="E188">
        <v>1</v>
      </c>
      <c r="F188">
        <v>5</v>
      </c>
      <c r="G188">
        <v>5</v>
      </c>
      <c r="H188">
        <v>5</v>
      </c>
      <c r="I188">
        <v>3</v>
      </c>
      <c r="J188">
        <v>4</v>
      </c>
      <c r="K188">
        <v>5</v>
      </c>
      <c r="L188">
        <v>5</v>
      </c>
      <c r="M188">
        <v>3</v>
      </c>
      <c r="N188">
        <v>3</v>
      </c>
      <c r="O188">
        <v>4</v>
      </c>
      <c r="P188">
        <v>1</v>
      </c>
      <c r="Q188">
        <v>1</v>
      </c>
      <c r="R188">
        <v>2</v>
      </c>
      <c r="S188">
        <v>1</v>
      </c>
      <c r="T188">
        <v>2</v>
      </c>
      <c r="U188">
        <v>4</v>
      </c>
      <c r="V188">
        <f t="shared" si="10"/>
        <v>58.975221238938055</v>
      </c>
      <c r="W188">
        <f t="shared" si="11"/>
        <v>10.947796731289698</v>
      </c>
      <c r="X188">
        <f t="shared" si="12"/>
        <v>53</v>
      </c>
      <c r="Y188">
        <f t="shared" si="14"/>
        <v>-0.54579212471678284</v>
      </c>
      <c r="Z188">
        <f t="shared" si="13"/>
        <v>44.542078752832168</v>
      </c>
      <c r="AA188">
        <v>3</v>
      </c>
      <c r="AB188">
        <v>3</v>
      </c>
      <c r="AD188">
        <v>2</v>
      </c>
      <c r="AE188">
        <v>5</v>
      </c>
      <c r="AF188">
        <v>3</v>
      </c>
      <c r="AG188">
        <v>5</v>
      </c>
      <c r="AH188">
        <v>3</v>
      </c>
      <c r="AI188">
        <v>5</v>
      </c>
      <c r="AJ188">
        <v>4</v>
      </c>
      <c r="AK188">
        <v>3</v>
      </c>
      <c r="AL188">
        <v>6</v>
      </c>
      <c r="AM188">
        <v>4</v>
      </c>
      <c r="AN188">
        <v>5</v>
      </c>
      <c r="AO188">
        <v>4</v>
      </c>
      <c r="AP188">
        <v>3</v>
      </c>
      <c r="AQ188">
        <v>5</v>
      </c>
      <c r="AR188">
        <v>64</v>
      </c>
    </row>
    <row r="189" spans="1:44" x14ac:dyDescent="0.3">
      <c r="A189">
        <v>32111</v>
      </c>
      <c r="B189">
        <v>0</v>
      </c>
      <c r="C189">
        <v>1981</v>
      </c>
      <c r="D189" s="2">
        <v>45224.841562499998</v>
      </c>
      <c r="E189">
        <v>1</v>
      </c>
      <c r="F189">
        <v>5</v>
      </c>
      <c r="G189">
        <v>4</v>
      </c>
      <c r="H189">
        <v>5</v>
      </c>
      <c r="I189">
        <v>3</v>
      </c>
      <c r="J189">
        <v>4</v>
      </c>
      <c r="K189">
        <v>5</v>
      </c>
      <c r="L189">
        <v>4</v>
      </c>
      <c r="M189">
        <v>3</v>
      </c>
      <c r="N189">
        <v>4</v>
      </c>
      <c r="O189">
        <v>4</v>
      </c>
      <c r="P189">
        <v>2</v>
      </c>
      <c r="Q189">
        <v>3</v>
      </c>
      <c r="R189">
        <v>4</v>
      </c>
      <c r="S189">
        <v>3</v>
      </c>
      <c r="T189">
        <v>3</v>
      </c>
      <c r="U189">
        <v>4</v>
      </c>
      <c r="V189">
        <f t="shared" si="10"/>
        <v>58.975221238938055</v>
      </c>
      <c r="W189">
        <f t="shared" si="11"/>
        <v>10.947796731289698</v>
      </c>
      <c r="X189">
        <f t="shared" si="12"/>
        <v>60</v>
      </c>
      <c r="Y189">
        <f t="shared" si="14"/>
        <v>9.360593608146231E-2</v>
      </c>
      <c r="Z189">
        <f t="shared" si="13"/>
        <v>50.936059360814625</v>
      </c>
      <c r="AA189">
        <v>4</v>
      </c>
      <c r="AB189">
        <v>1</v>
      </c>
      <c r="AD189">
        <v>2</v>
      </c>
      <c r="AE189">
        <v>3</v>
      </c>
      <c r="AF189">
        <v>4</v>
      </c>
      <c r="AG189">
        <v>3</v>
      </c>
      <c r="AH189">
        <v>3</v>
      </c>
      <c r="AI189">
        <v>3</v>
      </c>
      <c r="AJ189">
        <v>3</v>
      </c>
      <c r="AK189">
        <v>3</v>
      </c>
      <c r="AL189">
        <v>4</v>
      </c>
      <c r="AM189">
        <v>2</v>
      </c>
      <c r="AN189">
        <v>4</v>
      </c>
      <c r="AO189">
        <v>2</v>
      </c>
      <c r="AP189">
        <v>3</v>
      </c>
      <c r="AQ189">
        <v>3</v>
      </c>
      <c r="AR189">
        <v>58</v>
      </c>
    </row>
    <row r="190" spans="1:44" x14ac:dyDescent="0.3">
      <c r="A190">
        <v>32090</v>
      </c>
      <c r="B190">
        <v>0</v>
      </c>
      <c r="C190">
        <v>2001</v>
      </c>
      <c r="D190" s="2">
        <v>45224.843252314815</v>
      </c>
      <c r="E190">
        <v>2</v>
      </c>
      <c r="F190">
        <v>5</v>
      </c>
      <c r="G190">
        <v>5</v>
      </c>
      <c r="H190">
        <v>5</v>
      </c>
      <c r="I190">
        <v>2</v>
      </c>
      <c r="J190">
        <v>4</v>
      </c>
      <c r="K190">
        <v>5</v>
      </c>
      <c r="L190">
        <v>4</v>
      </c>
      <c r="M190">
        <v>5</v>
      </c>
      <c r="N190">
        <v>5</v>
      </c>
      <c r="O190">
        <v>1</v>
      </c>
      <c r="P190">
        <v>3</v>
      </c>
      <c r="Q190">
        <v>2</v>
      </c>
      <c r="R190">
        <v>5</v>
      </c>
      <c r="S190">
        <v>2</v>
      </c>
      <c r="T190">
        <v>5</v>
      </c>
      <c r="U190">
        <v>4</v>
      </c>
      <c r="V190">
        <f t="shared" si="10"/>
        <v>58.975221238938055</v>
      </c>
      <c r="W190">
        <f t="shared" si="11"/>
        <v>10.947796731289698</v>
      </c>
      <c r="X190">
        <f t="shared" si="12"/>
        <v>62</v>
      </c>
      <c r="Y190">
        <f t="shared" si="14"/>
        <v>0.27629109630953236</v>
      </c>
      <c r="Z190">
        <f t="shared" si="13"/>
        <v>52.762910963095322</v>
      </c>
      <c r="AA190">
        <v>4</v>
      </c>
      <c r="AB190">
        <v>1</v>
      </c>
      <c r="AD190">
        <v>4</v>
      </c>
      <c r="AE190">
        <v>3</v>
      </c>
      <c r="AF190">
        <v>5</v>
      </c>
      <c r="AG190">
        <v>3</v>
      </c>
      <c r="AH190">
        <v>2</v>
      </c>
      <c r="AI190">
        <v>5</v>
      </c>
      <c r="AJ190">
        <v>4</v>
      </c>
      <c r="AK190">
        <v>3</v>
      </c>
      <c r="AL190">
        <v>14</v>
      </c>
      <c r="AM190">
        <v>3</v>
      </c>
      <c r="AN190">
        <v>4</v>
      </c>
      <c r="AO190">
        <v>3</v>
      </c>
      <c r="AP190">
        <v>3</v>
      </c>
      <c r="AQ190">
        <v>4</v>
      </c>
      <c r="AR190">
        <v>77</v>
      </c>
    </row>
    <row r="191" spans="1:44" x14ac:dyDescent="0.3">
      <c r="A191">
        <v>32132</v>
      </c>
      <c r="B191">
        <v>0</v>
      </c>
      <c r="C191">
        <v>1983</v>
      </c>
      <c r="D191" s="2">
        <v>45224.845983796295</v>
      </c>
      <c r="E191">
        <v>3</v>
      </c>
      <c r="F191">
        <v>5</v>
      </c>
      <c r="G191">
        <v>3</v>
      </c>
      <c r="H191">
        <v>4</v>
      </c>
      <c r="I191">
        <v>3</v>
      </c>
      <c r="J191">
        <v>3</v>
      </c>
      <c r="K191">
        <v>1</v>
      </c>
      <c r="L191">
        <v>2</v>
      </c>
      <c r="M191">
        <v>1</v>
      </c>
      <c r="N191">
        <v>1</v>
      </c>
      <c r="O191">
        <v>4</v>
      </c>
      <c r="P191">
        <v>1</v>
      </c>
      <c r="Q191">
        <v>1</v>
      </c>
      <c r="R191">
        <v>3</v>
      </c>
      <c r="S191">
        <v>1</v>
      </c>
      <c r="T191">
        <v>3</v>
      </c>
      <c r="U191">
        <v>4</v>
      </c>
      <c r="V191">
        <f t="shared" si="10"/>
        <v>58.975221238938055</v>
      </c>
      <c r="W191">
        <f t="shared" si="11"/>
        <v>10.947796731289698</v>
      </c>
      <c r="X191">
        <f t="shared" si="12"/>
        <v>40</v>
      </c>
      <c r="Y191">
        <f t="shared" si="14"/>
        <v>-1.7332456661992381</v>
      </c>
      <c r="Z191">
        <f t="shared" si="13"/>
        <v>32.667543338007619</v>
      </c>
      <c r="AA191">
        <v>3</v>
      </c>
      <c r="AB191">
        <v>8</v>
      </c>
      <c r="AD191">
        <v>6</v>
      </c>
      <c r="AE191">
        <v>5</v>
      </c>
      <c r="AF191">
        <v>4</v>
      </c>
      <c r="AG191">
        <v>3</v>
      </c>
      <c r="AH191">
        <v>3</v>
      </c>
      <c r="AI191">
        <v>3</v>
      </c>
      <c r="AJ191">
        <v>6</v>
      </c>
      <c r="AK191">
        <v>4</v>
      </c>
      <c r="AL191">
        <v>3</v>
      </c>
      <c r="AM191">
        <v>4</v>
      </c>
      <c r="AN191">
        <v>5</v>
      </c>
      <c r="AO191">
        <v>5</v>
      </c>
      <c r="AP191">
        <v>2</v>
      </c>
      <c r="AQ191">
        <v>4</v>
      </c>
      <c r="AR191">
        <v>8</v>
      </c>
    </row>
    <row r="192" spans="1:44" x14ac:dyDescent="0.3">
      <c r="A192">
        <v>32138</v>
      </c>
      <c r="B192">
        <v>0</v>
      </c>
      <c r="C192">
        <v>1986</v>
      </c>
      <c r="D192" s="2">
        <v>45224.849236111113</v>
      </c>
      <c r="E192" t="s">
        <v>77</v>
      </c>
      <c r="F192">
        <v>1</v>
      </c>
      <c r="G192">
        <v>1</v>
      </c>
      <c r="H192">
        <v>1</v>
      </c>
      <c r="I192">
        <v>1</v>
      </c>
      <c r="J192">
        <v>1</v>
      </c>
      <c r="K192">
        <v>1</v>
      </c>
      <c r="L192">
        <v>1</v>
      </c>
      <c r="M192">
        <v>4</v>
      </c>
      <c r="N192">
        <v>4</v>
      </c>
      <c r="O192">
        <v>3</v>
      </c>
      <c r="P192">
        <v>3</v>
      </c>
      <c r="Q192">
        <v>1</v>
      </c>
      <c r="R192">
        <v>1</v>
      </c>
      <c r="S192">
        <v>1</v>
      </c>
      <c r="T192">
        <v>3</v>
      </c>
      <c r="U192">
        <v>3</v>
      </c>
      <c r="V192">
        <f t="shared" si="10"/>
        <v>58.975221238938055</v>
      </c>
      <c r="W192">
        <f t="shared" si="11"/>
        <v>10.947796731289698</v>
      </c>
      <c r="X192">
        <f t="shared" si="12"/>
        <v>30</v>
      </c>
      <c r="Y192">
        <f t="shared" si="14"/>
        <v>-2.6466714673395884</v>
      </c>
      <c r="Z192">
        <f t="shared" si="13"/>
        <v>23.533285326604116</v>
      </c>
      <c r="AA192">
        <v>6</v>
      </c>
      <c r="AB192">
        <v>2</v>
      </c>
      <c r="AD192">
        <v>2</v>
      </c>
      <c r="AE192">
        <v>3</v>
      </c>
      <c r="AF192">
        <v>5</v>
      </c>
      <c r="AG192">
        <v>4</v>
      </c>
      <c r="AH192">
        <v>7</v>
      </c>
      <c r="AI192">
        <v>5</v>
      </c>
      <c r="AJ192">
        <v>3</v>
      </c>
      <c r="AK192">
        <v>3</v>
      </c>
      <c r="AL192">
        <v>5</v>
      </c>
      <c r="AM192">
        <v>4</v>
      </c>
      <c r="AN192">
        <v>5</v>
      </c>
      <c r="AO192">
        <v>4</v>
      </c>
      <c r="AP192">
        <v>4</v>
      </c>
      <c r="AQ192">
        <v>4</v>
      </c>
      <c r="AR192">
        <v>59</v>
      </c>
    </row>
    <row r="193" spans="1:44" x14ac:dyDescent="0.3">
      <c r="A193">
        <v>32144</v>
      </c>
      <c r="B193">
        <v>0</v>
      </c>
      <c r="C193">
        <v>1963</v>
      </c>
      <c r="D193" s="2">
        <v>45224.850590277776</v>
      </c>
      <c r="E193">
        <v>2</v>
      </c>
      <c r="F193">
        <v>1</v>
      </c>
      <c r="G193">
        <v>1</v>
      </c>
      <c r="H193">
        <v>1</v>
      </c>
      <c r="I193">
        <v>1</v>
      </c>
      <c r="J193">
        <v>1</v>
      </c>
      <c r="K193">
        <v>2</v>
      </c>
      <c r="L193">
        <v>4</v>
      </c>
      <c r="M193">
        <v>5</v>
      </c>
      <c r="N193">
        <v>5</v>
      </c>
      <c r="O193">
        <v>4</v>
      </c>
      <c r="P193">
        <v>3</v>
      </c>
      <c r="Q193">
        <v>4</v>
      </c>
      <c r="R193">
        <v>2</v>
      </c>
      <c r="S193">
        <v>3</v>
      </c>
      <c r="T193">
        <v>3</v>
      </c>
      <c r="U193">
        <v>4</v>
      </c>
      <c r="V193">
        <f t="shared" si="10"/>
        <v>58.975221238938055</v>
      </c>
      <c r="W193">
        <f t="shared" si="11"/>
        <v>10.947796731289698</v>
      </c>
      <c r="X193">
        <f t="shared" si="12"/>
        <v>44</v>
      </c>
      <c r="Y193">
        <f t="shared" si="14"/>
        <v>-1.3678753457430981</v>
      </c>
      <c r="Z193">
        <f t="shared" si="13"/>
        <v>36.321246542569021</v>
      </c>
      <c r="AA193">
        <v>2</v>
      </c>
      <c r="AB193">
        <v>1</v>
      </c>
      <c r="AD193">
        <v>2</v>
      </c>
      <c r="AE193">
        <v>4</v>
      </c>
      <c r="AF193">
        <v>5</v>
      </c>
      <c r="AG193">
        <v>2</v>
      </c>
      <c r="AH193">
        <v>3</v>
      </c>
      <c r="AI193">
        <v>9</v>
      </c>
      <c r="AJ193">
        <v>3</v>
      </c>
      <c r="AK193">
        <v>4</v>
      </c>
      <c r="AL193">
        <v>8</v>
      </c>
      <c r="AM193">
        <v>4</v>
      </c>
      <c r="AN193">
        <v>2</v>
      </c>
      <c r="AO193">
        <v>3</v>
      </c>
      <c r="AP193">
        <v>2</v>
      </c>
      <c r="AQ193">
        <v>2</v>
      </c>
      <c r="AR193">
        <v>51</v>
      </c>
    </row>
    <row r="194" spans="1:44" x14ac:dyDescent="0.3">
      <c r="A194">
        <v>32156</v>
      </c>
      <c r="B194">
        <v>0</v>
      </c>
      <c r="C194">
        <v>1990</v>
      </c>
      <c r="D194" s="2">
        <v>45224.855821759258</v>
      </c>
      <c r="E194">
        <v>1</v>
      </c>
      <c r="F194">
        <v>4</v>
      </c>
      <c r="G194">
        <v>4</v>
      </c>
      <c r="H194">
        <v>4</v>
      </c>
      <c r="I194">
        <v>2</v>
      </c>
      <c r="J194">
        <v>2</v>
      </c>
      <c r="K194">
        <v>4</v>
      </c>
      <c r="L194">
        <v>2</v>
      </c>
      <c r="M194">
        <v>2</v>
      </c>
      <c r="N194">
        <v>5</v>
      </c>
      <c r="O194">
        <v>5</v>
      </c>
      <c r="P194">
        <v>1</v>
      </c>
      <c r="Q194">
        <v>1</v>
      </c>
      <c r="R194">
        <v>1</v>
      </c>
      <c r="S194">
        <v>1</v>
      </c>
      <c r="T194">
        <v>5</v>
      </c>
      <c r="U194">
        <v>4</v>
      </c>
      <c r="V194">
        <f t="shared" si="10"/>
        <v>58.975221238938055</v>
      </c>
      <c r="W194">
        <f t="shared" si="11"/>
        <v>10.947796731289698</v>
      </c>
      <c r="X194">
        <f t="shared" si="12"/>
        <v>47</v>
      </c>
      <c r="Y194">
        <f t="shared" si="14"/>
        <v>-1.0938476054009931</v>
      </c>
      <c r="Z194">
        <f t="shared" si="13"/>
        <v>39.061523945990068</v>
      </c>
      <c r="AA194">
        <v>3</v>
      </c>
      <c r="AB194">
        <v>3</v>
      </c>
      <c r="AD194">
        <v>3</v>
      </c>
      <c r="AE194">
        <v>3</v>
      </c>
      <c r="AF194">
        <v>3</v>
      </c>
      <c r="AG194">
        <v>2</v>
      </c>
      <c r="AH194">
        <v>2</v>
      </c>
      <c r="AI194">
        <v>2</v>
      </c>
      <c r="AJ194">
        <v>3</v>
      </c>
      <c r="AK194">
        <v>3</v>
      </c>
      <c r="AL194">
        <v>3</v>
      </c>
      <c r="AM194">
        <v>2</v>
      </c>
      <c r="AN194">
        <v>3</v>
      </c>
      <c r="AO194">
        <v>3</v>
      </c>
      <c r="AP194">
        <v>2</v>
      </c>
      <c r="AQ194">
        <v>2</v>
      </c>
      <c r="AR194">
        <v>55</v>
      </c>
    </row>
    <row r="195" spans="1:44" x14ac:dyDescent="0.3">
      <c r="A195">
        <v>31723</v>
      </c>
      <c r="B195">
        <v>0</v>
      </c>
      <c r="C195">
        <v>2003</v>
      </c>
      <c r="D195" s="2">
        <v>45224.864027777781</v>
      </c>
      <c r="E195">
        <v>2</v>
      </c>
      <c r="F195">
        <v>5</v>
      </c>
      <c r="G195">
        <v>4</v>
      </c>
      <c r="H195">
        <v>4</v>
      </c>
      <c r="I195">
        <v>3</v>
      </c>
      <c r="J195">
        <v>4</v>
      </c>
      <c r="K195">
        <v>4</v>
      </c>
      <c r="L195">
        <v>4</v>
      </c>
      <c r="M195">
        <v>4</v>
      </c>
      <c r="N195">
        <v>4</v>
      </c>
      <c r="O195">
        <v>4</v>
      </c>
      <c r="P195">
        <v>3</v>
      </c>
      <c r="Q195">
        <v>3</v>
      </c>
      <c r="R195">
        <v>4</v>
      </c>
      <c r="S195">
        <v>2</v>
      </c>
      <c r="T195">
        <v>4</v>
      </c>
      <c r="U195">
        <v>4</v>
      </c>
      <c r="V195">
        <f t="shared" si="10"/>
        <v>58.975221238938055</v>
      </c>
      <c r="W195">
        <f t="shared" si="11"/>
        <v>10.947796731289698</v>
      </c>
      <c r="X195">
        <f t="shared" si="12"/>
        <v>60</v>
      </c>
      <c r="Y195">
        <f t="shared" si="14"/>
        <v>9.360593608146231E-2</v>
      </c>
      <c r="Z195">
        <f t="shared" si="13"/>
        <v>50.936059360814625</v>
      </c>
      <c r="AA195">
        <v>6</v>
      </c>
      <c r="AB195">
        <v>3</v>
      </c>
      <c r="AD195">
        <v>2</v>
      </c>
      <c r="AE195">
        <v>3</v>
      </c>
      <c r="AF195">
        <v>4</v>
      </c>
      <c r="AG195">
        <v>4</v>
      </c>
      <c r="AH195">
        <v>6</v>
      </c>
      <c r="AI195">
        <v>3</v>
      </c>
      <c r="AJ195">
        <v>5</v>
      </c>
      <c r="AK195">
        <v>3</v>
      </c>
      <c r="AL195">
        <v>9</v>
      </c>
      <c r="AM195">
        <v>6</v>
      </c>
      <c r="AN195">
        <v>4</v>
      </c>
      <c r="AO195">
        <v>7</v>
      </c>
      <c r="AP195">
        <v>5</v>
      </c>
      <c r="AQ195">
        <v>6</v>
      </c>
      <c r="AR195">
        <v>64</v>
      </c>
    </row>
    <row r="196" spans="1:44" x14ac:dyDescent="0.3">
      <c r="A196">
        <v>32187</v>
      </c>
      <c r="B196">
        <v>0</v>
      </c>
      <c r="C196">
        <v>1988</v>
      </c>
      <c r="D196" s="2">
        <v>45224.875694444447</v>
      </c>
      <c r="E196">
        <v>1</v>
      </c>
      <c r="F196">
        <v>5</v>
      </c>
      <c r="G196">
        <v>5</v>
      </c>
      <c r="H196">
        <v>5</v>
      </c>
      <c r="I196">
        <v>2</v>
      </c>
      <c r="J196">
        <v>3</v>
      </c>
      <c r="K196">
        <v>2</v>
      </c>
      <c r="L196">
        <v>4</v>
      </c>
      <c r="M196">
        <v>2</v>
      </c>
      <c r="N196">
        <v>5</v>
      </c>
      <c r="O196">
        <v>2</v>
      </c>
      <c r="P196">
        <v>1</v>
      </c>
      <c r="Q196">
        <v>2</v>
      </c>
      <c r="R196">
        <v>3</v>
      </c>
      <c r="S196">
        <v>2</v>
      </c>
      <c r="T196">
        <v>4</v>
      </c>
      <c r="U196">
        <v>4</v>
      </c>
      <c r="V196">
        <f t="shared" si="10"/>
        <v>58.975221238938055</v>
      </c>
      <c r="W196">
        <f t="shared" si="11"/>
        <v>10.947796731289698</v>
      </c>
      <c r="X196">
        <f t="shared" si="12"/>
        <v>51</v>
      </c>
      <c r="Y196">
        <f t="shared" si="14"/>
        <v>-0.72847728494485298</v>
      </c>
      <c r="Z196">
        <f t="shared" si="13"/>
        <v>42.71522715055147</v>
      </c>
      <c r="AA196">
        <v>4</v>
      </c>
      <c r="AB196">
        <v>2</v>
      </c>
      <c r="AD196">
        <v>2</v>
      </c>
      <c r="AE196">
        <v>2</v>
      </c>
      <c r="AF196">
        <v>2</v>
      </c>
      <c r="AG196">
        <v>4</v>
      </c>
      <c r="AH196">
        <v>3</v>
      </c>
      <c r="AI196">
        <v>5</v>
      </c>
      <c r="AJ196">
        <v>4</v>
      </c>
      <c r="AK196">
        <v>3</v>
      </c>
      <c r="AL196">
        <v>3</v>
      </c>
      <c r="AM196">
        <v>3</v>
      </c>
      <c r="AN196">
        <v>2</v>
      </c>
      <c r="AO196">
        <v>3</v>
      </c>
      <c r="AP196">
        <v>2</v>
      </c>
      <c r="AQ196">
        <v>4</v>
      </c>
      <c r="AR196">
        <v>55</v>
      </c>
    </row>
    <row r="197" spans="1:44" x14ac:dyDescent="0.3">
      <c r="A197">
        <v>32207</v>
      </c>
      <c r="B197">
        <v>0</v>
      </c>
      <c r="C197">
        <v>1949</v>
      </c>
      <c r="D197" s="2">
        <v>45224.879525462966</v>
      </c>
      <c r="E197" t="s">
        <v>77</v>
      </c>
      <c r="F197">
        <v>3</v>
      </c>
      <c r="G197">
        <v>4</v>
      </c>
      <c r="H197">
        <v>4</v>
      </c>
      <c r="I197">
        <v>2</v>
      </c>
      <c r="J197">
        <v>3</v>
      </c>
      <c r="K197">
        <v>4</v>
      </c>
      <c r="L197">
        <v>3</v>
      </c>
      <c r="M197">
        <v>2</v>
      </c>
      <c r="N197">
        <v>4</v>
      </c>
      <c r="O197">
        <v>4</v>
      </c>
      <c r="P197">
        <v>1</v>
      </c>
      <c r="Q197">
        <v>1</v>
      </c>
      <c r="R197">
        <v>2</v>
      </c>
      <c r="S197">
        <v>1</v>
      </c>
      <c r="T197">
        <v>1</v>
      </c>
      <c r="U197">
        <v>5</v>
      </c>
      <c r="V197">
        <f t="shared" si="10"/>
        <v>58.975221238938055</v>
      </c>
      <c r="W197">
        <f t="shared" si="11"/>
        <v>10.947796731289698</v>
      </c>
      <c r="X197">
        <f t="shared" si="12"/>
        <v>44</v>
      </c>
      <c r="Y197">
        <f t="shared" si="14"/>
        <v>-1.3678753457430981</v>
      </c>
      <c r="Z197">
        <f t="shared" si="13"/>
        <v>36.321246542569021</v>
      </c>
      <c r="AA197">
        <v>8</v>
      </c>
      <c r="AB197">
        <v>5</v>
      </c>
      <c r="AD197">
        <v>2</v>
      </c>
      <c r="AE197">
        <v>3</v>
      </c>
      <c r="AF197">
        <v>2</v>
      </c>
      <c r="AG197">
        <v>3</v>
      </c>
      <c r="AH197">
        <v>12</v>
      </c>
      <c r="AI197">
        <v>3</v>
      </c>
      <c r="AJ197">
        <v>5</v>
      </c>
      <c r="AK197">
        <v>3</v>
      </c>
      <c r="AL197">
        <v>5</v>
      </c>
      <c r="AM197">
        <v>4</v>
      </c>
      <c r="AN197">
        <v>2</v>
      </c>
      <c r="AO197">
        <v>3</v>
      </c>
      <c r="AP197">
        <v>6</v>
      </c>
      <c r="AQ197">
        <v>4</v>
      </c>
      <c r="AR197">
        <v>60</v>
      </c>
    </row>
    <row r="198" spans="1:44" x14ac:dyDescent="0.3">
      <c r="A198">
        <v>32220</v>
      </c>
      <c r="B198">
        <v>0</v>
      </c>
      <c r="C198">
        <v>1987</v>
      </c>
      <c r="D198" s="2">
        <v>45224.885081018518</v>
      </c>
      <c r="E198">
        <v>1</v>
      </c>
      <c r="F198">
        <v>5</v>
      </c>
      <c r="G198">
        <v>5</v>
      </c>
      <c r="H198">
        <v>5</v>
      </c>
      <c r="I198">
        <v>4</v>
      </c>
      <c r="J198">
        <v>5</v>
      </c>
      <c r="K198">
        <v>5</v>
      </c>
      <c r="L198">
        <v>5</v>
      </c>
      <c r="M198">
        <v>5</v>
      </c>
      <c r="N198">
        <v>5</v>
      </c>
      <c r="O198">
        <v>3</v>
      </c>
      <c r="P198">
        <v>3</v>
      </c>
      <c r="Q198">
        <v>3</v>
      </c>
      <c r="R198">
        <v>4</v>
      </c>
      <c r="S198">
        <v>4</v>
      </c>
      <c r="T198">
        <v>5</v>
      </c>
      <c r="U198">
        <v>4</v>
      </c>
      <c r="V198">
        <f t="shared" si="10"/>
        <v>58.975221238938055</v>
      </c>
      <c r="W198">
        <f t="shared" si="11"/>
        <v>10.947796731289698</v>
      </c>
      <c r="X198">
        <f t="shared" si="12"/>
        <v>70</v>
      </c>
      <c r="Y198">
        <f t="shared" si="14"/>
        <v>1.0070317372218125</v>
      </c>
      <c r="Z198">
        <f t="shared" si="13"/>
        <v>60.070317372218128</v>
      </c>
      <c r="AA198">
        <v>5</v>
      </c>
      <c r="AB198">
        <v>4</v>
      </c>
      <c r="AD198">
        <v>3</v>
      </c>
      <c r="AE198">
        <v>7</v>
      </c>
      <c r="AF198">
        <v>4</v>
      </c>
      <c r="AG198">
        <v>4</v>
      </c>
      <c r="AH198">
        <v>4</v>
      </c>
      <c r="AI198">
        <v>4</v>
      </c>
      <c r="AJ198">
        <v>6</v>
      </c>
      <c r="AK198">
        <v>3</v>
      </c>
      <c r="AL198">
        <v>6</v>
      </c>
      <c r="AM198">
        <v>5</v>
      </c>
      <c r="AN198">
        <v>3</v>
      </c>
      <c r="AO198">
        <v>7</v>
      </c>
      <c r="AP198">
        <v>7</v>
      </c>
      <c r="AQ198">
        <v>8</v>
      </c>
      <c r="AR198">
        <v>50</v>
      </c>
    </row>
    <row r="199" spans="1:44" x14ac:dyDescent="0.3">
      <c r="A199">
        <v>32223</v>
      </c>
      <c r="B199">
        <v>0</v>
      </c>
      <c r="C199">
        <v>1996</v>
      </c>
      <c r="D199" s="2">
        <v>45224.885740740741</v>
      </c>
      <c r="E199" t="s">
        <v>77</v>
      </c>
      <c r="F199">
        <v>5</v>
      </c>
      <c r="G199">
        <v>3</v>
      </c>
      <c r="H199">
        <v>4</v>
      </c>
      <c r="I199">
        <v>3</v>
      </c>
      <c r="J199">
        <v>4</v>
      </c>
      <c r="K199">
        <v>4</v>
      </c>
      <c r="L199">
        <v>4</v>
      </c>
      <c r="M199">
        <v>4</v>
      </c>
      <c r="N199">
        <v>4</v>
      </c>
      <c r="O199">
        <v>3</v>
      </c>
      <c r="P199">
        <v>4</v>
      </c>
      <c r="Q199">
        <v>2</v>
      </c>
      <c r="R199">
        <v>4</v>
      </c>
      <c r="S199">
        <v>3</v>
      </c>
      <c r="T199">
        <v>5</v>
      </c>
      <c r="U199">
        <v>3</v>
      </c>
      <c r="V199">
        <f t="shared" si="10"/>
        <v>58.975221238938055</v>
      </c>
      <c r="W199">
        <f t="shared" si="11"/>
        <v>10.947796731289698</v>
      </c>
      <c r="X199">
        <f t="shared" si="12"/>
        <v>59</v>
      </c>
      <c r="Y199">
        <f t="shared" si="14"/>
        <v>2.2633559674272823E-3</v>
      </c>
      <c r="Z199">
        <f t="shared" si="13"/>
        <v>50.022633559674276</v>
      </c>
      <c r="AA199">
        <v>4</v>
      </c>
      <c r="AB199">
        <v>5</v>
      </c>
      <c r="AD199">
        <v>6</v>
      </c>
      <c r="AE199">
        <v>2</v>
      </c>
      <c r="AF199">
        <v>3</v>
      </c>
      <c r="AG199">
        <v>2</v>
      </c>
      <c r="AH199">
        <v>3</v>
      </c>
      <c r="AI199">
        <v>2</v>
      </c>
      <c r="AJ199">
        <v>6</v>
      </c>
      <c r="AK199">
        <v>3</v>
      </c>
      <c r="AL199">
        <v>3</v>
      </c>
      <c r="AM199">
        <v>3</v>
      </c>
      <c r="AN199">
        <v>2</v>
      </c>
      <c r="AO199">
        <v>2</v>
      </c>
      <c r="AP199">
        <v>2</v>
      </c>
      <c r="AQ199">
        <v>7</v>
      </c>
      <c r="AR199">
        <v>28</v>
      </c>
    </row>
    <row r="200" spans="1:44" x14ac:dyDescent="0.3">
      <c r="A200">
        <v>32228</v>
      </c>
      <c r="B200">
        <v>0</v>
      </c>
      <c r="C200">
        <v>1983</v>
      </c>
      <c r="D200" s="2">
        <v>45224.894525462965</v>
      </c>
      <c r="E200">
        <v>1</v>
      </c>
      <c r="F200">
        <v>5</v>
      </c>
      <c r="G200">
        <v>5</v>
      </c>
      <c r="H200">
        <v>3</v>
      </c>
      <c r="I200">
        <v>3</v>
      </c>
      <c r="J200">
        <v>5</v>
      </c>
      <c r="K200">
        <v>2</v>
      </c>
      <c r="L200">
        <v>2</v>
      </c>
      <c r="M200">
        <v>1</v>
      </c>
      <c r="N200">
        <v>4</v>
      </c>
      <c r="O200">
        <v>3</v>
      </c>
      <c r="P200">
        <v>2</v>
      </c>
      <c r="Q200">
        <v>1</v>
      </c>
      <c r="R200">
        <v>1</v>
      </c>
      <c r="S200">
        <v>1</v>
      </c>
      <c r="T200">
        <v>2</v>
      </c>
      <c r="U200">
        <v>3</v>
      </c>
      <c r="V200">
        <f t="shared" si="10"/>
        <v>58.975221238938055</v>
      </c>
      <c r="W200">
        <f t="shared" si="11"/>
        <v>10.947796731289698</v>
      </c>
      <c r="X200">
        <f t="shared" si="12"/>
        <v>43</v>
      </c>
      <c r="Y200">
        <f t="shared" si="14"/>
        <v>-1.4592179258571332</v>
      </c>
      <c r="Z200">
        <f t="shared" si="13"/>
        <v>35.407820741428665</v>
      </c>
      <c r="AA200">
        <v>3</v>
      </c>
      <c r="AB200">
        <v>3</v>
      </c>
      <c r="AD200">
        <v>2</v>
      </c>
      <c r="AE200">
        <v>3</v>
      </c>
      <c r="AF200">
        <v>3</v>
      </c>
      <c r="AG200">
        <v>3</v>
      </c>
      <c r="AH200">
        <v>3</v>
      </c>
      <c r="AI200">
        <v>3</v>
      </c>
      <c r="AJ200">
        <v>4</v>
      </c>
      <c r="AK200">
        <v>4</v>
      </c>
      <c r="AL200">
        <v>2</v>
      </c>
      <c r="AM200">
        <v>5</v>
      </c>
      <c r="AN200">
        <v>3</v>
      </c>
      <c r="AO200">
        <v>4</v>
      </c>
      <c r="AP200">
        <v>3</v>
      </c>
      <c r="AQ200">
        <v>3</v>
      </c>
      <c r="AR200">
        <v>55</v>
      </c>
    </row>
    <row r="201" spans="1:44" x14ac:dyDescent="0.3">
      <c r="A201">
        <v>32248</v>
      </c>
      <c r="B201">
        <v>0</v>
      </c>
      <c r="C201">
        <v>2002</v>
      </c>
      <c r="D201" s="2">
        <v>45224.903495370374</v>
      </c>
      <c r="E201" t="s">
        <v>77</v>
      </c>
      <c r="F201">
        <v>5</v>
      </c>
      <c r="G201">
        <v>5</v>
      </c>
      <c r="H201">
        <v>5</v>
      </c>
      <c r="I201">
        <v>4</v>
      </c>
      <c r="J201">
        <v>3</v>
      </c>
      <c r="K201">
        <v>4</v>
      </c>
      <c r="L201">
        <v>5</v>
      </c>
      <c r="M201">
        <v>2</v>
      </c>
      <c r="N201">
        <v>5</v>
      </c>
      <c r="O201">
        <v>5</v>
      </c>
      <c r="P201">
        <v>4</v>
      </c>
      <c r="Q201">
        <v>5</v>
      </c>
      <c r="R201">
        <v>5</v>
      </c>
      <c r="S201">
        <v>5</v>
      </c>
      <c r="T201">
        <v>5</v>
      </c>
      <c r="U201">
        <v>5</v>
      </c>
      <c r="V201">
        <f t="shared" si="10"/>
        <v>58.975221238938055</v>
      </c>
      <c r="W201">
        <f t="shared" si="11"/>
        <v>10.947796731289698</v>
      </c>
      <c r="X201">
        <f t="shared" si="12"/>
        <v>72</v>
      </c>
      <c r="Y201">
        <f t="shared" si="14"/>
        <v>1.1897168974498826</v>
      </c>
      <c r="Z201">
        <f t="shared" si="13"/>
        <v>61.897168974498825</v>
      </c>
      <c r="AA201">
        <v>23</v>
      </c>
      <c r="AB201">
        <v>2</v>
      </c>
      <c r="AD201">
        <v>3</v>
      </c>
      <c r="AE201">
        <v>3</v>
      </c>
      <c r="AF201">
        <v>2</v>
      </c>
      <c r="AG201">
        <v>2</v>
      </c>
      <c r="AH201">
        <v>2</v>
      </c>
      <c r="AI201">
        <v>2</v>
      </c>
      <c r="AJ201">
        <v>3</v>
      </c>
      <c r="AK201">
        <v>3</v>
      </c>
      <c r="AL201">
        <v>3</v>
      </c>
      <c r="AM201">
        <v>2</v>
      </c>
      <c r="AN201">
        <v>2</v>
      </c>
      <c r="AO201">
        <v>3</v>
      </c>
      <c r="AP201">
        <v>2</v>
      </c>
      <c r="AQ201">
        <v>2</v>
      </c>
      <c r="AR201">
        <v>5</v>
      </c>
    </row>
    <row r="202" spans="1:44" x14ac:dyDescent="0.3">
      <c r="A202">
        <v>32258</v>
      </c>
      <c r="B202">
        <v>0</v>
      </c>
      <c r="C202">
        <v>1999</v>
      </c>
      <c r="D202" s="2">
        <v>45224.910717592589</v>
      </c>
      <c r="E202">
        <v>1</v>
      </c>
      <c r="F202">
        <v>5</v>
      </c>
      <c r="G202">
        <v>5</v>
      </c>
      <c r="H202">
        <v>5</v>
      </c>
      <c r="I202">
        <v>4</v>
      </c>
      <c r="J202">
        <v>5</v>
      </c>
      <c r="K202">
        <v>4</v>
      </c>
      <c r="L202">
        <v>5</v>
      </c>
      <c r="M202">
        <v>5</v>
      </c>
      <c r="N202">
        <v>5</v>
      </c>
      <c r="O202">
        <v>4</v>
      </c>
      <c r="P202">
        <v>5</v>
      </c>
      <c r="Q202">
        <v>5</v>
      </c>
      <c r="R202">
        <v>4</v>
      </c>
      <c r="S202">
        <v>4</v>
      </c>
      <c r="T202">
        <v>3</v>
      </c>
      <c r="U202">
        <v>3</v>
      </c>
      <c r="V202">
        <f t="shared" si="10"/>
        <v>58.975221238938055</v>
      </c>
      <c r="W202">
        <f t="shared" si="11"/>
        <v>10.947796731289698</v>
      </c>
      <c r="X202">
        <f t="shared" si="12"/>
        <v>71</v>
      </c>
      <c r="Y202">
        <f t="shared" si="14"/>
        <v>1.0983743173358476</v>
      </c>
      <c r="Z202">
        <f t="shared" si="13"/>
        <v>60.983743173358476</v>
      </c>
      <c r="AA202">
        <v>2</v>
      </c>
      <c r="AB202">
        <v>3</v>
      </c>
      <c r="AD202">
        <v>2</v>
      </c>
      <c r="AE202">
        <v>2</v>
      </c>
      <c r="AF202">
        <v>7</v>
      </c>
      <c r="AG202">
        <v>4</v>
      </c>
      <c r="AH202">
        <v>24</v>
      </c>
      <c r="AI202">
        <v>7</v>
      </c>
      <c r="AJ202">
        <v>3</v>
      </c>
      <c r="AK202">
        <v>3</v>
      </c>
      <c r="AL202">
        <v>5</v>
      </c>
      <c r="AM202">
        <v>5</v>
      </c>
      <c r="AN202">
        <v>3</v>
      </c>
      <c r="AO202">
        <v>4</v>
      </c>
      <c r="AP202">
        <v>3</v>
      </c>
      <c r="AQ202">
        <v>4</v>
      </c>
      <c r="AR202">
        <v>73</v>
      </c>
    </row>
    <row r="203" spans="1:44" x14ac:dyDescent="0.3">
      <c r="A203">
        <v>32270</v>
      </c>
      <c r="B203">
        <v>0</v>
      </c>
      <c r="C203">
        <v>1991</v>
      </c>
      <c r="D203" s="2">
        <v>45224.915949074071</v>
      </c>
      <c r="E203">
        <v>3</v>
      </c>
      <c r="F203">
        <v>1</v>
      </c>
      <c r="G203">
        <v>1</v>
      </c>
      <c r="H203">
        <v>1</v>
      </c>
      <c r="I203">
        <v>1</v>
      </c>
      <c r="J203">
        <v>1</v>
      </c>
      <c r="K203">
        <v>1</v>
      </c>
      <c r="L203">
        <v>1</v>
      </c>
      <c r="M203">
        <v>3</v>
      </c>
      <c r="N203">
        <v>1</v>
      </c>
      <c r="O203">
        <v>2</v>
      </c>
      <c r="P203">
        <v>1</v>
      </c>
      <c r="Q203">
        <v>1</v>
      </c>
      <c r="R203">
        <v>1</v>
      </c>
      <c r="S203">
        <v>1</v>
      </c>
      <c r="T203">
        <v>1</v>
      </c>
      <c r="U203">
        <v>5</v>
      </c>
      <c r="V203">
        <f t="shared" si="10"/>
        <v>58.975221238938055</v>
      </c>
      <c r="W203">
        <f t="shared" si="11"/>
        <v>10.947796731289698</v>
      </c>
      <c r="X203">
        <f t="shared" si="12"/>
        <v>23</v>
      </c>
      <c r="Y203">
        <f t="shared" si="14"/>
        <v>-3.2860695281378338</v>
      </c>
      <c r="Z203">
        <f t="shared" si="13"/>
        <v>17.139304718621659</v>
      </c>
      <c r="AA203">
        <v>3</v>
      </c>
      <c r="AB203">
        <v>1</v>
      </c>
      <c r="AD203">
        <v>2</v>
      </c>
      <c r="AE203">
        <v>3</v>
      </c>
      <c r="AF203">
        <v>2</v>
      </c>
      <c r="AG203">
        <v>3</v>
      </c>
      <c r="AH203">
        <v>3</v>
      </c>
      <c r="AI203">
        <v>2</v>
      </c>
      <c r="AJ203">
        <v>3</v>
      </c>
      <c r="AK203">
        <v>3</v>
      </c>
      <c r="AL203">
        <v>3</v>
      </c>
      <c r="AM203">
        <v>3</v>
      </c>
      <c r="AN203">
        <v>2</v>
      </c>
      <c r="AO203">
        <v>2</v>
      </c>
      <c r="AP203">
        <v>3</v>
      </c>
      <c r="AQ203">
        <v>3</v>
      </c>
      <c r="AR203">
        <v>53</v>
      </c>
    </row>
    <row r="204" spans="1:44" x14ac:dyDescent="0.3">
      <c r="A204">
        <v>32275</v>
      </c>
      <c r="B204">
        <v>0</v>
      </c>
      <c r="C204">
        <v>1999</v>
      </c>
      <c r="D204" s="2">
        <v>45224.927997685183</v>
      </c>
      <c r="E204">
        <v>1</v>
      </c>
      <c r="F204">
        <v>5</v>
      </c>
      <c r="G204">
        <v>5</v>
      </c>
      <c r="H204">
        <v>5</v>
      </c>
      <c r="I204">
        <v>4</v>
      </c>
      <c r="J204">
        <v>4</v>
      </c>
      <c r="K204">
        <v>4</v>
      </c>
      <c r="L204">
        <v>4</v>
      </c>
      <c r="M204">
        <v>4</v>
      </c>
      <c r="N204">
        <v>4</v>
      </c>
      <c r="O204">
        <v>4</v>
      </c>
      <c r="P204">
        <v>3</v>
      </c>
      <c r="Q204">
        <v>4</v>
      </c>
      <c r="R204">
        <v>3</v>
      </c>
      <c r="S204">
        <v>3</v>
      </c>
      <c r="T204">
        <v>4</v>
      </c>
      <c r="U204">
        <v>3</v>
      </c>
      <c r="V204">
        <f t="shared" si="10"/>
        <v>58.975221238938055</v>
      </c>
      <c r="W204">
        <f t="shared" si="11"/>
        <v>10.947796731289698</v>
      </c>
      <c r="X204">
        <f t="shared" si="12"/>
        <v>63</v>
      </c>
      <c r="Y204">
        <f t="shared" si="14"/>
        <v>0.36763367642356737</v>
      </c>
      <c r="Z204">
        <f t="shared" si="13"/>
        <v>53.676336764235671</v>
      </c>
      <c r="AA204">
        <v>4</v>
      </c>
      <c r="AB204">
        <v>3</v>
      </c>
      <c r="AD204">
        <v>2</v>
      </c>
      <c r="AE204">
        <v>4</v>
      </c>
      <c r="AF204">
        <v>2</v>
      </c>
      <c r="AG204">
        <v>8</v>
      </c>
      <c r="AH204">
        <v>27</v>
      </c>
      <c r="AI204">
        <v>5</v>
      </c>
      <c r="AJ204">
        <v>5</v>
      </c>
      <c r="AK204">
        <v>6</v>
      </c>
      <c r="AL204">
        <v>24</v>
      </c>
      <c r="AM204">
        <v>20</v>
      </c>
      <c r="AN204">
        <v>5</v>
      </c>
      <c r="AO204">
        <v>4</v>
      </c>
      <c r="AP204">
        <v>4</v>
      </c>
      <c r="AQ204">
        <v>74</v>
      </c>
      <c r="AR204">
        <v>42</v>
      </c>
    </row>
    <row r="205" spans="1:44" x14ac:dyDescent="0.3">
      <c r="A205">
        <v>32188</v>
      </c>
      <c r="B205">
        <v>0</v>
      </c>
      <c r="C205">
        <v>2003</v>
      </c>
      <c r="D205" s="2">
        <v>45224.929618055554</v>
      </c>
      <c r="E205" t="s">
        <v>77</v>
      </c>
      <c r="F205">
        <v>5</v>
      </c>
      <c r="G205">
        <v>5</v>
      </c>
      <c r="H205">
        <v>5</v>
      </c>
      <c r="I205">
        <v>1</v>
      </c>
      <c r="J205">
        <v>5</v>
      </c>
      <c r="K205">
        <v>5</v>
      </c>
      <c r="L205">
        <v>1</v>
      </c>
      <c r="M205">
        <v>5</v>
      </c>
      <c r="N205">
        <v>5</v>
      </c>
      <c r="O205">
        <v>4</v>
      </c>
      <c r="P205">
        <v>2</v>
      </c>
      <c r="Q205">
        <v>4</v>
      </c>
      <c r="R205">
        <v>1</v>
      </c>
      <c r="S205">
        <v>2</v>
      </c>
      <c r="T205">
        <v>5</v>
      </c>
      <c r="U205">
        <v>4</v>
      </c>
      <c r="V205">
        <f t="shared" si="10"/>
        <v>58.975221238938055</v>
      </c>
      <c r="W205">
        <f t="shared" si="11"/>
        <v>10.947796731289698</v>
      </c>
      <c r="X205">
        <f t="shared" si="12"/>
        <v>59</v>
      </c>
      <c r="Y205">
        <f t="shared" si="14"/>
        <v>2.2633559674272823E-3</v>
      </c>
      <c r="Z205">
        <f t="shared" si="13"/>
        <v>50.022633559674276</v>
      </c>
      <c r="AA205">
        <v>3</v>
      </c>
      <c r="AB205">
        <v>2</v>
      </c>
      <c r="AD205">
        <v>2</v>
      </c>
      <c r="AE205">
        <v>4</v>
      </c>
      <c r="AF205">
        <v>4</v>
      </c>
      <c r="AG205">
        <v>2</v>
      </c>
      <c r="AH205">
        <v>3</v>
      </c>
      <c r="AI205">
        <v>5</v>
      </c>
      <c r="AJ205">
        <v>9</v>
      </c>
      <c r="AK205">
        <v>4</v>
      </c>
      <c r="AL205">
        <v>4</v>
      </c>
      <c r="AM205">
        <v>4</v>
      </c>
      <c r="AN205">
        <v>2</v>
      </c>
      <c r="AO205">
        <v>6</v>
      </c>
      <c r="AP205">
        <v>4</v>
      </c>
      <c r="AQ205">
        <v>3</v>
      </c>
      <c r="AR205">
        <v>59</v>
      </c>
    </row>
    <row r="206" spans="1:44" x14ac:dyDescent="0.3">
      <c r="A206">
        <v>32298</v>
      </c>
      <c r="B206">
        <v>0</v>
      </c>
      <c r="C206">
        <v>1982</v>
      </c>
      <c r="D206" s="2">
        <v>45224.947442129633</v>
      </c>
      <c r="F206">
        <v>1</v>
      </c>
      <c r="G206">
        <v>1</v>
      </c>
      <c r="H206">
        <v>1</v>
      </c>
      <c r="I206">
        <v>1</v>
      </c>
      <c r="J206">
        <v>1</v>
      </c>
      <c r="K206">
        <v>1</v>
      </c>
      <c r="L206">
        <v>1</v>
      </c>
      <c r="M206">
        <v>1</v>
      </c>
      <c r="N206">
        <v>1</v>
      </c>
      <c r="O206">
        <v>1</v>
      </c>
      <c r="P206">
        <v>1</v>
      </c>
      <c r="Q206">
        <v>1</v>
      </c>
      <c r="R206">
        <v>1</v>
      </c>
      <c r="S206">
        <v>1</v>
      </c>
      <c r="T206">
        <v>1</v>
      </c>
      <c r="U206">
        <v>5</v>
      </c>
      <c r="V206">
        <f t="shared" si="10"/>
        <v>58.975221238938055</v>
      </c>
      <c r="W206">
        <f t="shared" si="11"/>
        <v>10.947796731289698</v>
      </c>
      <c r="X206">
        <f t="shared" si="12"/>
        <v>20</v>
      </c>
      <c r="Y206">
        <f t="shared" si="14"/>
        <v>-3.5600972684799386</v>
      </c>
      <c r="Z206">
        <f t="shared" si="13"/>
        <v>14.399027315200613</v>
      </c>
      <c r="AA206">
        <v>3</v>
      </c>
      <c r="AB206">
        <v>2</v>
      </c>
      <c r="AD206">
        <v>3</v>
      </c>
      <c r="AE206">
        <v>3</v>
      </c>
      <c r="AF206">
        <v>3</v>
      </c>
      <c r="AG206">
        <v>5</v>
      </c>
      <c r="AH206">
        <v>3</v>
      </c>
      <c r="AI206">
        <v>3</v>
      </c>
      <c r="AJ206">
        <v>3</v>
      </c>
      <c r="AK206">
        <v>4</v>
      </c>
      <c r="AL206">
        <v>3</v>
      </c>
      <c r="AM206">
        <v>4</v>
      </c>
      <c r="AN206">
        <v>6</v>
      </c>
      <c r="AO206">
        <v>3</v>
      </c>
      <c r="AP206">
        <v>4</v>
      </c>
      <c r="AQ206">
        <v>4</v>
      </c>
      <c r="AR206">
        <v>63</v>
      </c>
    </row>
    <row r="207" spans="1:44" x14ac:dyDescent="0.3">
      <c r="A207">
        <v>32299</v>
      </c>
      <c r="B207">
        <v>0</v>
      </c>
      <c r="C207">
        <v>1998</v>
      </c>
      <c r="D207" s="2">
        <v>45224.958506944444</v>
      </c>
      <c r="E207">
        <v>2</v>
      </c>
      <c r="F207">
        <v>5</v>
      </c>
      <c r="G207">
        <v>5</v>
      </c>
      <c r="H207">
        <v>5</v>
      </c>
      <c r="I207">
        <v>2</v>
      </c>
      <c r="J207">
        <v>2</v>
      </c>
      <c r="K207">
        <v>4</v>
      </c>
      <c r="L207">
        <v>5</v>
      </c>
      <c r="M207">
        <v>5</v>
      </c>
      <c r="N207">
        <v>5</v>
      </c>
      <c r="O207">
        <v>3</v>
      </c>
      <c r="P207">
        <v>4</v>
      </c>
      <c r="Q207">
        <v>2</v>
      </c>
      <c r="R207">
        <v>4</v>
      </c>
      <c r="S207">
        <v>2</v>
      </c>
      <c r="T207">
        <v>5</v>
      </c>
      <c r="U207">
        <v>5</v>
      </c>
      <c r="V207">
        <f t="shared" si="10"/>
        <v>58.975221238938055</v>
      </c>
      <c r="W207">
        <f t="shared" si="11"/>
        <v>10.947796731289698</v>
      </c>
      <c r="X207">
        <f t="shared" si="12"/>
        <v>63</v>
      </c>
      <c r="Y207">
        <f t="shared" si="14"/>
        <v>0.36763367642356737</v>
      </c>
      <c r="Z207">
        <f t="shared" si="13"/>
        <v>53.676336764235671</v>
      </c>
      <c r="AA207">
        <v>3</v>
      </c>
      <c r="AB207">
        <v>3</v>
      </c>
      <c r="AD207">
        <v>3</v>
      </c>
      <c r="AE207">
        <v>4</v>
      </c>
      <c r="AF207">
        <v>3</v>
      </c>
      <c r="AG207">
        <v>5</v>
      </c>
      <c r="AH207">
        <v>5</v>
      </c>
      <c r="AI207">
        <v>7</v>
      </c>
      <c r="AJ207">
        <v>7</v>
      </c>
      <c r="AK207">
        <v>5</v>
      </c>
      <c r="AL207">
        <v>5</v>
      </c>
      <c r="AM207">
        <v>5</v>
      </c>
      <c r="AN207">
        <v>5</v>
      </c>
      <c r="AO207">
        <v>4</v>
      </c>
      <c r="AP207">
        <v>5</v>
      </c>
      <c r="AQ207">
        <v>5</v>
      </c>
      <c r="AR207">
        <v>56</v>
      </c>
    </row>
    <row r="208" spans="1:44" x14ac:dyDescent="0.3">
      <c r="A208">
        <v>32306</v>
      </c>
      <c r="B208">
        <v>0</v>
      </c>
      <c r="C208">
        <v>1978</v>
      </c>
      <c r="D208" s="2">
        <v>45224.967152777775</v>
      </c>
      <c r="E208">
        <v>1</v>
      </c>
      <c r="F208">
        <v>5</v>
      </c>
      <c r="G208">
        <v>5</v>
      </c>
      <c r="H208">
        <v>5</v>
      </c>
      <c r="I208">
        <v>5</v>
      </c>
      <c r="J208">
        <v>5</v>
      </c>
      <c r="K208">
        <v>3</v>
      </c>
      <c r="L208">
        <v>4</v>
      </c>
      <c r="M208">
        <v>3</v>
      </c>
      <c r="N208">
        <v>2</v>
      </c>
      <c r="O208">
        <v>3</v>
      </c>
      <c r="P208">
        <v>2</v>
      </c>
      <c r="Q208">
        <v>1</v>
      </c>
      <c r="R208">
        <v>2</v>
      </c>
      <c r="S208">
        <v>1</v>
      </c>
      <c r="T208">
        <v>5</v>
      </c>
      <c r="U208">
        <v>5</v>
      </c>
      <c r="V208">
        <f t="shared" si="10"/>
        <v>58.975221238938055</v>
      </c>
      <c r="W208">
        <f t="shared" si="11"/>
        <v>10.947796731289698</v>
      </c>
      <c r="X208">
        <f t="shared" si="12"/>
        <v>56</v>
      </c>
      <c r="Y208">
        <f t="shared" si="14"/>
        <v>-0.27176438437467781</v>
      </c>
      <c r="Z208">
        <f t="shared" si="13"/>
        <v>47.282356156253222</v>
      </c>
      <c r="AA208">
        <v>2</v>
      </c>
      <c r="AB208">
        <v>2</v>
      </c>
      <c r="AD208">
        <v>3</v>
      </c>
      <c r="AE208">
        <v>3</v>
      </c>
      <c r="AF208">
        <v>4</v>
      </c>
      <c r="AG208">
        <v>2</v>
      </c>
      <c r="AH208">
        <v>3</v>
      </c>
      <c r="AI208">
        <v>2</v>
      </c>
      <c r="AJ208">
        <v>4</v>
      </c>
      <c r="AK208">
        <v>4</v>
      </c>
      <c r="AL208">
        <v>6</v>
      </c>
      <c r="AM208">
        <v>3</v>
      </c>
      <c r="AN208">
        <v>6</v>
      </c>
      <c r="AO208">
        <v>4</v>
      </c>
      <c r="AP208">
        <v>3</v>
      </c>
      <c r="AQ208">
        <v>3</v>
      </c>
      <c r="AR208">
        <v>60</v>
      </c>
    </row>
    <row r="209" spans="1:44" x14ac:dyDescent="0.3">
      <c r="A209">
        <v>32320</v>
      </c>
      <c r="B209">
        <v>0</v>
      </c>
      <c r="C209">
        <v>1961</v>
      </c>
      <c r="D209" s="2">
        <v>45224.987928240742</v>
      </c>
      <c r="E209">
        <v>1</v>
      </c>
      <c r="F209">
        <v>5</v>
      </c>
      <c r="G209">
        <v>5</v>
      </c>
      <c r="H209">
        <v>5</v>
      </c>
      <c r="I209">
        <v>5</v>
      </c>
      <c r="J209">
        <v>5</v>
      </c>
      <c r="K209">
        <v>5</v>
      </c>
      <c r="L209">
        <v>4</v>
      </c>
      <c r="M209">
        <v>5</v>
      </c>
      <c r="N209">
        <v>4</v>
      </c>
      <c r="O209">
        <v>5</v>
      </c>
      <c r="P209">
        <v>1</v>
      </c>
      <c r="Q209">
        <v>2</v>
      </c>
      <c r="R209">
        <v>1</v>
      </c>
      <c r="S209">
        <v>1</v>
      </c>
      <c r="T209">
        <v>5</v>
      </c>
      <c r="U209">
        <v>5</v>
      </c>
      <c r="V209">
        <f t="shared" si="10"/>
        <v>58.975221238938055</v>
      </c>
      <c r="W209">
        <f t="shared" si="11"/>
        <v>10.947796731289698</v>
      </c>
      <c r="X209">
        <f t="shared" si="12"/>
        <v>63</v>
      </c>
      <c r="Y209">
        <f t="shared" si="14"/>
        <v>0.36763367642356737</v>
      </c>
      <c r="Z209">
        <f t="shared" si="13"/>
        <v>53.676336764235671</v>
      </c>
      <c r="AA209">
        <v>79</v>
      </c>
      <c r="AB209">
        <v>4</v>
      </c>
      <c r="AD209">
        <v>1</v>
      </c>
      <c r="AE209">
        <v>2</v>
      </c>
      <c r="AF209">
        <v>2</v>
      </c>
      <c r="AG209">
        <v>2</v>
      </c>
      <c r="AH209">
        <v>4</v>
      </c>
      <c r="AI209">
        <v>6</v>
      </c>
      <c r="AJ209">
        <v>3</v>
      </c>
      <c r="AK209">
        <v>2</v>
      </c>
      <c r="AL209">
        <v>4</v>
      </c>
      <c r="AM209">
        <v>4</v>
      </c>
      <c r="AN209">
        <v>3</v>
      </c>
      <c r="AO209">
        <v>3</v>
      </c>
      <c r="AP209">
        <v>3</v>
      </c>
      <c r="AQ209">
        <v>2</v>
      </c>
      <c r="AR209">
        <v>54</v>
      </c>
    </row>
    <row r="210" spans="1:44" x14ac:dyDescent="0.3">
      <c r="A210">
        <v>32342</v>
      </c>
      <c r="B210">
        <v>0</v>
      </c>
      <c r="C210">
        <v>1997</v>
      </c>
      <c r="D210" s="2">
        <v>45225.055625000001</v>
      </c>
      <c r="E210" t="s">
        <v>77</v>
      </c>
      <c r="F210">
        <v>5</v>
      </c>
      <c r="G210">
        <v>5</v>
      </c>
      <c r="H210">
        <v>4</v>
      </c>
      <c r="I210">
        <v>3</v>
      </c>
      <c r="J210">
        <v>4</v>
      </c>
      <c r="K210">
        <v>3</v>
      </c>
      <c r="L210">
        <v>2</v>
      </c>
      <c r="M210">
        <v>3</v>
      </c>
      <c r="N210">
        <v>5</v>
      </c>
      <c r="O210">
        <v>2</v>
      </c>
      <c r="P210">
        <v>1</v>
      </c>
      <c r="Q210">
        <v>2</v>
      </c>
      <c r="R210">
        <v>1</v>
      </c>
      <c r="S210">
        <v>2</v>
      </c>
      <c r="T210">
        <v>5</v>
      </c>
      <c r="U210">
        <v>5</v>
      </c>
      <c r="V210">
        <f t="shared" si="10"/>
        <v>58.975221238938055</v>
      </c>
      <c r="W210">
        <f t="shared" si="11"/>
        <v>10.947796731289698</v>
      </c>
      <c r="X210">
        <f t="shared" si="12"/>
        <v>52</v>
      </c>
      <c r="Y210">
        <f t="shared" si="14"/>
        <v>-0.63713470483081791</v>
      </c>
      <c r="Z210">
        <f t="shared" si="13"/>
        <v>43.628652951691819</v>
      </c>
      <c r="AA210">
        <v>3</v>
      </c>
      <c r="AB210">
        <v>2</v>
      </c>
      <c r="AD210">
        <v>3</v>
      </c>
      <c r="AE210">
        <v>4</v>
      </c>
      <c r="AF210">
        <v>4</v>
      </c>
      <c r="AG210">
        <v>2</v>
      </c>
      <c r="AH210">
        <v>3</v>
      </c>
      <c r="AI210">
        <v>3</v>
      </c>
      <c r="AJ210">
        <v>6</v>
      </c>
      <c r="AK210">
        <v>3</v>
      </c>
      <c r="AL210">
        <v>5</v>
      </c>
      <c r="AM210">
        <v>4</v>
      </c>
      <c r="AN210">
        <v>3</v>
      </c>
      <c r="AO210">
        <v>4</v>
      </c>
      <c r="AP210">
        <v>4</v>
      </c>
      <c r="AQ210">
        <v>5</v>
      </c>
      <c r="AR210">
        <v>73</v>
      </c>
    </row>
    <row r="211" spans="1:44" x14ac:dyDescent="0.3">
      <c r="A211">
        <v>32346</v>
      </c>
      <c r="B211">
        <v>0</v>
      </c>
      <c r="C211">
        <v>1999</v>
      </c>
      <c r="D211" s="2">
        <v>45225.109814814816</v>
      </c>
      <c r="E211">
        <v>1</v>
      </c>
      <c r="F211">
        <v>5</v>
      </c>
      <c r="G211">
        <v>5</v>
      </c>
      <c r="H211">
        <v>5</v>
      </c>
      <c r="I211">
        <v>2</v>
      </c>
      <c r="J211">
        <v>2</v>
      </c>
      <c r="K211">
        <v>5</v>
      </c>
      <c r="L211">
        <v>5</v>
      </c>
      <c r="M211">
        <v>5</v>
      </c>
      <c r="N211">
        <v>5</v>
      </c>
      <c r="O211">
        <v>2</v>
      </c>
      <c r="P211">
        <v>4</v>
      </c>
      <c r="Q211">
        <v>5</v>
      </c>
      <c r="R211">
        <v>5</v>
      </c>
      <c r="S211">
        <v>4</v>
      </c>
      <c r="T211">
        <v>5</v>
      </c>
      <c r="U211">
        <v>4</v>
      </c>
      <c r="V211">
        <f t="shared" si="10"/>
        <v>58.975221238938055</v>
      </c>
      <c r="W211">
        <f t="shared" si="11"/>
        <v>10.947796731289698</v>
      </c>
      <c r="X211">
        <f t="shared" si="12"/>
        <v>68</v>
      </c>
      <c r="Y211">
        <f t="shared" si="14"/>
        <v>0.82434657699374247</v>
      </c>
      <c r="Z211">
        <f t="shared" si="13"/>
        <v>58.243465769937423</v>
      </c>
      <c r="AA211">
        <v>5</v>
      </c>
      <c r="AB211">
        <v>2</v>
      </c>
      <c r="AD211">
        <v>2</v>
      </c>
      <c r="AE211">
        <v>2</v>
      </c>
      <c r="AF211">
        <v>3</v>
      </c>
      <c r="AG211">
        <v>2</v>
      </c>
      <c r="AH211">
        <v>3</v>
      </c>
      <c r="AI211">
        <v>3</v>
      </c>
      <c r="AJ211">
        <v>4</v>
      </c>
      <c r="AK211">
        <v>4</v>
      </c>
      <c r="AL211">
        <v>3</v>
      </c>
      <c r="AM211">
        <v>3</v>
      </c>
      <c r="AN211">
        <v>1</v>
      </c>
      <c r="AO211">
        <v>3</v>
      </c>
      <c r="AP211">
        <v>2</v>
      </c>
      <c r="AQ211">
        <v>2</v>
      </c>
      <c r="AR211">
        <v>67</v>
      </c>
    </row>
    <row r="212" spans="1:44" x14ac:dyDescent="0.3">
      <c r="A212">
        <v>32356</v>
      </c>
      <c r="B212">
        <v>0</v>
      </c>
      <c r="C212">
        <v>1961</v>
      </c>
      <c r="D212" s="2">
        <v>45225.286562499998</v>
      </c>
      <c r="E212">
        <v>2</v>
      </c>
      <c r="F212">
        <v>4</v>
      </c>
      <c r="G212">
        <v>5</v>
      </c>
      <c r="H212">
        <v>4</v>
      </c>
      <c r="I212">
        <v>3</v>
      </c>
      <c r="J212">
        <v>4</v>
      </c>
      <c r="K212">
        <v>2</v>
      </c>
      <c r="L212">
        <v>3</v>
      </c>
      <c r="M212">
        <v>4</v>
      </c>
      <c r="N212">
        <v>4</v>
      </c>
      <c r="O212">
        <v>4</v>
      </c>
      <c r="P212">
        <v>1</v>
      </c>
      <c r="Q212">
        <v>2</v>
      </c>
      <c r="R212">
        <v>1</v>
      </c>
      <c r="S212">
        <v>1</v>
      </c>
      <c r="T212">
        <v>4</v>
      </c>
      <c r="U212">
        <v>3</v>
      </c>
      <c r="V212">
        <f t="shared" si="10"/>
        <v>58.975221238938055</v>
      </c>
      <c r="W212">
        <f t="shared" si="11"/>
        <v>10.947796731289698</v>
      </c>
      <c r="X212">
        <f t="shared" si="12"/>
        <v>49</v>
      </c>
      <c r="Y212">
        <f t="shared" si="14"/>
        <v>-0.911162445172923</v>
      </c>
      <c r="Z212">
        <f t="shared" si="13"/>
        <v>40.888375548270773</v>
      </c>
      <c r="AA212">
        <v>5</v>
      </c>
      <c r="AB212">
        <v>3</v>
      </c>
      <c r="AD212">
        <v>8</v>
      </c>
      <c r="AE212">
        <v>7</v>
      </c>
      <c r="AF212">
        <v>4</v>
      </c>
      <c r="AG212">
        <v>5</v>
      </c>
      <c r="AH212">
        <v>5</v>
      </c>
      <c r="AI212">
        <v>9</v>
      </c>
      <c r="AJ212">
        <v>6</v>
      </c>
      <c r="AK212">
        <v>4</v>
      </c>
      <c r="AL212">
        <v>4</v>
      </c>
      <c r="AM212">
        <v>3</v>
      </c>
      <c r="AN212">
        <v>5</v>
      </c>
      <c r="AO212">
        <v>4</v>
      </c>
      <c r="AP212">
        <v>7</v>
      </c>
      <c r="AQ212">
        <v>5</v>
      </c>
      <c r="AR212">
        <v>50</v>
      </c>
    </row>
    <row r="213" spans="1:44" x14ac:dyDescent="0.3">
      <c r="A213">
        <v>32376</v>
      </c>
      <c r="B213">
        <v>0</v>
      </c>
      <c r="C213">
        <v>2000</v>
      </c>
      <c r="D213" s="2">
        <v>45225.307245370372</v>
      </c>
      <c r="E213">
        <v>1</v>
      </c>
      <c r="F213">
        <v>5</v>
      </c>
      <c r="G213">
        <v>4</v>
      </c>
      <c r="H213">
        <v>4</v>
      </c>
      <c r="I213">
        <v>4</v>
      </c>
      <c r="J213">
        <v>4</v>
      </c>
      <c r="K213">
        <v>4</v>
      </c>
      <c r="L213">
        <v>4</v>
      </c>
      <c r="M213">
        <v>3</v>
      </c>
      <c r="N213">
        <v>4</v>
      </c>
      <c r="O213">
        <v>4</v>
      </c>
      <c r="P213">
        <v>2</v>
      </c>
      <c r="Q213">
        <v>4</v>
      </c>
      <c r="R213">
        <v>3</v>
      </c>
      <c r="S213">
        <v>2</v>
      </c>
      <c r="T213">
        <v>4</v>
      </c>
      <c r="U213">
        <v>4</v>
      </c>
      <c r="V213">
        <f t="shared" si="10"/>
        <v>58.975221238938055</v>
      </c>
      <c r="W213">
        <f t="shared" si="11"/>
        <v>10.947796731289698</v>
      </c>
      <c r="X213">
        <f t="shared" si="12"/>
        <v>59</v>
      </c>
      <c r="Y213">
        <f t="shared" si="14"/>
        <v>2.2633559674272823E-3</v>
      </c>
      <c r="Z213">
        <f t="shared" si="13"/>
        <v>50.022633559674276</v>
      </c>
      <c r="AA213">
        <v>2</v>
      </c>
      <c r="AB213">
        <v>1</v>
      </c>
      <c r="AD213">
        <v>2</v>
      </c>
      <c r="AE213">
        <v>6</v>
      </c>
      <c r="AF213">
        <v>5</v>
      </c>
      <c r="AG213">
        <v>2</v>
      </c>
      <c r="AH213">
        <v>2</v>
      </c>
      <c r="AI213">
        <v>3</v>
      </c>
      <c r="AJ213">
        <v>3</v>
      </c>
      <c r="AK213">
        <v>2</v>
      </c>
      <c r="AL213">
        <v>3</v>
      </c>
      <c r="AM213">
        <v>4</v>
      </c>
      <c r="AN213">
        <v>2</v>
      </c>
      <c r="AO213">
        <v>3</v>
      </c>
      <c r="AP213">
        <v>2</v>
      </c>
      <c r="AQ213">
        <v>2</v>
      </c>
      <c r="AR213">
        <v>45</v>
      </c>
    </row>
    <row r="214" spans="1:44" x14ac:dyDescent="0.3">
      <c r="A214">
        <v>32369</v>
      </c>
      <c r="B214">
        <v>0</v>
      </c>
      <c r="C214">
        <v>1997</v>
      </c>
      <c r="D214" s="2">
        <v>45225.308009259257</v>
      </c>
      <c r="E214">
        <v>3</v>
      </c>
      <c r="F214">
        <v>4</v>
      </c>
      <c r="G214">
        <v>3</v>
      </c>
      <c r="H214">
        <v>4</v>
      </c>
      <c r="I214">
        <v>2</v>
      </c>
      <c r="J214">
        <v>2</v>
      </c>
      <c r="K214">
        <v>3</v>
      </c>
      <c r="L214">
        <v>4</v>
      </c>
      <c r="M214">
        <v>4</v>
      </c>
      <c r="N214">
        <v>4</v>
      </c>
      <c r="O214">
        <v>3</v>
      </c>
      <c r="P214">
        <v>1</v>
      </c>
      <c r="Q214">
        <v>2</v>
      </c>
      <c r="R214">
        <v>2</v>
      </c>
      <c r="S214">
        <v>1</v>
      </c>
      <c r="T214">
        <v>1</v>
      </c>
      <c r="U214">
        <v>4</v>
      </c>
      <c r="V214">
        <f t="shared" si="10"/>
        <v>58.975221238938055</v>
      </c>
      <c r="W214">
        <f t="shared" si="11"/>
        <v>10.947796731289698</v>
      </c>
      <c r="X214">
        <f t="shared" si="12"/>
        <v>44</v>
      </c>
      <c r="Y214">
        <f t="shared" si="14"/>
        <v>-1.3678753457430981</v>
      </c>
      <c r="Z214">
        <f t="shared" si="13"/>
        <v>36.321246542569021</v>
      </c>
      <c r="AA214">
        <v>13</v>
      </c>
      <c r="AB214">
        <v>2</v>
      </c>
      <c r="AD214">
        <v>4</v>
      </c>
      <c r="AE214">
        <v>3</v>
      </c>
      <c r="AF214">
        <v>3</v>
      </c>
      <c r="AG214">
        <v>3</v>
      </c>
      <c r="AH214">
        <v>4</v>
      </c>
      <c r="AI214">
        <v>5</v>
      </c>
      <c r="AJ214">
        <v>5</v>
      </c>
      <c r="AK214">
        <v>4</v>
      </c>
      <c r="AL214">
        <v>4</v>
      </c>
      <c r="AM214">
        <v>3</v>
      </c>
      <c r="AN214">
        <v>4</v>
      </c>
      <c r="AO214">
        <v>5</v>
      </c>
      <c r="AP214">
        <v>4</v>
      </c>
      <c r="AQ214">
        <v>3</v>
      </c>
      <c r="AR214">
        <v>15</v>
      </c>
    </row>
    <row r="215" spans="1:44" x14ac:dyDescent="0.3">
      <c r="A215">
        <v>32377</v>
      </c>
      <c r="B215">
        <v>0</v>
      </c>
      <c r="C215">
        <v>1977</v>
      </c>
      <c r="D215" s="2">
        <v>45225.313993055555</v>
      </c>
      <c r="E215">
        <v>1</v>
      </c>
      <c r="F215">
        <v>5</v>
      </c>
      <c r="G215">
        <v>5</v>
      </c>
      <c r="H215">
        <v>5</v>
      </c>
      <c r="I215">
        <v>4</v>
      </c>
      <c r="J215">
        <v>5</v>
      </c>
      <c r="K215">
        <v>5</v>
      </c>
      <c r="L215">
        <v>5</v>
      </c>
      <c r="M215">
        <v>4</v>
      </c>
      <c r="N215">
        <v>5</v>
      </c>
      <c r="O215">
        <v>4</v>
      </c>
      <c r="P215">
        <v>3</v>
      </c>
      <c r="Q215">
        <v>5</v>
      </c>
      <c r="R215">
        <v>5</v>
      </c>
      <c r="S215">
        <v>4</v>
      </c>
      <c r="T215">
        <v>4</v>
      </c>
      <c r="U215">
        <v>5</v>
      </c>
      <c r="V215">
        <f t="shared" si="10"/>
        <v>58.975221238938055</v>
      </c>
      <c r="W215">
        <f t="shared" si="11"/>
        <v>10.947796731289698</v>
      </c>
      <c r="X215">
        <f t="shared" si="12"/>
        <v>73</v>
      </c>
      <c r="Y215">
        <f t="shared" si="14"/>
        <v>1.2810594775639177</v>
      </c>
      <c r="Z215">
        <f t="shared" si="13"/>
        <v>62.810594775639174</v>
      </c>
      <c r="AA215">
        <v>6</v>
      </c>
      <c r="AB215">
        <v>1</v>
      </c>
      <c r="AD215">
        <v>1</v>
      </c>
      <c r="AE215">
        <v>3</v>
      </c>
      <c r="AF215">
        <v>3</v>
      </c>
      <c r="AG215">
        <v>3</v>
      </c>
      <c r="AH215">
        <v>2</v>
      </c>
      <c r="AI215">
        <v>12</v>
      </c>
      <c r="AJ215">
        <v>3</v>
      </c>
      <c r="AK215">
        <v>2</v>
      </c>
      <c r="AL215">
        <v>2</v>
      </c>
      <c r="AM215">
        <v>2</v>
      </c>
      <c r="AN215">
        <v>2</v>
      </c>
      <c r="AO215">
        <v>4</v>
      </c>
      <c r="AP215">
        <v>2</v>
      </c>
      <c r="AQ215">
        <v>2</v>
      </c>
      <c r="AR215">
        <v>58</v>
      </c>
    </row>
    <row r="216" spans="1:44" x14ac:dyDescent="0.3">
      <c r="A216">
        <v>32398</v>
      </c>
      <c r="B216">
        <v>0</v>
      </c>
      <c r="C216">
        <v>1989</v>
      </c>
      <c r="D216" s="2">
        <v>45225.361909722225</v>
      </c>
      <c r="E216">
        <v>1</v>
      </c>
      <c r="F216">
        <v>5</v>
      </c>
      <c r="G216">
        <v>5</v>
      </c>
      <c r="H216">
        <v>5</v>
      </c>
      <c r="I216">
        <v>3</v>
      </c>
      <c r="J216">
        <v>5</v>
      </c>
      <c r="K216">
        <v>4</v>
      </c>
      <c r="L216">
        <v>4</v>
      </c>
      <c r="M216">
        <v>4</v>
      </c>
      <c r="N216">
        <v>4</v>
      </c>
      <c r="O216">
        <v>5</v>
      </c>
      <c r="P216">
        <v>1</v>
      </c>
      <c r="Q216">
        <v>3</v>
      </c>
      <c r="R216">
        <v>2</v>
      </c>
      <c r="S216">
        <v>4</v>
      </c>
      <c r="T216">
        <v>1</v>
      </c>
      <c r="U216">
        <v>4</v>
      </c>
      <c r="V216">
        <f t="shared" si="10"/>
        <v>58.975221238938055</v>
      </c>
      <c r="W216">
        <f t="shared" si="11"/>
        <v>10.947796731289698</v>
      </c>
      <c r="X216">
        <f t="shared" si="12"/>
        <v>59</v>
      </c>
      <c r="Y216">
        <f t="shared" si="14"/>
        <v>2.2633559674272823E-3</v>
      </c>
      <c r="Z216">
        <f t="shared" si="13"/>
        <v>50.022633559674276</v>
      </c>
      <c r="AA216">
        <v>4</v>
      </c>
      <c r="AB216">
        <v>2</v>
      </c>
      <c r="AD216">
        <v>2</v>
      </c>
      <c r="AE216">
        <v>2</v>
      </c>
      <c r="AF216">
        <v>3</v>
      </c>
      <c r="AG216">
        <v>3</v>
      </c>
      <c r="AH216">
        <v>3</v>
      </c>
      <c r="AI216">
        <v>4</v>
      </c>
      <c r="AJ216">
        <v>3</v>
      </c>
      <c r="AK216">
        <v>3</v>
      </c>
      <c r="AL216">
        <v>4</v>
      </c>
      <c r="AM216">
        <v>6</v>
      </c>
      <c r="AN216">
        <v>3</v>
      </c>
      <c r="AO216">
        <v>3</v>
      </c>
      <c r="AP216">
        <v>6</v>
      </c>
      <c r="AQ216">
        <v>7</v>
      </c>
      <c r="AR216">
        <v>36</v>
      </c>
    </row>
    <row r="217" spans="1:44" x14ac:dyDescent="0.3">
      <c r="A217">
        <v>32420</v>
      </c>
      <c r="B217">
        <v>0</v>
      </c>
      <c r="C217">
        <v>2000</v>
      </c>
      <c r="D217" s="2">
        <v>45225.37300925926</v>
      </c>
      <c r="E217">
        <v>1</v>
      </c>
      <c r="F217">
        <v>5</v>
      </c>
      <c r="G217">
        <v>5</v>
      </c>
      <c r="H217">
        <v>5</v>
      </c>
      <c r="I217">
        <v>5</v>
      </c>
      <c r="J217">
        <v>5</v>
      </c>
      <c r="K217">
        <v>5</v>
      </c>
      <c r="L217">
        <v>5</v>
      </c>
      <c r="M217">
        <v>5</v>
      </c>
      <c r="N217">
        <v>5</v>
      </c>
      <c r="O217">
        <v>5</v>
      </c>
      <c r="P217">
        <v>2</v>
      </c>
      <c r="Q217">
        <v>5</v>
      </c>
      <c r="R217">
        <v>3</v>
      </c>
      <c r="S217">
        <v>4</v>
      </c>
      <c r="T217">
        <v>5</v>
      </c>
      <c r="U217">
        <v>5</v>
      </c>
      <c r="V217">
        <f t="shared" si="10"/>
        <v>58.975221238938055</v>
      </c>
      <c r="W217">
        <f t="shared" si="11"/>
        <v>10.947796731289698</v>
      </c>
      <c r="X217">
        <f t="shared" si="12"/>
        <v>74</v>
      </c>
      <c r="Y217">
        <f t="shared" si="14"/>
        <v>1.3724020576779528</v>
      </c>
      <c r="Z217">
        <f t="shared" si="13"/>
        <v>63.724020576779523</v>
      </c>
      <c r="AA217">
        <v>2</v>
      </c>
      <c r="AB217">
        <v>3</v>
      </c>
      <c r="AD217">
        <v>2</v>
      </c>
      <c r="AE217">
        <v>4</v>
      </c>
      <c r="AF217">
        <v>2</v>
      </c>
      <c r="AG217">
        <v>3</v>
      </c>
      <c r="AH217">
        <v>2</v>
      </c>
      <c r="AI217">
        <v>1</v>
      </c>
      <c r="AJ217">
        <v>3</v>
      </c>
      <c r="AK217">
        <v>1</v>
      </c>
      <c r="AL217">
        <v>4</v>
      </c>
      <c r="AM217">
        <v>2</v>
      </c>
      <c r="AN217">
        <v>5</v>
      </c>
      <c r="AO217">
        <v>3</v>
      </c>
      <c r="AP217">
        <v>2</v>
      </c>
      <c r="AQ217">
        <v>3</v>
      </c>
      <c r="AR217">
        <v>44</v>
      </c>
    </row>
    <row r="218" spans="1:44" x14ac:dyDescent="0.3">
      <c r="A218">
        <v>32427</v>
      </c>
      <c r="B218">
        <v>0</v>
      </c>
      <c r="C218">
        <v>2003</v>
      </c>
      <c r="D218" s="2">
        <v>45225.391377314816</v>
      </c>
      <c r="E218">
        <v>1</v>
      </c>
      <c r="F218">
        <v>5</v>
      </c>
      <c r="G218">
        <v>5</v>
      </c>
      <c r="H218">
        <v>5</v>
      </c>
      <c r="I218">
        <v>5</v>
      </c>
      <c r="J218">
        <v>5</v>
      </c>
      <c r="K218">
        <v>4</v>
      </c>
      <c r="L218">
        <v>5</v>
      </c>
      <c r="M218">
        <v>5</v>
      </c>
      <c r="N218">
        <v>4</v>
      </c>
      <c r="O218">
        <v>5</v>
      </c>
      <c r="P218">
        <v>2</v>
      </c>
      <c r="Q218">
        <v>2</v>
      </c>
      <c r="R218">
        <v>5</v>
      </c>
      <c r="S218">
        <v>4</v>
      </c>
      <c r="T218">
        <v>5</v>
      </c>
      <c r="U218">
        <v>5</v>
      </c>
      <c r="V218">
        <f t="shared" si="10"/>
        <v>58.975221238938055</v>
      </c>
      <c r="W218">
        <f t="shared" si="11"/>
        <v>10.947796731289698</v>
      </c>
      <c r="X218">
        <f t="shared" si="12"/>
        <v>71</v>
      </c>
      <c r="Y218">
        <f t="shared" si="14"/>
        <v>1.0983743173358476</v>
      </c>
      <c r="Z218">
        <f t="shared" si="13"/>
        <v>60.983743173358476</v>
      </c>
      <c r="AA218">
        <v>46</v>
      </c>
      <c r="AB218">
        <v>1</v>
      </c>
      <c r="AD218">
        <v>2</v>
      </c>
      <c r="AE218">
        <v>2</v>
      </c>
      <c r="AF218">
        <v>2</v>
      </c>
      <c r="AG218">
        <v>2</v>
      </c>
      <c r="AH218">
        <v>2</v>
      </c>
      <c r="AI218">
        <v>2</v>
      </c>
      <c r="AJ218">
        <v>5</v>
      </c>
      <c r="AK218">
        <v>2</v>
      </c>
      <c r="AL218">
        <v>4</v>
      </c>
      <c r="AM218">
        <v>2</v>
      </c>
      <c r="AN218">
        <v>2</v>
      </c>
      <c r="AO218">
        <v>3</v>
      </c>
      <c r="AP218">
        <v>5</v>
      </c>
      <c r="AQ218">
        <v>3</v>
      </c>
      <c r="AR218">
        <v>41</v>
      </c>
    </row>
    <row r="219" spans="1:44" x14ac:dyDescent="0.3">
      <c r="A219">
        <v>32462</v>
      </c>
      <c r="B219">
        <v>0</v>
      </c>
      <c r="C219">
        <v>1997</v>
      </c>
      <c r="D219" s="2">
        <v>45225.434895833336</v>
      </c>
      <c r="E219">
        <v>2</v>
      </c>
      <c r="F219">
        <v>5</v>
      </c>
      <c r="G219">
        <v>5</v>
      </c>
      <c r="H219">
        <v>5</v>
      </c>
      <c r="I219">
        <v>3</v>
      </c>
      <c r="J219">
        <v>5</v>
      </c>
      <c r="K219">
        <v>5</v>
      </c>
      <c r="L219">
        <v>5</v>
      </c>
      <c r="M219">
        <v>3</v>
      </c>
      <c r="N219">
        <v>5</v>
      </c>
      <c r="O219">
        <v>4</v>
      </c>
      <c r="P219">
        <v>1</v>
      </c>
      <c r="Q219">
        <v>3</v>
      </c>
      <c r="R219">
        <v>1</v>
      </c>
      <c r="S219">
        <v>5</v>
      </c>
      <c r="T219">
        <v>3</v>
      </c>
      <c r="U219">
        <v>3</v>
      </c>
      <c r="V219">
        <f t="shared" si="10"/>
        <v>58.975221238938055</v>
      </c>
      <c r="W219">
        <f t="shared" si="11"/>
        <v>10.947796731289698</v>
      </c>
      <c r="X219">
        <f t="shared" si="12"/>
        <v>61</v>
      </c>
      <c r="Y219">
        <f t="shared" si="14"/>
        <v>0.18494851619549735</v>
      </c>
      <c r="Z219">
        <f t="shared" si="13"/>
        <v>51.849485161954973</v>
      </c>
      <c r="AA219">
        <v>5</v>
      </c>
      <c r="AB219">
        <v>4</v>
      </c>
      <c r="AD219">
        <v>4</v>
      </c>
      <c r="AE219">
        <v>7</v>
      </c>
      <c r="AF219">
        <v>4</v>
      </c>
      <c r="AG219">
        <v>5</v>
      </c>
      <c r="AH219">
        <v>5</v>
      </c>
      <c r="AI219">
        <v>6</v>
      </c>
      <c r="AJ219">
        <v>6</v>
      </c>
      <c r="AK219">
        <v>9</v>
      </c>
      <c r="AL219">
        <v>7</v>
      </c>
      <c r="AM219">
        <v>5</v>
      </c>
      <c r="AN219">
        <v>4</v>
      </c>
      <c r="AO219">
        <v>4</v>
      </c>
      <c r="AP219">
        <v>5</v>
      </c>
      <c r="AQ219">
        <v>7</v>
      </c>
      <c r="AR219">
        <v>59</v>
      </c>
    </row>
    <row r="220" spans="1:44" x14ac:dyDescent="0.3">
      <c r="A220">
        <v>32499</v>
      </c>
      <c r="B220">
        <v>0</v>
      </c>
      <c r="C220">
        <v>2000</v>
      </c>
      <c r="D220" s="2">
        <v>45225.467673611114</v>
      </c>
      <c r="E220">
        <v>1</v>
      </c>
      <c r="F220">
        <v>5</v>
      </c>
      <c r="G220">
        <v>5</v>
      </c>
      <c r="H220">
        <v>5</v>
      </c>
      <c r="I220">
        <v>4</v>
      </c>
      <c r="J220">
        <v>4</v>
      </c>
      <c r="K220">
        <v>4</v>
      </c>
      <c r="L220">
        <v>4</v>
      </c>
      <c r="M220">
        <v>4</v>
      </c>
      <c r="N220">
        <v>5</v>
      </c>
      <c r="O220">
        <v>4</v>
      </c>
      <c r="P220">
        <v>2</v>
      </c>
      <c r="Q220">
        <v>4</v>
      </c>
      <c r="R220">
        <v>4</v>
      </c>
      <c r="S220">
        <v>2</v>
      </c>
      <c r="T220">
        <v>4</v>
      </c>
      <c r="U220">
        <v>4</v>
      </c>
      <c r="V220">
        <f t="shared" si="10"/>
        <v>58.975221238938055</v>
      </c>
      <c r="W220">
        <f t="shared" si="11"/>
        <v>10.947796731289698</v>
      </c>
      <c r="X220">
        <f t="shared" si="12"/>
        <v>64</v>
      </c>
      <c r="Y220">
        <f t="shared" si="14"/>
        <v>0.45897625653760243</v>
      </c>
      <c r="Z220">
        <f t="shared" si="13"/>
        <v>54.589762565376027</v>
      </c>
      <c r="AA220">
        <v>2</v>
      </c>
      <c r="AB220">
        <v>2</v>
      </c>
      <c r="AD220">
        <v>1</v>
      </c>
      <c r="AE220">
        <v>3</v>
      </c>
      <c r="AF220">
        <v>23</v>
      </c>
      <c r="AG220">
        <v>2</v>
      </c>
      <c r="AH220">
        <v>4</v>
      </c>
      <c r="AI220">
        <v>4</v>
      </c>
      <c r="AJ220">
        <v>3</v>
      </c>
      <c r="AK220">
        <v>5</v>
      </c>
      <c r="AL220">
        <v>6</v>
      </c>
      <c r="AM220">
        <v>4</v>
      </c>
      <c r="AN220">
        <v>1</v>
      </c>
      <c r="AO220">
        <v>8</v>
      </c>
      <c r="AP220">
        <v>5</v>
      </c>
      <c r="AQ220">
        <v>4</v>
      </c>
      <c r="AR220">
        <v>50</v>
      </c>
    </row>
    <row r="221" spans="1:44" x14ac:dyDescent="0.3">
      <c r="A221">
        <v>32494</v>
      </c>
      <c r="B221">
        <v>0</v>
      </c>
      <c r="C221">
        <v>1997</v>
      </c>
      <c r="D221" s="2">
        <v>45225.475555555553</v>
      </c>
      <c r="E221">
        <v>1</v>
      </c>
      <c r="F221">
        <v>5</v>
      </c>
      <c r="G221">
        <v>5</v>
      </c>
      <c r="H221">
        <v>5</v>
      </c>
      <c r="I221">
        <v>4</v>
      </c>
      <c r="J221">
        <v>5</v>
      </c>
      <c r="K221">
        <v>5</v>
      </c>
      <c r="L221">
        <v>5</v>
      </c>
      <c r="M221">
        <v>5</v>
      </c>
      <c r="N221">
        <v>5</v>
      </c>
      <c r="O221">
        <v>5</v>
      </c>
      <c r="P221">
        <v>2</v>
      </c>
      <c r="Q221">
        <v>2</v>
      </c>
      <c r="R221">
        <v>2</v>
      </c>
      <c r="S221">
        <v>1</v>
      </c>
      <c r="T221">
        <v>5</v>
      </c>
      <c r="U221">
        <v>5</v>
      </c>
      <c r="V221">
        <f t="shared" si="10"/>
        <v>58.975221238938055</v>
      </c>
      <c r="W221">
        <f t="shared" si="11"/>
        <v>10.947796731289698</v>
      </c>
      <c r="X221">
        <f t="shared" si="12"/>
        <v>66</v>
      </c>
      <c r="Y221">
        <f t="shared" si="14"/>
        <v>0.64166141676567245</v>
      </c>
      <c r="Z221">
        <f t="shared" si="13"/>
        <v>56.416614167656725</v>
      </c>
      <c r="AA221">
        <v>5</v>
      </c>
      <c r="AB221">
        <v>3</v>
      </c>
      <c r="AD221">
        <v>3</v>
      </c>
      <c r="AE221">
        <v>5</v>
      </c>
      <c r="AF221">
        <v>6</v>
      </c>
      <c r="AG221">
        <v>3</v>
      </c>
      <c r="AH221">
        <v>4</v>
      </c>
      <c r="AI221">
        <v>6</v>
      </c>
      <c r="AJ221">
        <v>9</v>
      </c>
      <c r="AK221">
        <v>3</v>
      </c>
      <c r="AL221">
        <v>5</v>
      </c>
      <c r="AM221">
        <v>5</v>
      </c>
      <c r="AN221">
        <v>5</v>
      </c>
      <c r="AO221">
        <v>4</v>
      </c>
      <c r="AP221">
        <v>4</v>
      </c>
      <c r="AQ221">
        <v>8</v>
      </c>
      <c r="AR221">
        <v>66</v>
      </c>
    </row>
    <row r="222" spans="1:44" x14ac:dyDescent="0.3">
      <c r="A222">
        <v>32509</v>
      </c>
      <c r="B222">
        <v>0</v>
      </c>
      <c r="C222">
        <v>1979</v>
      </c>
      <c r="D222" s="2">
        <v>45225.478784722225</v>
      </c>
      <c r="E222" t="s">
        <v>77</v>
      </c>
      <c r="F222">
        <v>5</v>
      </c>
      <c r="G222">
        <v>5</v>
      </c>
      <c r="H222">
        <v>5</v>
      </c>
      <c r="I222">
        <v>3</v>
      </c>
      <c r="J222">
        <v>3</v>
      </c>
      <c r="K222">
        <v>5</v>
      </c>
      <c r="L222">
        <v>4</v>
      </c>
      <c r="M222">
        <v>4</v>
      </c>
      <c r="N222">
        <v>4</v>
      </c>
      <c r="O222">
        <v>3</v>
      </c>
      <c r="P222">
        <v>2</v>
      </c>
      <c r="Q222">
        <v>2</v>
      </c>
      <c r="R222">
        <v>2</v>
      </c>
      <c r="S222">
        <v>1</v>
      </c>
      <c r="T222">
        <v>2</v>
      </c>
      <c r="U222">
        <v>4</v>
      </c>
      <c r="V222">
        <f t="shared" si="10"/>
        <v>58.975221238938055</v>
      </c>
      <c r="W222">
        <f t="shared" si="11"/>
        <v>10.947796731289698</v>
      </c>
      <c r="X222">
        <f t="shared" si="12"/>
        <v>54</v>
      </c>
      <c r="Y222">
        <f t="shared" si="14"/>
        <v>-0.45444954460274783</v>
      </c>
      <c r="Z222">
        <f t="shared" si="13"/>
        <v>45.455504553972524</v>
      </c>
      <c r="AA222">
        <v>2</v>
      </c>
      <c r="AB222">
        <v>2</v>
      </c>
      <c r="AD222">
        <v>2</v>
      </c>
      <c r="AE222">
        <v>4</v>
      </c>
      <c r="AF222">
        <v>3</v>
      </c>
      <c r="AG222">
        <v>2</v>
      </c>
      <c r="AH222">
        <v>2</v>
      </c>
      <c r="AI222">
        <v>4</v>
      </c>
      <c r="AJ222">
        <v>3</v>
      </c>
      <c r="AK222">
        <v>2</v>
      </c>
      <c r="AL222">
        <v>2</v>
      </c>
      <c r="AM222">
        <v>2</v>
      </c>
      <c r="AN222">
        <v>2</v>
      </c>
      <c r="AO222">
        <v>2</v>
      </c>
      <c r="AP222">
        <v>2</v>
      </c>
      <c r="AQ222">
        <v>2</v>
      </c>
      <c r="AR222">
        <v>57</v>
      </c>
    </row>
    <row r="223" spans="1:44" x14ac:dyDescent="0.3">
      <c r="A223">
        <v>32512</v>
      </c>
      <c r="B223">
        <v>0</v>
      </c>
      <c r="C223">
        <v>1994</v>
      </c>
      <c r="D223" s="2">
        <v>45225.492106481484</v>
      </c>
      <c r="E223" t="s">
        <v>77</v>
      </c>
      <c r="F223">
        <v>5</v>
      </c>
      <c r="G223">
        <v>3</v>
      </c>
      <c r="H223">
        <v>4</v>
      </c>
      <c r="I223">
        <v>3</v>
      </c>
      <c r="J223">
        <v>5</v>
      </c>
      <c r="K223">
        <v>4</v>
      </c>
      <c r="L223">
        <v>4</v>
      </c>
      <c r="M223">
        <v>5</v>
      </c>
      <c r="N223">
        <v>5</v>
      </c>
      <c r="O223">
        <v>2</v>
      </c>
      <c r="P223">
        <v>1</v>
      </c>
      <c r="Q223">
        <v>3</v>
      </c>
      <c r="R223">
        <v>1</v>
      </c>
      <c r="S223">
        <v>1</v>
      </c>
      <c r="T223">
        <v>1</v>
      </c>
      <c r="U223">
        <v>4</v>
      </c>
      <c r="V223">
        <f t="shared" ref="V223:V286" si="15">AVERAGE($X$31:$X$595)</f>
        <v>58.975221238938055</v>
      </c>
      <c r="W223">
        <f t="shared" ref="W223:W286" si="16">_xlfn.STDEV.P($X$31:$X$595)</f>
        <v>10.947796731289698</v>
      </c>
      <c r="X223">
        <f t="shared" ref="X223:X286" si="17">SUM(F223:U223)</f>
        <v>51</v>
      </c>
      <c r="Y223">
        <f t="shared" si="14"/>
        <v>-0.72847728494485298</v>
      </c>
      <c r="Z223">
        <f t="shared" ref="Z223:Z286" si="18">(X223-$V$31)/$W$31*10+50</f>
        <v>42.71522715055147</v>
      </c>
      <c r="AA223">
        <v>3</v>
      </c>
      <c r="AB223">
        <v>2</v>
      </c>
      <c r="AD223">
        <v>1</v>
      </c>
      <c r="AE223">
        <v>8</v>
      </c>
      <c r="AF223">
        <v>5</v>
      </c>
      <c r="AG223">
        <v>2</v>
      </c>
      <c r="AH223">
        <v>5</v>
      </c>
      <c r="AI223">
        <v>3</v>
      </c>
      <c r="AJ223">
        <v>3</v>
      </c>
      <c r="AK223">
        <v>3</v>
      </c>
      <c r="AL223">
        <v>7</v>
      </c>
      <c r="AM223">
        <v>5</v>
      </c>
      <c r="AN223">
        <v>6</v>
      </c>
      <c r="AO223">
        <v>3</v>
      </c>
      <c r="AP223">
        <v>5</v>
      </c>
      <c r="AQ223">
        <v>7</v>
      </c>
      <c r="AR223">
        <v>60</v>
      </c>
    </row>
    <row r="224" spans="1:44" x14ac:dyDescent="0.3">
      <c r="A224">
        <v>32517</v>
      </c>
      <c r="B224">
        <v>0</v>
      </c>
      <c r="C224">
        <v>2001</v>
      </c>
      <c r="D224" s="2">
        <v>45225.514999999999</v>
      </c>
      <c r="E224">
        <v>1</v>
      </c>
      <c r="F224">
        <v>5</v>
      </c>
      <c r="G224">
        <v>5</v>
      </c>
      <c r="H224">
        <v>5</v>
      </c>
      <c r="I224">
        <v>4</v>
      </c>
      <c r="J224">
        <v>2</v>
      </c>
      <c r="K224">
        <v>5</v>
      </c>
      <c r="L224">
        <v>4</v>
      </c>
      <c r="M224">
        <v>4</v>
      </c>
      <c r="N224">
        <v>5</v>
      </c>
      <c r="O224">
        <v>2</v>
      </c>
      <c r="P224">
        <v>2</v>
      </c>
      <c r="Q224">
        <v>4</v>
      </c>
      <c r="R224">
        <v>5</v>
      </c>
      <c r="S224">
        <v>2</v>
      </c>
      <c r="T224">
        <v>2</v>
      </c>
      <c r="U224">
        <v>5</v>
      </c>
      <c r="V224">
        <f t="shared" si="15"/>
        <v>58.975221238938055</v>
      </c>
      <c r="W224">
        <f t="shared" si="16"/>
        <v>10.947796731289698</v>
      </c>
      <c r="X224">
        <f t="shared" si="17"/>
        <v>61</v>
      </c>
      <c r="Y224">
        <f t="shared" ref="Y224:Y287" si="19">(X224-V224)/W224</f>
        <v>0.18494851619549735</v>
      </c>
      <c r="Z224">
        <f t="shared" si="18"/>
        <v>51.849485161954973</v>
      </c>
      <c r="AA224">
        <v>6</v>
      </c>
      <c r="AB224">
        <v>3</v>
      </c>
      <c r="AD224">
        <v>2</v>
      </c>
      <c r="AE224">
        <v>5</v>
      </c>
      <c r="AF224">
        <v>3</v>
      </c>
      <c r="AG224">
        <v>3</v>
      </c>
      <c r="AH224">
        <v>3</v>
      </c>
      <c r="AI224">
        <v>5</v>
      </c>
      <c r="AJ224">
        <v>10</v>
      </c>
      <c r="AK224">
        <v>6</v>
      </c>
      <c r="AL224">
        <v>3</v>
      </c>
      <c r="AM224">
        <v>15</v>
      </c>
      <c r="AN224">
        <v>4</v>
      </c>
      <c r="AO224">
        <v>35</v>
      </c>
      <c r="AP224">
        <v>4</v>
      </c>
      <c r="AQ224">
        <v>3</v>
      </c>
      <c r="AR224">
        <v>28</v>
      </c>
    </row>
    <row r="225" spans="1:44" x14ac:dyDescent="0.3">
      <c r="A225">
        <v>32562</v>
      </c>
      <c r="B225">
        <v>0</v>
      </c>
      <c r="C225">
        <v>1992</v>
      </c>
      <c r="D225" s="2">
        <v>45225.559652777774</v>
      </c>
      <c r="E225" t="s">
        <v>77</v>
      </c>
      <c r="F225">
        <v>5</v>
      </c>
      <c r="G225">
        <v>5</v>
      </c>
      <c r="H225">
        <v>5</v>
      </c>
      <c r="I225">
        <v>5</v>
      </c>
      <c r="J225">
        <v>5</v>
      </c>
      <c r="K225">
        <v>5</v>
      </c>
      <c r="L225">
        <v>5</v>
      </c>
      <c r="M225">
        <v>5</v>
      </c>
      <c r="N225">
        <v>5</v>
      </c>
      <c r="O225">
        <v>5</v>
      </c>
      <c r="P225">
        <v>5</v>
      </c>
      <c r="Q225">
        <v>5</v>
      </c>
      <c r="R225">
        <v>5</v>
      </c>
      <c r="S225">
        <v>5</v>
      </c>
      <c r="T225">
        <v>5</v>
      </c>
      <c r="U225">
        <v>4</v>
      </c>
      <c r="V225">
        <f t="shared" si="15"/>
        <v>58.975221238938055</v>
      </c>
      <c r="W225">
        <f t="shared" si="16"/>
        <v>10.947796731289698</v>
      </c>
      <c r="X225">
        <f t="shared" si="17"/>
        <v>79</v>
      </c>
      <c r="Y225">
        <f t="shared" si="19"/>
        <v>1.8291149582481279</v>
      </c>
      <c r="Z225">
        <f t="shared" si="18"/>
        <v>68.291149582481282</v>
      </c>
      <c r="AA225">
        <v>9</v>
      </c>
      <c r="AB225">
        <v>4</v>
      </c>
      <c r="AD225">
        <v>2</v>
      </c>
      <c r="AE225">
        <v>3</v>
      </c>
      <c r="AF225">
        <v>3</v>
      </c>
      <c r="AG225">
        <v>2</v>
      </c>
      <c r="AH225">
        <v>1</v>
      </c>
      <c r="AI225">
        <v>10</v>
      </c>
      <c r="AJ225">
        <v>7</v>
      </c>
      <c r="AK225">
        <v>9</v>
      </c>
      <c r="AL225">
        <v>5</v>
      </c>
      <c r="AM225">
        <v>10</v>
      </c>
      <c r="AN225">
        <v>3</v>
      </c>
      <c r="AO225">
        <v>4</v>
      </c>
      <c r="AP225">
        <v>5</v>
      </c>
      <c r="AQ225">
        <v>3</v>
      </c>
      <c r="AR225">
        <v>5</v>
      </c>
    </row>
    <row r="226" spans="1:44" x14ac:dyDescent="0.3">
      <c r="A226">
        <v>32604</v>
      </c>
      <c r="B226">
        <v>0</v>
      </c>
      <c r="C226">
        <v>2000</v>
      </c>
      <c r="D226" s="2">
        <v>45225.623553240737</v>
      </c>
      <c r="E226">
        <v>1</v>
      </c>
      <c r="F226">
        <v>5</v>
      </c>
      <c r="G226">
        <v>4</v>
      </c>
      <c r="H226">
        <v>4</v>
      </c>
      <c r="I226">
        <v>4</v>
      </c>
      <c r="J226">
        <v>2</v>
      </c>
      <c r="K226">
        <v>4</v>
      </c>
      <c r="L226">
        <v>4</v>
      </c>
      <c r="M226">
        <v>4</v>
      </c>
      <c r="N226">
        <v>5</v>
      </c>
      <c r="O226">
        <v>4</v>
      </c>
      <c r="P226">
        <v>3</v>
      </c>
      <c r="Q226">
        <v>4</v>
      </c>
      <c r="R226">
        <v>5</v>
      </c>
      <c r="S226">
        <v>3</v>
      </c>
      <c r="T226">
        <v>4</v>
      </c>
      <c r="U226">
        <v>4</v>
      </c>
      <c r="V226">
        <f t="shared" si="15"/>
        <v>58.975221238938055</v>
      </c>
      <c r="W226">
        <f t="shared" si="16"/>
        <v>10.947796731289698</v>
      </c>
      <c r="X226">
        <f t="shared" si="17"/>
        <v>63</v>
      </c>
      <c r="Y226">
        <f t="shared" si="19"/>
        <v>0.36763367642356737</v>
      </c>
      <c r="Z226">
        <f t="shared" si="18"/>
        <v>53.676336764235671</v>
      </c>
      <c r="AA226">
        <v>7</v>
      </c>
      <c r="AB226">
        <v>2</v>
      </c>
      <c r="AD226">
        <v>2</v>
      </c>
      <c r="AE226">
        <v>3</v>
      </c>
      <c r="AF226">
        <v>5</v>
      </c>
      <c r="AG226">
        <v>5</v>
      </c>
      <c r="AH226">
        <v>7</v>
      </c>
      <c r="AI226">
        <v>6</v>
      </c>
      <c r="AJ226">
        <v>8</v>
      </c>
      <c r="AK226">
        <v>6</v>
      </c>
      <c r="AL226">
        <v>5</v>
      </c>
      <c r="AM226">
        <v>4</v>
      </c>
      <c r="AN226">
        <v>7</v>
      </c>
      <c r="AO226">
        <v>6</v>
      </c>
      <c r="AP226">
        <v>5</v>
      </c>
      <c r="AQ226">
        <v>6</v>
      </c>
      <c r="AR226">
        <v>86</v>
      </c>
    </row>
    <row r="227" spans="1:44" x14ac:dyDescent="0.3">
      <c r="A227">
        <v>32620</v>
      </c>
      <c r="B227">
        <v>0</v>
      </c>
      <c r="C227">
        <v>2000</v>
      </c>
      <c r="D227" s="2">
        <v>45225.628530092596</v>
      </c>
      <c r="E227">
        <v>1</v>
      </c>
      <c r="F227">
        <v>5</v>
      </c>
      <c r="G227">
        <v>5</v>
      </c>
      <c r="H227">
        <v>5</v>
      </c>
      <c r="I227">
        <v>3</v>
      </c>
      <c r="J227">
        <v>3</v>
      </c>
      <c r="K227">
        <v>5</v>
      </c>
      <c r="L227">
        <v>5</v>
      </c>
      <c r="M227">
        <v>5</v>
      </c>
      <c r="N227">
        <v>5</v>
      </c>
      <c r="O227">
        <v>5</v>
      </c>
      <c r="P227">
        <v>2</v>
      </c>
      <c r="Q227">
        <v>4</v>
      </c>
      <c r="R227">
        <v>5</v>
      </c>
      <c r="S227">
        <v>2</v>
      </c>
      <c r="T227">
        <v>5</v>
      </c>
      <c r="U227">
        <v>4</v>
      </c>
      <c r="V227">
        <f t="shared" si="15"/>
        <v>58.975221238938055</v>
      </c>
      <c r="W227">
        <f t="shared" si="16"/>
        <v>10.947796731289698</v>
      </c>
      <c r="X227">
        <f t="shared" si="17"/>
        <v>68</v>
      </c>
      <c r="Y227">
        <f t="shared" si="19"/>
        <v>0.82434657699374247</v>
      </c>
      <c r="Z227">
        <f t="shared" si="18"/>
        <v>58.243465769937423</v>
      </c>
      <c r="AA227">
        <v>6</v>
      </c>
      <c r="AB227">
        <v>3</v>
      </c>
      <c r="AD227">
        <v>4</v>
      </c>
      <c r="AE227">
        <v>4</v>
      </c>
      <c r="AF227">
        <v>8</v>
      </c>
      <c r="AG227">
        <v>4</v>
      </c>
      <c r="AH227">
        <v>4</v>
      </c>
      <c r="AI227">
        <v>5</v>
      </c>
      <c r="AJ227">
        <v>5</v>
      </c>
      <c r="AK227">
        <v>3</v>
      </c>
      <c r="AL227">
        <v>7</v>
      </c>
      <c r="AM227">
        <v>3</v>
      </c>
      <c r="AN227">
        <v>4</v>
      </c>
      <c r="AO227">
        <v>3</v>
      </c>
      <c r="AP227">
        <v>4</v>
      </c>
      <c r="AQ227">
        <v>5</v>
      </c>
      <c r="AR227">
        <v>52</v>
      </c>
    </row>
    <row r="228" spans="1:44" x14ac:dyDescent="0.3">
      <c r="A228">
        <v>32624</v>
      </c>
      <c r="B228">
        <v>0</v>
      </c>
      <c r="C228">
        <v>2003</v>
      </c>
      <c r="D228" s="2">
        <v>45225.629710648151</v>
      </c>
      <c r="E228" t="s">
        <v>77</v>
      </c>
      <c r="F228">
        <v>5</v>
      </c>
      <c r="G228">
        <v>4</v>
      </c>
      <c r="H228">
        <v>4</v>
      </c>
      <c r="I228">
        <v>3</v>
      </c>
      <c r="J228">
        <v>3</v>
      </c>
      <c r="K228">
        <v>4</v>
      </c>
      <c r="L228">
        <v>5</v>
      </c>
      <c r="M228">
        <v>2</v>
      </c>
      <c r="N228">
        <v>4</v>
      </c>
      <c r="O228">
        <v>4</v>
      </c>
      <c r="P228">
        <v>2</v>
      </c>
      <c r="Q228">
        <v>4</v>
      </c>
      <c r="R228">
        <v>4</v>
      </c>
      <c r="S228">
        <v>3</v>
      </c>
      <c r="T228">
        <v>2</v>
      </c>
      <c r="U228">
        <v>5</v>
      </c>
      <c r="V228">
        <f t="shared" si="15"/>
        <v>58.975221238938055</v>
      </c>
      <c r="W228">
        <f t="shared" si="16"/>
        <v>10.947796731289698</v>
      </c>
      <c r="X228">
        <f t="shared" si="17"/>
        <v>58</v>
      </c>
      <c r="Y228">
        <f t="shared" si="19"/>
        <v>-8.9079224146607738E-2</v>
      </c>
      <c r="Z228">
        <f t="shared" si="18"/>
        <v>49.10920775853392</v>
      </c>
      <c r="AA228">
        <v>7</v>
      </c>
      <c r="AB228">
        <v>8</v>
      </c>
      <c r="AD228">
        <v>2</v>
      </c>
      <c r="AE228">
        <v>5</v>
      </c>
      <c r="AF228">
        <v>2</v>
      </c>
      <c r="AG228">
        <v>2</v>
      </c>
      <c r="AH228">
        <v>3</v>
      </c>
      <c r="AI228">
        <v>2</v>
      </c>
      <c r="AJ228">
        <v>4</v>
      </c>
      <c r="AK228">
        <v>4</v>
      </c>
      <c r="AL228">
        <v>3</v>
      </c>
      <c r="AM228">
        <v>6</v>
      </c>
      <c r="AN228">
        <v>2</v>
      </c>
      <c r="AO228">
        <v>5</v>
      </c>
      <c r="AP228">
        <v>3</v>
      </c>
      <c r="AQ228">
        <v>5</v>
      </c>
      <c r="AR228">
        <v>53</v>
      </c>
    </row>
    <row r="229" spans="1:44" x14ac:dyDescent="0.3">
      <c r="A229">
        <v>32621</v>
      </c>
      <c r="B229">
        <v>0</v>
      </c>
      <c r="C229">
        <v>2001</v>
      </c>
      <c r="D229" s="2">
        <v>45225.633425925924</v>
      </c>
      <c r="E229">
        <v>1</v>
      </c>
      <c r="F229">
        <v>5</v>
      </c>
      <c r="G229">
        <v>5</v>
      </c>
      <c r="H229">
        <v>4</v>
      </c>
      <c r="I229">
        <v>4</v>
      </c>
      <c r="J229">
        <v>4</v>
      </c>
      <c r="K229">
        <v>4</v>
      </c>
      <c r="L229">
        <v>4</v>
      </c>
      <c r="M229">
        <v>4</v>
      </c>
      <c r="N229">
        <v>4</v>
      </c>
      <c r="O229">
        <v>3</v>
      </c>
      <c r="P229">
        <v>3</v>
      </c>
      <c r="Q229">
        <v>4</v>
      </c>
      <c r="R229">
        <v>4</v>
      </c>
      <c r="S229">
        <v>2</v>
      </c>
      <c r="T229">
        <v>4</v>
      </c>
      <c r="U229">
        <v>3</v>
      </c>
      <c r="V229">
        <f t="shared" si="15"/>
        <v>58.975221238938055</v>
      </c>
      <c r="W229">
        <f t="shared" si="16"/>
        <v>10.947796731289698</v>
      </c>
      <c r="X229">
        <f t="shared" si="17"/>
        <v>61</v>
      </c>
      <c r="Y229">
        <f t="shared" si="19"/>
        <v>0.18494851619549735</v>
      </c>
      <c r="Z229">
        <f t="shared" si="18"/>
        <v>51.849485161954973</v>
      </c>
      <c r="AA229">
        <v>8</v>
      </c>
      <c r="AB229">
        <v>3</v>
      </c>
      <c r="AD229">
        <v>2</v>
      </c>
      <c r="AE229">
        <v>6</v>
      </c>
      <c r="AF229">
        <v>12</v>
      </c>
      <c r="AG229">
        <v>4</v>
      </c>
      <c r="AH229">
        <v>11</v>
      </c>
      <c r="AI229">
        <v>5</v>
      </c>
      <c r="AJ229">
        <v>5</v>
      </c>
      <c r="AK229">
        <v>5</v>
      </c>
      <c r="AL229">
        <v>6</v>
      </c>
      <c r="AM229">
        <v>5</v>
      </c>
      <c r="AN229">
        <v>5</v>
      </c>
      <c r="AO229">
        <v>6</v>
      </c>
      <c r="AP229">
        <v>3</v>
      </c>
      <c r="AQ229">
        <v>4</v>
      </c>
      <c r="AR229">
        <v>60</v>
      </c>
    </row>
    <row r="230" spans="1:44" x14ac:dyDescent="0.3">
      <c r="A230">
        <v>32615</v>
      </c>
      <c r="B230">
        <v>0</v>
      </c>
      <c r="C230">
        <v>2000</v>
      </c>
      <c r="D230" s="2">
        <v>45225.636574074073</v>
      </c>
      <c r="E230">
        <v>2</v>
      </c>
      <c r="F230">
        <v>5</v>
      </c>
      <c r="G230">
        <v>5</v>
      </c>
      <c r="H230">
        <v>5</v>
      </c>
      <c r="I230">
        <v>2</v>
      </c>
      <c r="J230">
        <v>4</v>
      </c>
      <c r="K230">
        <v>5</v>
      </c>
      <c r="L230">
        <v>2</v>
      </c>
      <c r="M230">
        <v>1</v>
      </c>
      <c r="N230">
        <v>5</v>
      </c>
      <c r="O230">
        <v>1</v>
      </c>
      <c r="P230">
        <v>1</v>
      </c>
      <c r="Q230">
        <v>3</v>
      </c>
      <c r="R230">
        <v>1</v>
      </c>
      <c r="S230">
        <v>1</v>
      </c>
      <c r="T230">
        <v>5</v>
      </c>
      <c r="U230">
        <v>5</v>
      </c>
      <c r="V230">
        <f t="shared" si="15"/>
        <v>58.975221238938055</v>
      </c>
      <c r="W230">
        <f t="shared" si="16"/>
        <v>10.947796731289698</v>
      </c>
      <c r="X230">
        <f t="shared" si="17"/>
        <v>51</v>
      </c>
      <c r="Y230">
        <f t="shared" si="19"/>
        <v>-0.72847728494485298</v>
      </c>
      <c r="Z230">
        <f t="shared" si="18"/>
        <v>42.71522715055147</v>
      </c>
      <c r="AA230">
        <v>17</v>
      </c>
      <c r="AB230">
        <v>35</v>
      </c>
      <c r="AD230">
        <v>5</v>
      </c>
      <c r="AE230">
        <v>5</v>
      </c>
      <c r="AF230">
        <v>9</v>
      </c>
      <c r="AG230">
        <v>11</v>
      </c>
      <c r="AH230">
        <v>4</v>
      </c>
      <c r="AI230">
        <v>8</v>
      </c>
      <c r="AJ230">
        <v>7</v>
      </c>
      <c r="AK230">
        <v>5</v>
      </c>
      <c r="AL230">
        <v>5</v>
      </c>
      <c r="AM230">
        <v>6</v>
      </c>
      <c r="AN230">
        <v>10</v>
      </c>
      <c r="AO230">
        <v>7</v>
      </c>
      <c r="AP230">
        <v>6</v>
      </c>
      <c r="AQ230">
        <v>3</v>
      </c>
      <c r="AR230">
        <v>36</v>
      </c>
    </row>
    <row r="231" spans="1:44" x14ac:dyDescent="0.3">
      <c r="A231">
        <v>32636</v>
      </c>
      <c r="B231">
        <v>0</v>
      </c>
      <c r="C231">
        <v>1998</v>
      </c>
      <c r="D231" s="2">
        <v>45225.63658564815</v>
      </c>
      <c r="E231">
        <v>1</v>
      </c>
      <c r="F231">
        <v>5</v>
      </c>
      <c r="G231">
        <v>5</v>
      </c>
      <c r="H231">
        <v>5</v>
      </c>
      <c r="I231">
        <v>3</v>
      </c>
      <c r="J231">
        <v>4</v>
      </c>
      <c r="K231">
        <v>5</v>
      </c>
      <c r="L231">
        <v>5</v>
      </c>
      <c r="M231">
        <v>5</v>
      </c>
      <c r="N231">
        <v>5</v>
      </c>
      <c r="O231">
        <v>5</v>
      </c>
      <c r="P231">
        <v>2</v>
      </c>
      <c r="Q231">
        <v>3</v>
      </c>
      <c r="R231">
        <v>1</v>
      </c>
      <c r="S231">
        <v>1</v>
      </c>
      <c r="T231">
        <v>4</v>
      </c>
      <c r="U231">
        <v>4</v>
      </c>
      <c r="V231">
        <f t="shared" si="15"/>
        <v>58.975221238938055</v>
      </c>
      <c r="W231">
        <f t="shared" si="16"/>
        <v>10.947796731289698</v>
      </c>
      <c r="X231">
        <f t="shared" si="17"/>
        <v>62</v>
      </c>
      <c r="Y231">
        <f t="shared" si="19"/>
        <v>0.27629109630953236</v>
      </c>
      <c r="Z231">
        <f t="shared" si="18"/>
        <v>52.762910963095322</v>
      </c>
      <c r="AA231">
        <v>5</v>
      </c>
      <c r="AB231">
        <v>2</v>
      </c>
      <c r="AD231">
        <v>1</v>
      </c>
      <c r="AE231">
        <v>3</v>
      </c>
      <c r="AF231">
        <v>2</v>
      </c>
      <c r="AG231">
        <v>3</v>
      </c>
      <c r="AH231">
        <v>7</v>
      </c>
      <c r="AI231">
        <v>3</v>
      </c>
      <c r="AJ231">
        <v>3</v>
      </c>
      <c r="AK231">
        <v>2</v>
      </c>
      <c r="AL231">
        <v>5</v>
      </c>
      <c r="AM231">
        <v>3</v>
      </c>
      <c r="AN231">
        <v>5</v>
      </c>
      <c r="AO231">
        <v>4</v>
      </c>
      <c r="AP231">
        <v>3</v>
      </c>
      <c r="AQ231">
        <v>3</v>
      </c>
      <c r="AR231">
        <v>55</v>
      </c>
    </row>
    <row r="232" spans="1:44" x14ac:dyDescent="0.3">
      <c r="A232">
        <v>32629</v>
      </c>
      <c r="B232">
        <v>0</v>
      </c>
      <c r="C232">
        <v>2003</v>
      </c>
      <c r="D232" s="2">
        <v>45225.64267361111</v>
      </c>
      <c r="E232">
        <v>1</v>
      </c>
      <c r="F232">
        <v>5</v>
      </c>
      <c r="G232">
        <v>5</v>
      </c>
      <c r="H232">
        <v>5</v>
      </c>
      <c r="I232">
        <v>4</v>
      </c>
      <c r="J232">
        <v>4</v>
      </c>
      <c r="K232">
        <v>3</v>
      </c>
      <c r="L232">
        <v>5</v>
      </c>
      <c r="M232">
        <v>5</v>
      </c>
      <c r="N232">
        <v>5</v>
      </c>
      <c r="O232">
        <v>3</v>
      </c>
      <c r="P232">
        <v>2</v>
      </c>
      <c r="Q232">
        <v>4</v>
      </c>
      <c r="R232">
        <v>4</v>
      </c>
      <c r="S232">
        <v>4</v>
      </c>
      <c r="T232">
        <v>4</v>
      </c>
      <c r="U232">
        <v>4</v>
      </c>
      <c r="V232">
        <f t="shared" si="15"/>
        <v>58.975221238938055</v>
      </c>
      <c r="W232">
        <f t="shared" si="16"/>
        <v>10.947796731289698</v>
      </c>
      <c r="X232">
        <f t="shared" si="17"/>
        <v>66</v>
      </c>
      <c r="Y232">
        <f t="shared" si="19"/>
        <v>0.64166141676567245</v>
      </c>
      <c r="Z232">
        <f t="shared" si="18"/>
        <v>56.416614167656725</v>
      </c>
      <c r="AA232">
        <v>3</v>
      </c>
      <c r="AB232">
        <v>1</v>
      </c>
      <c r="AD232">
        <v>2</v>
      </c>
      <c r="AE232">
        <v>60</v>
      </c>
      <c r="AF232">
        <v>3</v>
      </c>
      <c r="AG232">
        <v>2</v>
      </c>
      <c r="AH232">
        <v>2</v>
      </c>
      <c r="AI232">
        <v>2</v>
      </c>
      <c r="AJ232">
        <v>2</v>
      </c>
      <c r="AK232">
        <v>5</v>
      </c>
      <c r="AL232">
        <v>5</v>
      </c>
      <c r="AM232">
        <v>5</v>
      </c>
      <c r="AN232">
        <v>7</v>
      </c>
      <c r="AO232">
        <v>3</v>
      </c>
      <c r="AP232">
        <v>2</v>
      </c>
      <c r="AQ232">
        <v>2</v>
      </c>
      <c r="AR232">
        <v>36</v>
      </c>
    </row>
    <row r="233" spans="1:44" x14ac:dyDescent="0.3">
      <c r="A233">
        <v>31573</v>
      </c>
      <c r="B233">
        <v>0</v>
      </c>
      <c r="C233">
        <v>1988</v>
      </c>
      <c r="D233" s="2">
        <v>45225.646909722222</v>
      </c>
      <c r="E233" t="s">
        <v>77</v>
      </c>
      <c r="F233">
        <v>4</v>
      </c>
      <c r="G233">
        <v>5</v>
      </c>
      <c r="H233">
        <v>5</v>
      </c>
      <c r="I233">
        <v>4</v>
      </c>
      <c r="J233">
        <v>4</v>
      </c>
      <c r="K233">
        <v>5</v>
      </c>
      <c r="L233">
        <v>3</v>
      </c>
      <c r="M233">
        <v>2</v>
      </c>
      <c r="N233">
        <v>5</v>
      </c>
      <c r="O233">
        <v>5</v>
      </c>
      <c r="P233">
        <v>4</v>
      </c>
      <c r="Q233">
        <v>2</v>
      </c>
      <c r="R233">
        <v>5</v>
      </c>
      <c r="S233">
        <v>1</v>
      </c>
      <c r="T233">
        <v>3</v>
      </c>
      <c r="U233">
        <v>4</v>
      </c>
      <c r="V233">
        <f t="shared" si="15"/>
        <v>58.975221238938055</v>
      </c>
      <c r="W233">
        <f t="shared" si="16"/>
        <v>10.947796731289698</v>
      </c>
      <c r="X233">
        <f t="shared" si="17"/>
        <v>61</v>
      </c>
      <c r="Y233">
        <f t="shared" si="19"/>
        <v>0.18494851619549735</v>
      </c>
      <c r="Z233">
        <f t="shared" si="18"/>
        <v>51.849485161954973</v>
      </c>
      <c r="AA233">
        <v>2</v>
      </c>
      <c r="AB233">
        <v>3</v>
      </c>
      <c r="AD233">
        <v>2</v>
      </c>
      <c r="AE233">
        <v>2</v>
      </c>
      <c r="AF233">
        <v>2</v>
      </c>
      <c r="AG233">
        <v>1</v>
      </c>
      <c r="AH233">
        <v>2</v>
      </c>
      <c r="AI233">
        <v>2</v>
      </c>
      <c r="AJ233">
        <v>3</v>
      </c>
      <c r="AK233">
        <v>2</v>
      </c>
      <c r="AL233">
        <v>3</v>
      </c>
      <c r="AM233">
        <v>2</v>
      </c>
      <c r="AN233">
        <v>3</v>
      </c>
      <c r="AO233">
        <v>2</v>
      </c>
      <c r="AP233">
        <v>3</v>
      </c>
      <c r="AQ233">
        <v>3</v>
      </c>
      <c r="AR233">
        <v>64</v>
      </c>
    </row>
    <row r="234" spans="1:44" x14ac:dyDescent="0.3">
      <c r="A234">
        <v>32650</v>
      </c>
      <c r="B234">
        <v>0</v>
      </c>
      <c r="C234">
        <v>2004</v>
      </c>
      <c r="D234" s="2">
        <v>45225.647256944445</v>
      </c>
      <c r="E234">
        <v>1</v>
      </c>
      <c r="F234">
        <v>5</v>
      </c>
      <c r="G234">
        <v>5</v>
      </c>
      <c r="H234">
        <v>5</v>
      </c>
      <c r="I234">
        <v>5</v>
      </c>
      <c r="J234">
        <v>5</v>
      </c>
      <c r="K234">
        <v>5</v>
      </c>
      <c r="L234">
        <v>5</v>
      </c>
      <c r="M234">
        <v>5</v>
      </c>
      <c r="N234">
        <v>5</v>
      </c>
      <c r="O234">
        <v>5</v>
      </c>
      <c r="P234">
        <v>4</v>
      </c>
      <c r="Q234">
        <v>5</v>
      </c>
      <c r="R234">
        <v>3</v>
      </c>
      <c r="S234">
        <v>4</v>
      </c>
      <c r="T234">
        <v>4</v>
      </c>
      <c r="U234">
        <v>4</v>
      </c>
      <c r="V234">
        <f t="shared" si="15"/>
        <v>58.975221238938055</v>
      </c>
      <c r="W234">
        <f t="shared" si="16"/>
        <v>10.947796731289698</v>
      </c>
      <c r="X234">
        <f t="shared" si="17"/>
        <v>74</v>
      </c>
      <c r="Y234">
        <f t="shared" si="19"/>
        <v>1.3724020576779528</v>
      </c>
      <c r="Z234">
        <f t="shared" si="18"/>
        <v>63.724020576779523</v>
      </c>
      <c r="AA234">
        <v>7</v>
      </c>
      <c r="AB234">
        <v>3</v>
      </c>
      <c r="AD234">
        <v>3</v>
      </c>
      <c r="AE234">
        <v>5</v>
      </c>
      <c r="AF234">
        <v>4</v>
      </c>
      <c r="AG234">
        <v>4</v>
      </c>
      <c r="AH234">
        <v>3</v>
      </c>
      <c r="AI234">
        <v>3</v>
      </c>
      <c r="AJ234">
        <v>4</v>
      </c>
      <c r="AK234">
        <v>4</v>
      </c>
      <c r="AL234">
        <v>5</v>
      </c>
      <c r="AM234">
        <v>2</v>
      </c>
      <c r="AN234">
        <v>4</v>
      </c>
      <c r="AO234">
        <v>3</v>
      </c>
      <c r="AP234">
        <v>3</v>
      </c>
      <c r="AQ234">
        <v>4</v>
      </c>
      <c r="AR234">
        <v>53</v>
      </c>
    </row>
    <row r="235" spans="1:44" x14ac:dyDescent="0.3">
      <c r="A235">
        <v>32652</v>
      </c>
      <c r="B235">
        <v>0</v>
      </c>
      <c r="C235">
        <v>1993</v>
      </c>
      <c r="D235" s="2">
        <v>45225.663159722222</v>
      </c>
      <c r="E235">
        <v>1</v>
      </c>
      <c r="F235">
        <v>5</v>
      </c>
      <c r="G235">
        <v>5</v>
      </c>
      <c r="H235">
        <v>5</v>
      </c>
      <c r="I235">
        <v>4</v>
      </c>
      <c r="J235">
        <v>5</v>
      </c>
      <c r="K235">
        <v>5</v>
      </c>
      <c r="L235">
        <v>5</v>
      </c>
      <c r="M235">
        <v>5</v>
      </c>
      <c r="N235">
        <v>5</v>
      </c>
      <c r="O235">
        <v>4</v>
      </c>
      <c r="P235">
        <v>4</v>
      </c>
      <c r="Q235">
        <v>5</v>
      </c>
      <c r="R235">
        <v>3</v>
      </c>
      <c r="S235">
        <v>5</v>
      </c>
      <c r="T235">
        <v>5</v>
      </c>
      <c r="U235">
        <v>5</v>
      </c>
      <c r="V235">
        <f t="shared" si="15"/>
        <v>58.975221238938055</v>
      </c>
      <c r="W235">
        <f t="shared" si="16"/>
        <v>10.947796731289698</v>
      </c>
      <c r="X235">
        <f t="shared" si="17"/>
        <v>75</v>
      </c>
      <c r="Y235">
        <f t="shared" si="19"/>
        <v>1.4637446377919878</v>
      </c>
      <c r="Z235">
        <f t="shared" si="18"/>
        <v>64.637446377919872</v>
      </c>
      <c r="AA235">
        <v>2</v>
      </c>
      <c r="AB235">
        <v>1</v>
      </c>
      <c r="AD235">
        <v>1</v>
      </c>
      <c r="AE235">
        <v>3</v>
      </c>
      <c r="AF235">
        <v>3</v>
      </c>
      <c r="AG235">
        <v>7</v>
      </c>
      <c r="AH235">
        <v>3</v>
      </c>
      <c r="AI235">
        <v>2</v>
      </c>
      <c r="AJ235">
        <v>4</v>
      </c>
      <c r="AK235">
        <v>1</v>
      </c>
      <c r="AL235">
        <v>4</v>
      </c>
      <c r="AM235">
        <v>2</v>
      </c>
      <c r="AN235">
        <v>1</v>
      </c>
      <c r="AO235">
        <v>2</v>
      </c>
      <c r="AP235">
        <v>2</v>
      </c>
      <c r="AQ235">
        <v>16</v>
      </c>
      <c r="AR235">
        <v>41</v>
      </c>
    </row>
    <row r="236" spans="1:44" x14ac:dyDescent="0.3">
      <c r="A236">
        <v>32680</v>
      </c>
      <c r="B236">
        <v>0</v>
      </c>
      <c r="C236">
        <v>2000</v>
      </c>
      <c r="D236" s="2">
        <v>45225.671597222223</v>
      </c>
      <c r="E236" t="s">
        <v>77</v>
      </c>
      <c r="F236">
        <v>5</v>
      </c>
      <c r="G236">
        <v>5</v>
      </c>
      <c r="H236">
        <v>5</v>
      </c>
      <c r="I236">
        <v>4</v>
      </c>
      <c r="J236">
        <v>5</v>
      </c>
      <c r="K236">
        <v>3</v>
      </c>
      <c r="L236">
        <v>4</v>
      </c>
      <c r="M236">
        <v>4</v>
      </c>
      <c r="N236">
        <v>5</v>
      </c>
      <c r="O236">
        <v>3</v>
      </c>
      <c r="P236">
        <v>2</v>
      </c>
      <c r="Q236">
        <v>2</v>
      </c>
      <c r="R236">
        <v>1</v>
      </c>
      <c r="S236">
        <v>1</v>
      </c>
      <c r="T236">
        <v>1</v>
      </c>
      <c r="U236">
        <v>4</v>
      </c>
      <c r="V236">
        <f t="shared" si="15"/>
        <v>58.975221238938055</v>
      </c>
      <c r="W236">
        <f t="shared" si="16"/>
        <v>10.947796731289698</v>
      </c>
      <c r="X236">
        <f t="shared" si="17"/>
        <v>54</v>
      </c>
      <c r="Y236">
        <f t="shared" si="19"/>
        <v>-0.45444954460274783</v>
      </c>
      <c r="Z236">
        <f t="shared" si="18"/>
        <v>45.455504553972524</v>
      </c>
      <c r="AA236">
        <v>4</v>
      </c>
      <c r="AB236">
        <v>4</v>
      </c>
      <c r="AD236">
        <v>2</v>
      </c>
      <c r="AE236">
        <v>4</v>
      </c>
      <c r="AF236">
        <v>6</v>
      </c>
      <c r="AG236">
        <v>4</v>
      </c>
      <c r="AH236">
        <v>5</v>
      </c>
      <c r="AI236">
        <v>3</v>
      </c>
      <c r="AJ236">
        <v>5</v>
      </c>
      <c r="AK236">
        <v>5</v>
      </c>
      <c r="AL236">
        <v>5</v>
      </c>
      <c r="AM236">
        <v>3</v>
      </c>
      <c r="AN236">
        <v>5</v>
      </c>
      <c r="AO236">
        <v>4</v>
      </c>
      <c r="AP236">
        <v>5</v>
      </c>
      <c r="AQ236">
        <v>6</v>
      </c>
      <c r="AR236">
        <v>38</v>
      </c>
    </row>
    <row r="237" spans="1:44" x14ac:dyDescent="0.3">
      <c r="A237">
        <v>32675</v>
      </c>
      <c r="B237">
        <v>0</v>
      </c>
      <c r="C237">
        <v>1996</v>
      </c>
      <c r="D237" s="2">
        <v>45225.672673611109</v>
      </c>
      <c r="E237">
        <v>2</v>
      </c>
      <c r="F237">
        <v>5</v>
      </c>
      <c r="G237">
        <v>5</v>
      </c>
      <c r="H237">
        <v>4</v>
      </c>
      <c r="I237">
        <v>2</v>
      </c>
      <c r="J237">
        <v>2</v>
      </c>
      <c r="K237">
        <v>4</v>
      </c>
      <c r="L237">
        <v>5</v>
      </c>
      <c r="M237">
        <v>5</v>
      </c>
      <c r="N237">
        <v>5</v>
      </c>
      <c r="O237">
        <v>4</v>
      </c>
      <c r="P237">
        <v>1</v>
      </c>
      <c r="Q237">
        <v>4</v>
      </c>
      <c r="R237">
        <v>5</v>
      </c>
      <c r="S237">
        <v>2</v>
      </c>
      <c r="T237">
        <v>3</v>
      </c>
      <c r="U237">
        <v>5</v>
      </c>
      <c r="V237">
        <f t="shared" si="15"/>
        <v>58.975221238938055</v>
      </c>
      <c r="W237">
        <f t="shared" si="16"/>
        <v>10.947796731289698</v>
      </c>
      <c r="X237">
        <f t="shared" si="17"/>
        <v>61</v>
      </c>
      <c r="Y237">
        <f t="shared" si="19"/>
        <v>0.18494851619549735</v>
      </c>
      <c r="Z237">
        <f t="shared" si="18"/>
        <v>51.849485161954973</v>
      </c>
      <c r="AA237">
        <v>2</v>
      </c>
      <c r="AB237">
        <v>1</v>
      </c>
      <c r="AD237">
        <v>1</v>
      </c>
      <c r="AE237">
        <v>3</v>
      </c>
      <c r="AF237">
        <v>1</v>
      </c>
      <c r="AG237">
        <v>1</v>
      </c>
      <c r="AH237">
        <v>3</v>
      </c>
      <c r="AI237">
        <v>3</v>
      </c>
      <c r="AJ237">
        <v>2</v>
      </c>
      <c r="AK237">
        <v>3</v>
      </c>
      <c r="AL237">
        <v>2</v>
      </c>
      <c r="AM237">
        <v>2</v>
      </c>
      <c r="AN237">
        <v>1</v>
      </c>
      <c r="AO237">
        <v>2</v>
      </c>
      <c r="AP237">
        <v>1</v>
      </c>
      <c r="AQ237">
        <v>2</v>
      </c>
      <c r="AR237">
        <v>5</v>
      </c>
    </row>
    <row r="238" spans="1:44" x14ac:dyDescent="0.3">
      <c r="A238">
        <v>32687</v>
      </c>
      <c r="B238">
        <v>0</v>
      </c>
      <c r="C238">
        <v>2003</v>
      </c>
      <c r="D238" s="2">
        <v>45225.681469907409</v>
      </c>
      <c r="E238">
        <v>1</v>
      </c>
      <c r="F238">
        <v>5</v>
      </c>
      <c r="G238">
        <v>5</v>
      </c>
      <c r="H238">
        <v>4</v>
      </c>
      <c r="I238">
        <v>3</v>
      </c>
      <c r="J238">
        <v>2</v>
      </c>
      <c r="K238">
        <v>2</v>
      </c>
      <c r="L238">
        <v>3</v>
      </c>
      <c r="M238">
        <v>4</v>
      </c>
      <c r="N238">
        <v>4</v>
      </c>
      <c r="O238">
        <v>2</v>
      </c>
      <c r="P238">
        <v>2</v>
      </c>
      <c r="Q238">
        <v>2</v>
      </c>
      <c r="R238">
        <v>3</v>
      </c>
      <c r="S238">
        <v>2</v>
      </c>
      <c r="T238">
        <v>2</v>
      </c>
      <c r="U238">
        <v>3</v>
      </c>
      <c r="V238">
        <f t="shared" si="15"/>
        <v>58.975221238938055</v>
      </c>
      <c r="W238">
        <f t="shared" si="16"/>
        <v>10.947796731289698</v>
      </c>
      <c r="X238">
        <f t="shared" si="17"/>
        <v>48</v>
      </c>
      <c r="Y238">
        <f t="shared" si="19"/>
        <v>-1.0025050252869581</v>
      </c>
      <c r="Z238">
        <f t="shared" si="18"/>
        <v>39.974949747130424</v>
      </c>
      <c r="AA238">
        <v>2</v>
      </c>
      <c r="AB238">
        <v>1</v>
      </c>
      <c r="AD238">
        <v>1</v>
      </c>
      <c r="AE238">
        <v>3</v>
      </c>
      <c r="AF238">
        <v>3</v>
      </c>
      <c r="AG238">
        <v>1</v>
      </c>
      <c r="AH238">
        <v>2</v>
      </c>
      <c r="AI238">
        <v>3</v>
      </c>
      <c r="AJ238">
        <v>3</v>
      </c>
      <c r="AK238">
        <v>1</v>
      </c>
      <c r="AL238">
        <v>5</v>
      </c>
      <c r="AM238">
        <v>3</v>
      </c>
      <c r="AN238">
        <v>2</v>
      </c>
      <c r="AO238">
        <v>2</v>
      </c>
      <c r="AP238">
        <v>4</v>
      </c>
      <c r="AQ238">
        <v>3</v>
      </c>
      <c r="AR238">
        <v>55</v>
      </c>
    </row>
    <row r="239" spans="1:44" x14ac:dyDescent="0.3">
      <c r="A239">
        <v>32689</v>
      </c>
      <c r="B239">
        <v>0</v>
      </c>
      <c r="C239">
        <v>2001</v>
      </c>
      <c r="D239" s="2">
        <v>45225.682060185187</v>
      </c>
      <c r="E239">
        <v>1</v>
      </c>
      <c r="F239">
        <v>5</v>
      </c>
      <c r="G239">
        <v>5</v>
      </c>
      <c r="H239">
        <v>5</v>
      </c>
      <c r="I239">
        <v>2</v>
      </c>
      <c r="J239">
        <v>4</v>
      </c>
      <c r="K239">
        <v>4</v>
      </c>
      <c r="L239">
        <v>4</v>
      </c>
      <c r="M239">
        <v>5</v>
      </c>
      <c r="N239">
        <v>5</v>
      </c>
      <c r="O239">
        <v>1</v>
      </c>
      <c r="P239">
        <v>3</v>
      </c>
      <c r="Q239">
        <v>4</v>
      </c>
      <c r="R239">
        <v>5</v>
      </c>
      <c r="S239">
        <v>5</v>
      </c>
      <c r="T239">
        <v>2</v>
      </c>
      <c r="U239">
        <v>3</v>
      </c>
      <c r="V239">
        <f t="shared" si="15"/>
        <v>58.975221238938055</v>
      </c>
      <c r="W239">
        <f t="shared" si="16"/>
        <v>10.947796731289698</v>
      </c>
      <c r="X239">
        <f t="shared" si="17"/>
        <v>62</v>
      </c>
      <c r="Y239">
        <f t="shared" si="19"/>
        <v>0.27629109630953236</v>
      </c>
      <c r="Z239">
        <f t="shared" si="18"/>
        <v>52.762910963095322</v>
      </c>
      <c r="AA239">
        <v>2</v>
      </c>
      <c r="AB239">
        <v>3</v>
      </c>
      <c r="AD239">
        <v>1</v>
      </c>
      <c r="AE239">
        <v>2</v>
      </c>
      <c r="AF239">
        <v>3</v>
      </c>
      <c r="AG239">
        <v>2</v>
      </c>
      <c r="AH239">
        <v>2</v>
      </c>
      <c r="AI239">
        <v>2</v>
      </c>
      <c r="AJ239">
        <v>2</v>
      </c>
      <c r="AK239">
        <v>2</v>
      </c>
      <c r="AL239">
        <v>3</v>
      </c>
      <c r="AM239">
        <v>5</v>
      </c>
      <c r="AN239">
        <v>2</v>
      </c>
      <c r="AO239">
        <v>3</v>
      </c>
      <c r="AP239">
        <v>2</v>
      </c>
      <c r="AQ239">
        <v>3</v>
      </c>
      <c r="AR239">
        <v>50</v>
      </c>
    </row>
    <row r="240" spans="1:44" x14ac:dyDescent="0.3">
      <c r="A240">
        <v>32119</v>
      </c>
      <c r="B240">
        <v>0</v>
      </c>
      <c r="C240">
        <v>1991</v>
      </c>
      <c r="D240" s="2">
        <v>45225.705497685187</v>
      </c>
      <c r="E240">
        <v>2</v>
      </c>
      <c r="F240">
        <v>4</v>
      </c>
      <c r="G240">
        <v>3</v>
      </c>
      <c r="H240">
        <v>4</v>
      </c>
      <c r="I240">
        <v>3</v>
      </c>
      <c r="J240">
        <v>4</v>
      </c>
      <c r="K240">
        <v>2</v>
      </c>
      <c r="L240">
        <v>2</v>
      </c>
      <c r="M240">
        <v>3</v>
      </c>
      <c r="N240">
        <v>4</v>
      </c>
      <c r="O240">
        <v>4</v>
      </c>
      <c r="P240">
        <v>1</v>
      </c>
      <c r="Q240">
        <v>2</v>
      </c>
      <c r="R240">
        <v>2</v>
      </c>
      <c r="S240">
        <v>2</v>
      </c>
      <c r="T240">
        <v>3</v>
      </c>
      <c r="U240">
        <v>4</v>
      </c>
      <c r="V240">
        <f t="shared" si="15"/>
        <v>58.975221238938055</v>
      </c>
      <c r="W240">
        <f t="shared" si="16"/>
        <v>10.947796731289698</v>
      </c>
      <c r="X240">
        <f t="shared" si="17"/>
        <v>47</v>
      </c>
      <c r="Y240">
        <f t="shared" si="19"/>
        <v>-1.0938476054009931</v>
      </c>
      <c r="Z240">
        <f t="shared" si="18"/>
        <v>39.061523945990068</v>
      </c>
      <c r="AA240">
        <v>3</v>
      </c>
      <c r="AB240">
        <v>1</v>
      </c>
      <c r="AD240">
        <v>2</v>
      </c>
      <c r="AE240">
        <v>10</v>
      </c>
      <c r="AF240">
        <v>4</v>
      </c>
      <c r="AG240">
        <v>3</v>
      </c>
      <c r="AH240">
        <v>6</v>
      </c>
      <c r="AI240">
        <v>3</v>
      </c>
      <c r="AJ240">
        <v>4</v>
      </c>
      <c r="AK240">
        <v>5</v>
      </c>
      <c r="AL240">
        <v>26</v>
      </c>
      <c r="AM240">
        <v>4</v>
      </c>
      <c r="AN240">
        <v>6</v>
      </c>
      <c r="AO240">
        <v>7</v>
      </c>
      <c r="AP240">
        <v>4</v>
      </c>
      <c r="AQ240">
        <v>6</v>
      </c>
      <c r="AR240">
        <v>73</v>
      </c>
    </row>
    <row r="241" spans="1:44" x14ac:dyDescent="0.3">
      <c r="A241">
        <v>32717</v>
      </c>
      <c r="B241">
        <v>0</v>
      </c>
      <c r="C241">
        <v>1992</v>
      </c>
      <c r="D241" s="2">
        <v>45225.710335648146</v>
      </c>
      <c r="E241" t="s">
        <v>77</v>
      </c>
      <c r="F241">
        <v>5</v>
      </c>
      <c r="G241">
        <v>4</v>
      </c>
      <c r="H241">
        <v>4</v>
      </c>
      <c r="I241">
        <v>4</v>
      </c>
      <c r="J241">
        <v>4</v>
      </c>
      <c r="K241">
        <v>5</v>
      </c>
      <c r="L241">
        <v>4</v>
      </c>
      <c r="M241">
        <v>5</v>
      </c>
      <c r="N241">
        <v>5</v>
      </c>
      <c r="O241">
        <v>1</v>
      </c>
      <c r="P241">
        <v>3</v>
      </c>
      <c r="Q241">
        <v>4</v>
      </c>
      <c r="R241">
        <v>2</v>
      </c>
      <c r="S241">
        <v>1</v>
      </c>
      <c r="T241">
        <v>2</v>
      </c>
      <c r="U241">
        <v>4</v>
      </c>
      <c r="V241">
        <f t="shared" si="15"/>
        <v>58.975221238938055</v>
      </c>
      <c r="W241">
        <f t="shared" si="16"/>
        <v>10.947796731289698</v>
      </c>
      <c r="X241">
        <f t="shared" si="17"/>
        <v>57</v>
      </c>
      <c r="Y241">
        <f t="shared" si="19"/>
        <v>-0.18042180426064278</v>
      </c>
      <c r="Z241">
        <f t="shared" si="18"/>
        <v>48.195781957393571</v>
      </c>
      <c r="AA241">
        <v>2</v>
      </c>
      <c r="AB241">
        <v>1</v>
      </c>
      <c r="AD241">
        <v>2</v>
      </c>
      <c r="AE241">
        <v>5</v>
      </c>
      <c r="AF241">
        <v>3</v>
      </c>
      <c r="AG241">
        <v>3</v>
      </c>
      <c r="AH241">
        <v>3</v>
      </c>
      <c r="AI241">
        <v>2</v>
      </c>
      <c r="AJ241">
        <v>2</v>
      </c>
      <c r="AK241">
        <v>2</v>
      </c>
      <c r="AL241">
        <v>3</v>
      </c>
      <c r="AM241">
        <v>2</v>
      </c>
      <c r="AN241">
        <v>2</v>
      </c>
      <c r="AO241">
        <v>6</v>
      </c>
      <c r="AP241">
        <v>2</v>
      </c>
      <c r="AQ241">
        <v>2</v>
      </c>
      <c r="AR241">
        <v>55</v>
      </c>
    </row>
    <row r="242" spans="1:44" x14ac:dyDescent="0.3">
      <c r="A242">
        <v>32623</v>
      </c>
      <c r="B242">
        <v>0</v>
      </c>
      <c r="C242">
        <v>2001</v>
      </c>
      <c r="D242" s="2">
        <v>45225.718680555554</v>
      </c>
      <c r="E242">
        <v>1</v>
      </c>
      <c r="F242">
        <v>5</v>
      </c>
      <c r="G242">
        <v>4</v>
      </c>
      <c r="H242">
        <v>4</v>
      </c>
      <c r="I242">
        <v>3</v>
      </c>
      <c r="J242">
        <v>4</v>
      </c>
      <c r="K242">
        <v>4</v>
      </c>
      <c r="L242">
        <v>4</v>
      </c>
      <c r="M242">
        <v>4</v>
      </c>
      <c r="N242">
        <v>4</v>
      </c>
      <c r="O242">
        <v>4</v>
      </c>
      <c r="P242">
        <v>2</v>
      </c>
      <c r="Q242">
        <v>4</v>
      </c>
      <c r="R242">
        <v>4</v>
      </c>
      <c r="S242">
        <v>1</v>
      </c>
      <c r="T242">
        <v>2</v>
      </c>
      <c r="U242">
        <v>4</v>
      </c>
      <c r="V242">
        <f t="shared" si="15"/>
        <v>58.975221238938055</v>
      </c>
      <c r="W242">
        <f t="shared" si="16"/>
        <v>10.947796731289698</v>
      </c>
      <c r="X242">
        <f t="shared" si="17"/>
        <v>57</v>
      </c>
      <c r="Y242">
        <f t="shared" si="19"/>
        <v>-0.18042180426064278</v>
      </c>
      <c r="Z242">
        <f t="shared" si="18"/>
        <v>48.195781957393571</v>
      </c>
      <c r="AA242">
        <v>3</v>
      </c>
      <c r="AB242">
        <v>2</v>
      </c>
      <c r="AD242">
        <v>1</v>
      </c>
      <c r="AE242">
        <v>2</v>
      </c>
      <c r="AF242">
        <v>1</v>
      </c>
      <c r="AG242">
        <v>4</v>
      </c>
      <c r="AH242">
        <v>2</v>
      </c>
      <c r="AI242">
        <v>1</v>
      </c>
      <c r="AJ242">
        <v>3</v>
      </c>
      <c r="AK242">
        <v>3</v>
      </c>
      <c r="AL242">
        <v>2</v>
      </c>
      <c r="AM242">
        <v>3</v>
      </c>
      <c r="AN242">
        <v>3</v>
      </c>
      <c r="AO242">
        <v>3</v>
      </c>
      <c r="AP242">
        <v>2</v>
      </c>
      <c r="AQ242">
        <v>10</v>
      </c>
      <c r="AR242">
        <v>5</v>
      </c>
    </row>
    <row r="243" spans="1:44" x14ac:dyDescent="0.3">
      <c r="A243">
        <v>32734</v>
      </c>
      <c r="B243">
        <v>0</v>
      </c>
      <c r="C243">
        <v>1997</v>
      </c>
      <c r="D243" s="2">
        <v>45225.733240740738</v>
      </c>
      <c r="E243">
        <v>1</v>
      </c>
      <c r="F243">
        <v>5</v>
      </c>
      <c r="G243">
        <v>4</v>
      </c>
      <c r="H243">
        <v>3</v>
      </c>
      <c r="I243">
        <v>3</v>
      </c>
      <c r="J243">
        <v>3</v>
      </c>
      <c r="K243">
        <v>4</v>
      </c>
      <c r="L243">
        <v>2</v>
      </c>
      <c r="M243">
        <v>4</v>
      </c>
      <c r="N243">
        <v>4</v>
      </c>
      <c r="O243">
        <v>4</v>
      </c>
      <c r="P243">
        <v>2</v>
      </c>
      <c r="Q243">
        <v>4</v>
      </c>
      <c r="R243">
        <v>2</v>
      </c>
      <c r="S243">
        <v>2</v>
      </c>
      <c r="T243">
        <v>5</v>
      </c>
      <c r="U243">
        <v>4</v>
      </c>
      <c r="V243">
        <f t="shared" si="15"/>
        <v>58.975221238938055</v>
      </c>
      <c r="W243">
        <f t="shared" si="16"/>
        <v>10.947796731289698</v>
      </c>
      <c r="X243">
        <f t="shared" si="17"/>
        <v>55</v>
      </c>
      <c r="Y243">
        <f t="shared" si="19"/>
        <v>-0.36310696448871282</v>
      </c>
      <c r="Z243">
        <f t="shared" si="18"/>
        <v>46.368930355112873</v>
      </c>
      <c r="AA243">
        <v>4</v>
      </c>
      <c r="AB243">
        <v>2</v>
      </c>
      <c r="AD243">
        <v>2</v>
      </c>
      <c r="AE243">
        <v>3</v>
      </c>
      <c r="AF243">
        <v>2</v>
      </c>
      <c r="AG243">
        <v>3</v>
      </c>
      <c r="AH243">
        <v>2</v>
      </c>
      <c r="AI243">
        <v>2</v>
      </c>
      <c r="AJ243">
        <v>3</v>
      </c>
      <c r="AK243">
        <v>3</v>
      </c>
      <c r="AL243">
        <v>5</v>
      </c>
      <c r="AM243">
        <v>4</v>
      </c>
      <c r="AN243">
        <v>2</v>
      </c>
      <c r="AO243">
        <v>3</v>
      </c>
      <c r="AP243">
        <v>5</v>
      </c>
      <c r="AQ243">
        <v>2</v>
      </c>
      <c r="AR243">
        <v>57</v>
      </c>
    </row>
    <row r="244" spans="1:44" x14ac:dyDescent="0.3">
      <c r="A244">
        <v>32752</v>
      </c>
      <c r="B244">
        <v>0</v>
      </c>
      <c r="C244">
        <v>2002</v>
      </c>
      <c r="D244" s="2">
        <v>45225.753912037035</v>
      </c>
      <c r="E244">
        <v>1</v>
      </c>
      <c r="F244">
        <v>5</v>
      </c>
      <c r="G244">
        <v>5</v>
      </c>
      <c r="H244">
        <v>5</v>
      </c>
      <c r="I244">
        <v>5</v>
      </c>
      <c r="J244">
        <v>3</v>
      </c>
      <c r="K244">
        <v>4</v>
      </c>
      <c r="L244">
        <v>5</v>
      </c>
      <c r="M244">
        <v>5</v>
      </c>
      <c r="N244">
        <v>5</v>
      </c>
      <c r="O244">
        <v>5</v>
      </c>
      <c r="P244">
        <v>5</v>
      </c>
      <c r="Q244">
        <v>5</v>
      </c>
      <c r="R244">
        <v>4</v>
      </c>
      <c r="S244">
        <v>5</v>
      </c>
      <c r="T244">
        <v>5</v>
      </c>
      <c r="U244">
        <v>3</v>
      </c>
      <c r="V244">
        <f t="shared" si="15"/>
        <v>58.975221238938055</v>
      </c>
      <c r="W244">
        <f t="shared" si="16"/>
        <v>10.947796731289698</v>
      </c>
      <c r="X244">
        <f t="shared" si="17"/>
        <v>74</v>
      </c>
      <c r="Y244">
        <f t="shared" si="19"/>
        <v>1.3724020576779528</v>
      </c>
      <c r="Z244">
        <f t="shared" si="18"/>
        <v>63.724020576779523</v>
      </c>
      <c r="AA244">
        <v>3</v>
      </c>
      <c r="AB244">
        <v>3</v>
      </c>
      <c r="AD244">
        <v>2</v>
      </c>
      <c r="AE244">
        <v>3</v>
      </c>
      <c r="AF244">
        <v>3</v>
      </c>
      <c r="AG244">
        <v>6</v>
      </c>
      <c r="AH244">
        <v>3</v>
      </c>
      <c r="AI244">
        <v>6</v>
      </c>
      <c r="AJ244">
        <v>7</v>
      </c>
      <c r="AK244">
        <v>4</v>
      </c>
      <c r="AL244">
        <v>7</v>
      </c>
      <c r="AM244">
        <v>4</v>
      </c>
      <c r="AN244">
        <v>8</v>
      </c>
      <c r="AO244">
        <v>4</v>
      </c>
      <c r="AP244">
        <v>4</v>
      </c>
      <c r="AQ244">
        <v>4</v>
      </c>
      <c r="AR244">
        <v>74</v>
      </c>
    </row>
    <row r="245" spans="1:44" x14ac:dyDescent="0.3">
      <c r="A245">
        <v>32753</v>
      </c>
      <c r="B245">
        <v>0</v>
      </c>
      <c r="C245">
        <v>1999</v>
      </c>
      <c r="D245" s="2">
        <v>45225.758449074077</v>
      </c>
      <c r="E245" t="s">
        <v>77</v>
      </c>
      <c r="F245">
        <v>5</v>
      </c>
      <c r="G245">
        <v>5</v>
      </c>
      <c r="H245">
        <v>5</v>
      </c>
      <c r="I245">
        <v>4</v>
      </c>
      <c r="J245">
        <v>4</v>
      </c>
      <c r="K245">
        <v>4</v>
      </c>
      <c r="L245">
        <v>5</v>
      </c>
      <c r="M245">
        <v>5</v>
      </c>
      <c r="N245">
        <v>5</v>
      </c>
      <c r="O245">
        <v>5</v>
      </c>
      <c r="P245">
        <v>4</v>
      </c>
      <c r="Q245">
        <v>4</v>
      </c>
      <c r="R245">
        <v>5</v>
      </c>
      <c r="S245">
        <v>4</v>
      </c>
      <c r="T245">
        <v>5</v>
      </c>
      <c r="U245">
        <v>4</v>
      </c>
      <c r="V245">
        <f t="shared" si="15"/>
        <v>58.975221238938055</v>
      </c>
      <c r="W245">
        <f t="shared" si="16"/>
        <v>10.947796731289698</v>
      </c>
      <c r="X245">
        <f t="shared" si="17"/>
        <v>73</v>
      </c>
      <c r="Y245">
        <f t="shared" si="19"/>
        <v>1.2810594775639177</v>
      </c>
      <c r="Z245">
        <f t="shared" si="18"/>
        <v>62.810594775639174</v>
      </c>
      <c r="AA245">
        <v>7</v>
      </c>
      <c r="AB245">
        <v>2</v>
      </c>
      <c r="AD245">
        <v>2</v>
      </c>
      <c r="AE245">
        <v>3</v>
      </c>
      <c r="AF245">
        <v>4</v>
      </c>
      <c r="AG245">
        <v>2</v>
      </c>
      <c r="AH245">
        <v>6</v>
      </c>
      <c r="AI245">
        <v>5</v>
      </c>
      <c r="AJ245">
        <v>5</v>
      </c>
      <c r="AK245">
        <v>4</v>
      </c>
      <c r="AL245">
        <v>6</v>
      </c>
      <c r="AM245">
        <v>7</v>
      </c>
      <c r="AN245">
        <v>7</v>
      </c>
      <c r="AO245">
        <v>5</v>
      </c>
      <c r="AP245">
        <v>4</v>
      </c>
      <c r="AQ245">
        <v>5</v>
      </c>
      <c r="AR245">
        <v>64</v>
      </c>
    </row>
    <row r="246" spans="1:44" x14ac:dyDescent="0.3">
      <c r="A246">
        <v>32754</v>
      </c>
      <c r="B246">
        <v>0</v>
      </c>
      <c r="C246">
        <v>1992</v>
      </c>
      <c r="D246" s="2">
        <v>45225.764363425929</v>
      </c>
      <c r="E246">
        <v>1</v>
      </c>
      <c r="F246">
        <v>5</v>
      </c>
      <c r="G246">
        <v>5</v>
      </c>
      <c r="H246">
        <v>5</v>
      </c>
      <c r="I246">
        <v>3</v>
      </c>
      <c r="J246">
        <v>3</v>
      </c>
      <c r="K246">
        <v>4</v>
      </c>
      <c r="L246">
        <v>5</v>
      </c>
      <c r="M246">
        <v>5</v>
      </c>
      <c r="N246">
        <v>5</v>
      </c>
      <c r="O246">
        <v>4</v>
      </c>
      <c r="P246">
        <v>3</v>
      </c>
      <c r="Q246">
        <v>5</v>
      </c>
      <c r="R246">
        <v>4</v>
      </c>
      <c r="S246">
        <v>3</v>
      </c>
      <c r="T246">
        <v>4</v>
      </c>
      <c r="U246">
        <v>3</v>
      </c>
      <c r="V246">
        <f t="shared" si="15"/>
        <v>58.975221238938055</v>
      </c>
      <c r="W246">
        <f t="shared" si="16"/>
        <v>10.947796731289698</v>
      </c>
      <c r="X246">
        <f t="shared" si="17"/>
        <v>66</v>
      </c>
      <c r="Y246">
        <f t="shared" si="19"/>
        <v>0.64166141676567245</v>
      </c>
      <c r="Z246">
        <f t="shared" si="18"/>
        <v>56.416614167656725</v>
      </c>
      <c r="AA246">
        <v>3</v>
      </c>
      <c r="AB246">
        <v>2</v>
      </c>
      <c r="AD246">
        <v>2</v>
      </c>
      <c r="AE246">
        <v>5</v>
      </c>
      <c r="AF246">
        <v>2</v>
      </c>
      <c r="AG246">
        <v>4</v>
      </c>
      <c r="AH246">
        <v>2</v>
      </c>
      <c r="AI246">
        <v>6</v>
      </c>
      <c r="AJ246">
        <v>4</v>
      </c>
      <c r="AK246">
        <v>4</v>
      </c>
      <c r="AL246">
        <v>6</v>
      </c>
      <c r="AM246">
        <v>5</v>
      </c>
      <c r="AN246">
        <v>2</v>
      </c>
      <c r="AO246">
        <v>3</v>
      </c>
      <c r="AP246">
        <v>5</v>
      </c>
      <c r="AQ246">
        <v>4</v>
      </c>
      <c r="AR246">
        <v>58</v>
      </c>
    </row>
    <row r="247" spans="1:44" x14ac:dyDescent="0.3">
      <c r="A247">
        <v>32792</v>
      </c>
      <c r="B247">
        <v>0</v>
      </c>
      <c r="C247">
        <v>1990</v>
      </c>
      <c r="D247" s="2">
        <v>45225.780682870369</v>
      </c>
      <c r="E247" t="s">
        <v>77</v>
      </c>
      <c r="F247">
        <v>5</v>
      </c>
      <c r="G247">
        <v>3</v>
      </c>
      <c r="H247">
        <v>4</v>
      </c>
      <c r="I247">
        <v>1</v>
      </c>
      <c r="J247">
        <v>3</v>
      </c>
      <c r="K247">
        <v>3</v>
      </c>
      <c r="L247">
        <v>4</v>
      </c>
      <c r="M247">
        <v>3</v>
      </c>
      <c r="N247">
        <v>2</v>
      </c>
      <c r="O247">
        <v>1</v>
      </c>
      <c r="P247">
        <v>1</v>
      </c>
      <c r="Q247">
        <v>3</v>
      </c>
      <c r="R247">
        <v>3</v>
      </c>
      <c r="S247">
        <v>2</v>
      </c>
      <c r="T247">
        <v>1</v>
      </c>
      <c r="U247">
        <v>5</v>
      </c>
      <c r="V247">
        <f t="shared" si="15"/>
        <v>58.975221238938055</v>
      </c>
      <c r="W247">
        <f t="shared" si="16"/>
        <v>10.947796731289698</v>
      </c>
      <c r="X247">
        <f t="shared" si="17"/>
        <v>44</v>
      </c>
      <c r="Y247">
        <f t="shared" si="19"/>
        <v>-1.3678753457430981</v>
      </c>
      <c r="Z247">
        <f t="shared" si="18"/>
        <v>36.321246542569021</v>
      </c>
      <c r="AA247">
        <v>2</v>
      </c>
      <c r="AB247">
        <v>4</v>
      </c>
      <c r="AD247">
        <v>3</v>
      </c>
      <c r="AE247">
        <v>5</v>
      </c>
      <c r="AF247">
        <v>3</v>
      </c>
      <c r="AG247">
        <v>4</v>
      </c>
      <c r="AH247">
        <v>9</v>
      </c>
      <c r="AI247">
        <v>4</v>
      </c>
      <c r="AJ247">
        <v>6</v>
      </c>
      <c r="AK247">
        <v>5</v>
      </c>
      <c r="AL247">
        <v>8</v>
      </c>
      <c r="AM247">
        <v>3</v>
      </c>
      <c r="AN247">
        <v>2</v>
      </c>
      <c r="AO247">
        <v>3</v>
      </c>
      <c r="AP247">
        <v>4</v>
      </c>
      <c r="AQ247">
        <v>3</v>
      </c>
      <c r="AR247">
        <v>60</v>
      </c>
    </row>
    <row r="248" spans="1:44" x14ac:dyDescent="0.3">
      <c r="A248">
        <v>32834</v>
      </c>
      <c r="B248">
        <v>0</v>
      </c>
      <c r="C248">
        <v>2000</v>
      </c>
      <c r="D248" s="2">
        <v>45225.817754629628</v>
      </c>
      <c r="E248">
        <v>1</v>
      </c>
      <c r="F248">
        <v>5</v>
      </c>
      <c r="G248">
        <v>5</v>
      </c>
      <c r="H248">
        <v>5</v>
      </c>
      <c r="I248">
        <v>5</v>
      </c>
      <c r="J248">
        <v>5</v>
      </c>
      <c r="K248">
        <v>5</v>
      </c>
      <c r="L248">
        <v>5</v>
      </c>
      <c r="M248">
        <v>5</v>
      </c>
      <c r="N248">
        <v>5</v>
      </c>
      <c r="O248">
        <v>3</v>
      </c>
      <c r="P248">
        <v>4</v>
      </c>
      <c r="Q248">
        <v>5</v>
      </c>
      <c r="R248">
        <v>3</v>
      </c>
      <c r="S248">
        <v>3</v>
      </c>
      <c r="T248">
        <v>5</v>
      </c>
      <c r="U248">
        <v>4</v>
      </c>
      <c r="V248">
        <f t="shared" si="15"/>
        <v>58.975221238938055</v>
      </c>
      <c r="W248">
        <f t="shared" si="16"/>
        <v>10.947796731289698</v>
      </c>
      <c r="X248">
        <f t="shared" si="17"/>
        <v>72</v>
      </c>
      <c r="Y248">
        <f t="shared" si="19"/>
        <v>1.1897168974498826</v>
      </c>
      <c r="Z248">
        <f t="shared" si="18"/>
        <v>61.897168974498825</v>
      </c>
      <c r="AA248">
        <v>3</v>
      </c>
      <c r="AB248">
        <v>3</v>
      </c>
      <c r="AD248">
        <v>2</v>
      </c>
      <c r="AE248">
        <v>14</v>
      </c>
      <c r="AF248">
        <v>5</v>
      </c>
      <c r="AG248">
        <v>2</v>
      </c>
      <c r="AH248">
        <v>2</v>
      </c>
      <c r="AI248">
        <v>3</v>
      </c>
      <c r="AJ248">
        <v>4</v>
      </c>
      <c r="AK248">
        <v>5</v>
      </c>
      <c r="AL248">
        <v>5</v>
      </c>
      <c r="AM248">
        <v>3</v>
      </c>
      <c r="AN248">
        <v>2</v>
      </c>
      <c r="AO248">
        <v>4</v>
      </c>
      <c r="AP248">
        <v>12</v>
      </c>
      <c r="AQ248">
        <v>8</v>
      </c>
      <c r="AR248">
        <v>50</v>
      </c>
    </row>
    <row r="249" spans="1:44" x14ac:dyDescent="0.3">
      <c r="A249">
        <v>32835</v>
      </c>
      <c r="B249">
        <v>0</v>
      </c>
      <c r="C249">
        <v>2000</v>
      </c>
      <c r="D249" s="2">
        <v>45225.820625</v>
      </c>
      <c r="E249">
        <v>2</v>
      </c>
      <c r="F249">
        <v>5</v>
      </c>
      <c r="G249">
        <v>5</v>
      </c>
      <c r="H249">
        <v>5</v>
      </c>
      <c r="I249">
        <v>4</v>
      </c>
      <c r="J249">
        <v>5</v>
      </c>
      <c r="K249">
        <v>5</v>
      </c>
      <c r="L249">
        <v>4</v>
      </c>
      <c r="M249">
        <v>4</v>
      </c>
      <c r="N249">
        <v>5</v>
      </c>
      <c r="O249">
        <v>4</v>
      </c>
      <c r="P249">
        <v>3</v>
      </c>
      <c r="Q249">
        <v>4</v>
      </c>
      <c r="R249">
        <v>4</v>
      </c>
      <c r="S249">
        <v>1</v>
      </c>
      <c r="T249">
        <v>4</v>
      </c>
      <c r="U249">
        <v>4</v>
      </c>
      <c r="V249">
        <f t="shared" si="15"/>
        <v>58.975221238938055</v>
      </c>
      <c r="W249">
        <f t="shared" si="16"/>
        <v>10.947796731289698</v>
      </c>
      <c r="X249">
        <f t="shared" si="17"/>
        <v>66</v>
      </c>
      <c r="Y249">
        <f t="shared" si="19"/>
        <v>0.64166141676567245</v>
      </c>
      <c r="Z249">
        <f t="shared" si="18"/>
        <v>56.416614167656725</v>
      </c>
      <c r="AA249">
        <v>7</v>
      </c>
      <c r="AB249">
        <v>4</v>
      </c>
      <c r="AD249">
        <v>3</v>
      </c>
      <c r="AE249">
        <v>4</v>
      </c>
      <c r="AF249">
        <v>3</v>
      </c>
      <c r="AG249">
        <v>5</v>
      </c>
      <c r="AH249">
        <v>4</v>
      </c>
      <c r="AI249">
        <v>46</v>
      </c>
      <c r="AJ249">
        <v>6</v>
      </c>
      <c r="AK249">
        <v>6</v>
      </c>
      <c r="AL249">
        <v>5</v>
      </c>
      <c r="AM249">
        <v>9</v>
      </c>
      <c r="AN249">
        <v>5</v>
      </c>
      <c r="AO249">
        <v>3</v>
      </c>
      <c r="AP249">
        <v>8</v>
      </c>
      <c r="AQ249">
        <v>4</v>
      </c>
      <c r="AR249">
        <v>49</v>
      </c>
    </row>
    <row r="250" spans="1:44" x14ac:dyDescent="0.3">
      <c r="A250">
        <v>32839</v>
      </c>
      <c r="B250">
        <v>0</v>
      </c>
      <c r="C250">
        <v>1998</v>
      </c>
      <c r="D250" s="2">
        <v>45225.828888888886</v>
      </c>
      <c r="E250">
        <v>2</v>
      </c>
      <c r="F250">
        <v>5</v>
      </c>
      <c r="G250">
        <v>5</v>
      </c>
      <c r="H250">
        <v>5</v>
      </c>
      <c r="I250">
        <v>2</v>
      </c>
      <c r="J250">
        <v>3</v>
      </c>
      <c r="K250">
        <v>4</v>
      </c>
      <c r="L250">
        <v>4</v>
      </c>
      <c r="M250">
        <v>3</v>
      </c>
      <c r="N250">
        <v>4</v>
      </c>
      <c r="O250">
        <v>1</v>
      </c>
      <c r="P250">
        <v>2</v>
      </c>
      <c r="Q250">
        <v>1</v>
      </c>
      <c r="R250">
        <v>4</v>
      </c>
      <c r="S250">
        <v>1</v>
      </c>
      <c r="T250">
        <v>5</v>
      </c>
      <c r="U250">
        <v>4</v>
      </c>
      <c r="V250">
        <f t="shared" si="15"/>
        <v>58.975221238938055</v>
      </c>
      <c r="W250">
        <f t="shared" si="16"/>
        <v>10.947796731289698</v>
      </c>
      <c r="X250">
        <f t="shared" si="17"/>
        <v>53</v>
      </c>
      <c r="Y250">
        <f t="shared" si="19"/>
        <v>-0.54579212471678284</v>
      </c>
      <c r="Z250">
        <f t="shared" si="18"/>
        <v>44.542078752832168</v>
      </c>
      <c r="AA250">
        <v>3</v>
      </c>
      <c r="AB250">
        <v>2</v>
      </c>
      <c r="AD250">
        <v>2</v>
      </c>
      <c r="AE250">
        <v>3</v>
      </c>
      <c r="AF250">
        <v>2</v>
      </c>
      <c r="AG250">
        <v>5</v>
      </c>
      <c r="AH250">
        <v>3</v>
      </c>
      <c r="AI250">
        <v>3</v>
      </c>
      <c r="AJ250">
        <v>3</v>
      </c>
      <c r="AK250">
        <v>2</v>
      </c>
      <c r="AL250">
        <v>3</v>
      </c>
      <c r="AM250">
        <v>3</v>
      </c>
      <c r="AN250">
        <v>2</v>
      </c>
      <c r="AO250">
        <v>3</v>
      </c>
      <c r="AP250">
        <v>3</v>
      </c>
      <c r="AQ250">
        <v>3</v>
      </c>
      <c r="AR250">
        <v>53</v>
      </c>
    </row>
    <row r="251" spans="1:44" x14ac:dyDescent="0.3">
      <c r="A251">
        <v>32850</v>
      </c>
      <c r="B251">
        <v>0</v>
      </c>
      <c r="C251">
        <v>2003</v>
      </c>
      <c r="D251" s="2">
        <v>45225.838842592595</v>
      </c>
      <c r="E251">
        <v>3</v>
      </c>
      <c r="F251">
        <v>5</v>
      </c>
      <c r="G251">
        <v>5</v>
      </c>
      <c r="H251">
        <v>5</v>
      </c>
      <c r="I251">
        <v>4</v>
      </c>
      <c r="J251">
        <v>4</v>
      </c>
      <c r="K251">
        <v>5</v>
      </c>
      <c r="L251">
        <v>5</v>
      </c>
      <c r="M251">
        <v>5</v>
      </c>
      <c r="N251">
        <v>5</v>
      </c>
      <c r="O251">
        <v>5</v>
      </c>
      <c r="P251">
        <v>2</v>
      </c>
      <c r="Q251">
        <v>5</v>
      </c>
      <c r="R251">
        <v>5</v>
      </c>
      <c r="S251">
        <v>4</v>
      </c>
      <c r="T251">
        <v>5</v>
      </c>
      <c r="U251">
        <v>4</v>
      </c>
      <c r="V251">
        <f t="shared" si="15"/>
        <v>58.975221238938055</v>
      </c>
      <c r="W251">
        <f t="shared" si="16"/>
        <v>10.947796731289698</v>
      </c>
      <c r="X251">
        <f t="shared" si="17"/>
        <v>73</v>
      </c>
      <c r="Y251">
        <f t="shared" si="19"/>
        <v>1.2810594775639177</v>
      </c>
      <c r="Z251">
        <f t="shared" si="18"/>
        <v>62.810594775639174</v>
      </c>
      <c r="AA251">
        <v>63</v>
      </c>
      <c r="AB251">
        <v>3</v>
      </c>
      <c r="AD251">
        <v>2</v>
      </c>
      <c r="AE251">
        <v>3</v>
      </c>
      <c r="AF251">
        <v>2</v>
      </c>
      <c r="AG251">
        <v>2</v>
      </c>
      <c r="AH251">
        <v>3</v>
      </c>
      <c r="AI251">
        <v>2</v>
      </c>
      <c r="AJ251">
        <v>4</v>
      </c>
      <c r="AK251">
        <v>2</v>
      </c>
      <c r="AL251">
        <v>3</v>
      </c>
      <c r="AM251">
        <v>6</v>
      </c>
      <c r="AN251">
        <v>2</v>
      </c>
      <c r="AO251">
        <v>1</v>
      </c>
      <c r="AP251">
        <v>2</v>
      </c>
      <c r="AQ251">
        <v>5</v>
      </c>
      <c r="AR251">
        <v>27</v>
      </c>
    </row>
    <row r="252" spans="1:44" x14ac:dyDescent="0.3">
      <c r="A252">
        <v>32859</v>
      </c>
      <c r="B252">
        <v>0</v>
      </c>
      <c r="C252">
        <v>1994</v>
      </c>
      <c r="D252" s="2">
        <v>45225.852361111109</v>
      </c>
      <c r="E252">
        <v>1</v>
      </c>
      <c r="F252">
        <v>5</v>
      </c>
      <c r="G252">
        <v>4</v>
      </c>
      <c r="H252">
        <v>4</v>
      </c>
      <c r="I252">
        <v>2</v>
      </c>
      <c r="J252">
        <v>4</v>
      </c>
      <c r="K252">
        <v>4</v>
      </c>
      <c r="L252">
        <v>4</v>
      </c>
      <c r="M252">
        <v>4</v>
      </c>
      <c r="N252">
        <v>4</v>
      </c>
      <c r="O252">
        <v>3</v>
      </c>
      <c r="P252">
        <v>2</v>
      </c>
      <c r="Q252">
        <v>4</v>
      </c>
      <c r="R252">
        <v>4</v>
      </c>
      <c r="S252">
        <v>1</v>
      </c>
      <c r="T252">
        <v>3</v>
      </c>
      <c r="U252">
        <v>4</v>
      </c>
      <c r="V252">
        <f t="shared" si="15"/>
        <v>58.975221238938055</v>
      </c>
      <c r="W252">
        <f t="shared" si="16"/>
        <v>10.947796731289698</v>
      </c>
      <c r="X252">
        <f t="shared" si="17"/>
        <v>56</v>
      </c>
      <c r="Y252">
        <f t="shared" si="19"/>
        <v>-0.27176438437467781</v>
      </c>
      <c r="Z252">
        <f t="shared" si="18"/>
        <v>47.282356156253222</v>
      </c>
      <c r="AA252">
        <v>3</v>
      </c>
      <c r="AB252">
        <v>2</v>
      </c>
      <c r="AD252">
        <v>2</v>
      </c>
      <c r="AE252">
        <v>3</v>
      </c>
      <c r="AF252">
        <v>2</v>
      </c>
      <c r="AG252">
        <v>4</v>
      </c>
      <c r="AH252">
        <v>2</v>
      </c>
      <c r="AI252">
        <v>3</v>
      </c>
      <c r="AJ252">
        <v>3</v>
      </c>
      <c r="AK252">
        <v>5</v>
      </c>
      <c r="AL252">
        <v>3</v>
      </c>
      <c r="AM252">
        <v>3</v>
      </c>
      <c r="AN252">
        <v>2</v>
      </c>
      <c r="AO252">
        <v>2</v>
      </c>
      <c r="AP252">
        <v>3</v>
      </c>
      <c r="AQ252">
        <v>3</v>
      </c>
      <c r="AR252">
        <v>38</v>
      </c>
    </row>
    <row r="253" spans="1:44" x14ac:dyDescent="0.3">
      <c r="A253">
        <v>32858</v>
      </c>
      <c r="B253">
        <v>0</v>
      </c>
      <c r="C253">
        <v>2002</v>
      </c>
      <c r="D253" s="2">
        <v>45225.856805555559</v>
      </c>
      <c r="E253">
        <v>1</v>
      </c>
      <c r="F253">
        <v>5</v>
      </c>
      <c r="G253">
        <v>5</v>
      </c>
      <c r="H253">
        <v>5</v>
      </c>
      <c r="I253">
        <v>4</v>
      </c>
      <c r="J253">
        <v>5</v>
      </c>
      <c r="K253">
        <v>4</v>
      </c>
      <c r="L253">
        <v>4</v>
      </c>
      <c r="M253">
        <v>5</v>
      </c>
      <c r="N253">
        <v>5</v>
      </c>
      <c r="O253">
        <v>4</v>
      </c>
      <c r="P253">
        <v>2</v>
      </c>
      <c r="Q253">
        <v>4</v>
      </c>
      <c r="R253">
        <v>5</v>
      </c>
      <c r="S253">
        <v>1</v>
      </c>
      <c r="T253">
        <v>5</v>
      </c>
      <c r="U253">
        <v>5</v>
      </c>
      <c r="V253">
        <f t="shared" si="15"/>
        <v>58.975221238938055</v>
      </c>
      <c r="W253">
        <f t="shared" si="16"/>
        <v>10.947796731289698</v>
      </c>
      <c r="X253">
        <f t="shared" si="17"/>
        <v>68</v>
      </c>
      <c r="Y253">
        <f t="shared" si="19"/>
        <v>0.82434657699374247</v>
      </c>
      <c r="Z253">
        <f t="shared" si="18"/>
        <v>58.243465769937423</v>
      </c>
      <c r="AA253">
        <v>3</v>
      </c>
      <c r="AB253">
        <v>8</v>
      </c>
      <c r="AD253">
        <v>4</v>
      </c>
      <c r="AE253">
        <v>4</v>
      </c>
      <c r="AF253">
        <v>2</v>
      </c>
      <c r="AG253">
        <v>6</v>
      </c>
      <c r="AH253">
        <v>3</v>
      </c>
      <c r="AI253">
        <v>3</v>
      </c>
      <c r="AJ253">
        <v>7</v>
      </c>
      <c r="AK253">
        <v>2</v>
      </c>
      <c r="AL253">
        <v>5</v>
      </c>
      <c r="AM253">
        <v>4</v>
      </c>
      <c r="AN253">
        <v>3</v>
      </c>
      <c r="AO253">
        <v>2</v>
      </c>
      <c r="AP253">
        <v>7</v>
      </c>
      <c r="AQ253">
        <v>5</v>
      </c>
      <c r="AR253">
        <v>5</v>
      </c>
    </row>
    <row r="254" spans="1:44" x14ac:dyDescent="0.3">
      <c r="A254">
        <v>32872</v>
      </c>
      <c r="B254">
        <v>0</v>
      </c>
      <c r="C254">
        <v>1980</v>
      </c>
      <c r="D254" s="2">
        <v>45225.867719907408</v>
      </c>
      <c r="E254">
        <v>2</v>
      </c>
      <c r="F254">
        <v>5</v>
      </c>
      <c r="G254">
        <v>4</v>
      </c>
      <c r="H254">
        <v>4</v>
      </c>
      <c r="I254">
        <v>3</v>
      </c>
      <c r="J254">
        <v>3</v>
      </c>
      <c r="K254">
        <v>4</v>
      </c>
      <c r="L254">
        <v>4</v>
      </c>
      <c r="M254">
        <v>2</v>
      </c>
      <c r="N254">
        <v>4</v>
      </c>
      <c r="O254">
        <v>3</v>
      </c>
      <c r="P254">
        <v>2</v>
      </c>
      <c r="Q254">
        <v>2</v>
      </c>
      <c r="R254">
        <v>2</v>
      </c>
      <c r="S254">
        <v>2</v>
      </c>
      <c r="T254">
        <v>4</v>
      </c>
      <c r="U254">
        <v>3</v>
      </c>
      <c r="V254">
        <f t="shared" si="15"/>
        <v>58.975221238938055</v>
      </c>
      <c r="W254">
        <f t="shared" si="16"/>
        <v>10.947796731289698</v>
      </c>
      <c r="X254">
        <f t="shared" si="17"/>
        <v>51</v>
      </c>
      <c r="Y254">
        <f t="shared" si="19"/>
        <v>-0.72847728494485298</v>
      </c>
      <c r="Z254">
        <f t="shared" si="18"/>
        <v>42.71522715055147</v>
      </c>
      <c r="AA254">
        <v>3</v>
      </c>
      <c r="AB254">
        <v>3</v>
      </c>
      <c r="AD254">
        <v>2</v>
      </c>
      <c r="AE254">
        <v>8</v>
      </c>
      <c r="AF254">
        <v>3</v>
      </c>
      <c r="AG254">
        <v>3</v>
      </c>
      <c r="AH254">
        <v>3</v>
      </c>
      <c r="AI254">
        <v>3</v>
      </c>
      <c r="AJ254">
        <v>4</v>
      </c>
      <c r="AK254">
        <v>3</v>
      </c>
      <c r="AL254">
        <v>3</v>
      </c>
      <c r="AM254">
        <v>5</v>
      </c>
      <c r="AN254">
        <v>4</v>
      </c>
      <c r="AO254">
        <v>3</v>
      </c>
      <c r="AP254">
        <v>3</v>
      </c>
      <c r="AQ254">
        <v>6</v>
      </c>
      <c r="AR254">
        <v>65</v>
      </c>
    </row>
    <row r="255" spans="1:44" x14ac:dyDescent="0.3">
      <c r="A255">
        <v>32888</v>
      </c>
      <c r="B255">
        <v>0</v>
      </c>
      <c r="C255">
        <v>1972</v>
      </c>
      <c r="D255" s="2">
        <v>45225.903541666667</v>
      </c>
      <c r="E255" t="s">
        <v>77</v>
      </c>
      <c r="F255">
        <v>5</v>
      </c>
      <c r="G255">
        <v>5</v>
      </c>
      <c r="H255">
        <v>5</v>
      </c>
      <c r="I255">
        <v>3</v>
      </c>
      <c r="J255">
        <v>3</v>
      </c>
      <c r="K255">
        <v>3</v>
      </c>
      <c r="L255">
        <v>1</v>
      </c>
      <c r="M255">
        <v>1</v>
      </c>
      <c r="N255">
        <v>2</v>
      </c>
      <c r="O255">
        <v>4</v>
      </c>
      <c r="P255">
        <v>1</v>
      </c>
      <c r="Q255">
        <v>1</v>
      </c>
      <c r="R255">
        <v>3</v>
      </c>
      <c r="S255">
        <v>1</v>
      </c>
      <c r="T255">
        <v>1</v>
      </c>
      <c r="U255">
        <v>5</v>
      </c>
      <c r="V255">
        <f t="shared" si="15"/>
        <v>58.975221238938055</v>
      </c>
      <c r="W255">
        <f t="shared" si="16"/>
        <v>10.947796731289698</v>
      </c>
      <c r="X255">
        <f t="shared" si="17"/>
        <v>44</v>
      </c>
      <c r="Y255">
        <f t="shared" si="19"/>
        <v>-1.3678753457430981</v>
      </c>
      <c r="Z255">
        <f t="shared" si="18"/>
        <v>36.321246542569021</v>
      </c>
      <c r="AA255">
        <v>2</v>
      </c>
      <c r="AB255">
        <v>2</v>
      </c>
      <c r="AD255">
        <v>2</v>
      </c>
      <c r="AE255">
        <v>2</v>
      </c>
      <c r="AF255">
        <v>2</v>
      </c>
      <c r="AG255">
        <v>1</v>
      </c>
      <c r="AH255">
        <v>2</v>
      </c>
      <c r="AI255">
        <v>6</v>
      </c>
      <c r="AJ255">
        <v>3</v>
      </c>
      <c r="AK255">
        <v>2</v>
      </c>
      <c r="AL255">
        <v>5</v>
      </c>
      <c r="AM255">
        <v>3</v>
      </c>
      <c r="AN255">
        <v>3</v>
      </c>
      <c r="AO255">
        <v>3</v>
      </c>
      <c r="AP255">
        <v>3</v>
      </c>
      <c r="AQ255">
        <v>3</v>
      </c>
      <c r="AR255">
        <v>21</v>
      </c>
    </row>
    <row r="256" spans="1:44" x14ac:dyDescent="0.3">
      <c r="A256">
        <v>32912</v>
      </c>
      <c r="B256">
        <v>0</v>
      </c>
      <c r="C256">
        <v>2000</v>
      </c>
      <c r="D256" s="2">
        <v>45225.932835648149</v>
      </c>
      <c r="E256">
        <v>1</v>
      </c>
      <c r="F256">
        <v>5</v>
      </c>
      <c r="G256">
        <v>5</v>
      </c>
      <c r="H256">
        <v>5</v>
      </c>
      <c r="I256">
        <v>5</v>
      </c>
      <c r="J256">
        <v>5</v>
      </c>
      <c r="K256">
        <v>4</v>
      </c>
      <c r="L256">
        <v>5</v>
      </c>
      <c r="M256">
        <v>5</v>
      </c>
      <c r="N256">
        <v>5</v>
      </c>
      <c r="O256">
        <v>5</v>
      </c>
      <c r="P256">
        <v>2</v>
      </c>
      <c r="Q256">
        <v>3</v>
      </c>
      <c r="R256">
        <v>5</v>
      </c>
      <c r="S256">
        <v>5</v>
      </c>
      <c r="T256">
        <v>2</v>
      </c>
      <c r="U256">
        <v>3</v>
      </c>
      <c r="V256">
        <f t="shared" si="15"/>
        <v>58.975221238938055</v>
      </c>
      <c r="W256">
        <f t="shared" si="16"/>
        <v>10.947796731289698</v>
      </c>
      <c r="X256">
        <f t="shared" si="17"/>
        <v>69</v>
      </c>
      <c r="Y256">
        <f t="shared" si="19"/>
        <v>0.91568915710777754</v>
      </c>
      <c r="Z256">
        <f t="shared" si="18"/>
        <v>59.156891571077779</v>
      </c>
      <c r="AA256">
        <v>5</v>
      </c>
      <c r="AB256">
        <v>1</v>
      </c>
      <c r="AD256">
        <v>3</v>
      </c>
      <c r="AE256">
        <v>3</v>
      </c>
      <c r="AF256">
        <v>2</v>
      </c>
      <c r="AG256">
        <v>3</v>
      </c>
      <c r="AH256">
        <v>3</v>
      </c>
      <c r="AI256">
        <v>4</v>
      </c>
      <c r="AJ256">
        <v>4</v>
      </c>
      <c r="AK256">
        <v>2</v>
      </c>
      <c r="AL256">
        <v>5</v>
      </c>
      <c r="AM256">
        <v>5</v>
      </c>
      <c r="AN256">
        <v>3</v>
      </c>
      <c r="AO256">
        <v>3</v>
      </c>
      <c r="AP256">
        <v>4</v>
      </c>
      <c r="AQ256">
        <v>4</v>
      </c>
      <c r="AR256">
        <v>43</v>
      </c>
    </row>
    <row r="257" spans="1:44" x14ac:dyDescent="0.3">
      <c r="A257">
        <v>32923</v>
      </c>
      <c r="B257">
        <v>0</v>
      </c>
      <c r="C257">
        <v>1999</v>
      </c>
      <c r="D257" s="2">
        <v>45225.939745370371</v>
      </c>
      <c r="E257">
        <v>1</v>
      </c>
      <c r="F257">
        <v>5</v>
      </c>
      <c r="G257">
        <v>5</v>
      </c>
      <c r="H257">
        <v>5</v>
      </c>
      <c r="I257">
        <v>4</v>
      </c>
      <c r="J257">
        <v>3</v>
      </c>
      <c r="K257">
        <v>2</v>
      </c>
      <c r="L257">
        <v>4</v>
      </c>
      <c r="M257">
        <v>4</v>
      </c>
      <c r="N257">
        <v>5</v>
      </c>
      <c r="O257">
        <v>3</v>
      </c>
      <c r="P257">
        <v>5</v>
      </c>
      <c r="Q257">
        <v>5</v>
      </c>
      <c r="R257">
        <v>5</v>
      </c>
      <c r="S257">
        <v>3</v>
      </c>
      <c r="T257">
        <v>2</v>
      </c>
      <c r="U257">
        <v>4</v>
      </c>
      <c r="V257">
        <f t="shared" si="15"/>
        <v>58.975221238938055</v>
      </c>
      <c r="W257">
        <f t="shared" si="16"/>
        <v>10.947796731289698</v>
      </c>
      <c r="X257">
        <f t="shared" si="17"/>
        <v>64</v>
      </c>
      <c r="Y257">
        <f t="shared" si="19"/>
        <v>0.45897625653760243</v>
      </c>
      <c r="Z257">
        <f t="shared" si="18"/>
        <v>54.589762565376027</v>
      </c>
      <c r="AA257">
        <v>8</v>
      </c>
      <c r="AB257">
        <v>13</v>
      </c>
      <c r="AD257">
        <v>4</v>
      </c>
      <c r="AE257">
        <v>3</v>
      </c>
      <c r="AF257">
        <v>3</v>
      </c>
      <c r="AG257">
        <v>3</v>
      </c>
      <c r="AH257">
        <v>8</v>
      </c>
      <c r="AI257">
        <v>6</v>
      </c>
      <c r="AJ257">
        <v>6</v>
      </c>
      <c r="AK257">
        <v>4</v>
      </c>
      <c r="AL257">
        <v>8</v>
      </c>
      <c r="AM257">
        <v>6</v>
      </c>
      <c r="AN257">
        <v>5</v>
      </c>
      <c r="AO257">
        <v>4</v>
      </c>
      <c r="AP257">
        <v>4</v>
      </c>
      <c r="AQ257">
        <v>4</v>
      </c>
      <c r="AR257">
        <v>20</v>
      </c>
    </row>
    <row r="258" spans="1:44" x14ac:dyDescent="0.3">
      <c r="A258">
        <v>32943</v>
      </c>
      <c r="B258">
        <v>0</v>
      </c>
      <c r="C258">
        <v>2001</v>
      </c>
      <c r="D258" s="2">
        <v>45225.962060185186</v>
      </c>
      <c r="E258">
        <v>1</v>
      </c>
      <c r="F258">
        <v>5</v>
      </c>
      <c r="G258">
        <v>5</v>
      </c>
      <c r="H258">
        <v>5</v>
      </c>
      <c r="I258">
        <v>4</v>
      </c>
      <c r="J258">
        <v>5</v>
      </c>
      <c r="K258">
        <v>3</v>
      </c>
      <c r="L258">
        <v>5</v>
      </c>
      <c r="M258">
        <v>5</v>
      </c>
      <c r="N258">
        <v>5</v>
      </c>
      <c r="O258">
        <v>5</v>
      </c>
      <c r="P258">
        <v>3</v>
      </c>
      <c r="Q258">
        <v>2</v>
      </c>
      <c r="R258">
        <v>5</v>
      </c>
      <c r="S258">
        <v>2</v>
      </c>
      <c r="T258">
        <v>1</v>
      </c>
      <c r="U258">
        <v>5</v>
      </c>
      <c r="V258">
        <f t="shared" si="15"/>
        <v>58.975221238938055</v>
      </c>
      <c r="W258">
        <f t="shared" si="16"/>
        <v>10.947796731289698</v>
      </c>
      <c r="X258">
        <f t="shared" si="17"/>
        <v>65</v>
      </c>
      <c r="Y258">
        <f t="shared" si="19"/>
        <v>0.5503188366516375</v>
      </c>
      <c r="Z258">
        <f t="shared" si="18"/>
        <v>55.503188366516376</v>
      </c>
      <c r="AA258">
        <v>2</v>
      </c>
      <c r="AB258">
        <v>1</v>
      </c>
      <c r="AD258">
        <v>2</v>
      </c>
      <c r="AE258">
        <v>2</v>
      </c>
      <c r="AF258">
        <v>2</v>
      </c>
      <c r="AG258">
        <v>2</v>
      </c>
      <c r="AH258">
        <v>1</v>
      </c>
      <c r="AI258">
        <v>3</v>
      </c>
      <c r="AJ258">
        <v>2</v>
      </c>
      <c r="AK258">
        <v>2</v>
      </c>
      <c r="AL258">
        <v>2</v>
      </c>
      <c r="AM258">
        <v>3</v>
      </c>
      <c r="AN258">
        <v>2</v>
      </c>
      <c r="AO258">
        <v>2</v>
      </c>
      <c r="AP258">
        <v>2</v>
      </c>
      <c r="AQ258">
        <v>3</v>
      </c>
      <c r="AR258">
        <v>63</v>
      </c>
    </row>
    <row r="259" spans="1:44" x14ac:dyDescent="0.3">
      <c r="A259">
        <v>32972</v>
      </c>
      <c r="B259">
        <v>0</v>
      </c>
      <c r="C259">
        <v>1996</v>
      </c>
      <c r="D259" s="2">
        <v>45226.256874999999</v>
      </c>
      <c r="E259">
        <v>1</v>
      </c>
      <c r="F259">
        <v>5</v>
      </c>
      <c r="G259">
        <v>5</v>
      </c>
      <c r="H259">
        <v>5</v>
      </c>
      <c r="I259">
        <v>5</v>
      </c>
      <c r="J259">
        <v>5</v>
      </c>
      <c r="K259">
        <v>5</v>
      </c>
      <c r="L259">
        <v>5</v>
      </c>
      <c r="M259">
        <v>4</v>
      </c>
      <c r="N259">
        <v>5</v>
      </c>
      <c r="O259">
        <v>4</v>
      </c>
      <c r="P259">
        <v>4</v>
      </c>
      <c r="Q259">
        <v>5</v>
      </c>
      <c r="R259">
        <v>2</v>
      </c>
      <c r="S259">
        <v>2</v>
      </c>
      <c r="T259">
        <v>5</v>
      </c>
      <c r="U259">
        <v>5</v>
      </c>
      <c r="V259">
        <f t="shared" si="15"/>
        <v>58.975221238938055</v>
      </c>
      <c r="W259">
        <f t="shared" si="16"/>
        <v>10.947796731289698</v>
      </c>
      <c r="X259">
        <f t="shared" si="17"/>
        <v>71</v>
      </c>
      <c r="Y259">
        <f t="shared" si="19"/>
        <v>1.0983743173358476</v>
      </c>
      <c r="Z259">
        <f t="shared" si="18"/>
        <v>60.983743173358476</v>
      </c>
      <c r="AA259">
        <v>4</v>
      </c>
      <c r="AB259">
        <v>2</v>
      </c>
      <c r="AD259">
        <v>3</v>
      </c>
      <c r="AE259">
        <v>5</v>
      </c>
      <c r="AF259">
        <v>3</v>
      </c>
      <c r="AG259">
        <v>2</v>
      </c>
      <c r="AH259">
        <v>4</v>
      </c>
      <c r="AI259">
        <v>3</v>
      </c>
      <c r="AJ259">
        <v>3</v>
      </c>
      <c r="AK259">
        <v>3</v>
      </c>
      <c r="AL259">
        <v>3</v>
      </c>
      <c r="AM259">
        <v>4</v>
      </c>
      <c r="AN259">
        <v>5</v>
      </c>
      <c r="AO259">
        <v>4</v>
      </c>
      <c r="AP259">
        <v>2</v>
      </c>
      <c r="AQ259">
        <v>4</v>
      </c>
      <c r="AR259">
        <v>47</v>
      </c>
    </row>
    <row r="260" spans="1:44" x14ac:dyDescent="0.3">
      <c r="A260">
        <v>32974</v>
      </c>
      <c r="B260">
        <v>0</v>
      </c>
      <c r="C260">
        <v>2000</v>
      </c>
      <c r="D260" s="2">
        <v>45226.285034722219</v>
      </c>
      <c r="E260">
        <v>2</v>
      </c>
      <c r="F260">
        <v>5</v>
      </c>
      <c r="G260">
        <v>5</v>
      </c>
      <c r="H260">
        <v>5</v>
      </c>
      <c r="I260">
        <v>4</v>
      </c>
      <c r="J260">
        <v>4</v>
      </c>
      <c r="K260">
        <v>5</v>
      </c>
      <c r="L260">
        <v>5</v>
      </c>
      <c r="M260">
        <v>5</v>
      </c>
      <c r="N260">
        <v>5</v>
      </c>
      <c r="O260">
        <v>5</v>
      </c>
      <c r="P260">
        <v>3</v>
      </c>
      <c r="Q260">
        <v>5</v>
      </c>
      <c r="R260">
        <v>5</v>
      </c>
      <c r="S260">
        <v>2</v>
      </c>
      <c r="T260">
        <v>5</v>
      </c>
      <c r="U260">
        <v>4</v>
      </c>
      <c r="V260">
        <f t="shared" si="15"/>
        <v>58.975221238938055</v>
      </c>
      <c r="W260">
        <f t="shared" si="16"/>
        <v>10.947796731289698</v>
      </c>
      <c r="X260">
        <f t="shared" si="17"/>
        <v>72</v>
      </c>
      <c r="Y260">
        <f t="shared" si="19"/>
        <v>1.1897168974498826</v>
      </c>
      <c r="Z260">
        <f t="shared" si="18"/>
        <v>61.897168974498825</v>
      </c>
      <c r="AA260">
        <v>4</v>
      </c>
      <c r="AB260">
        <v>2</v>
      </c>
      <c r="AD260">
        <v>4</v>
      </c>
      <c r="AE260">
        <v>4</v>
      </c>
      <c r="AF260">
        <v>5</v>
      </c>
      <c r="AG260">
        <v>3</v>
      </c>
      <c r="AH260">
        <v>3</v>
      </c>
      <c r="AI260">
        <v>6</v>
      </c>
      <c r="AJ260">
        <v>39</v>
      </c>
      <c r="AK260">
        <v>5</v>
      </c>
      <c r="AL260">
        <v>3</v>
      </c>
      <c r="AM260">
        <v>3</v>
      </c>
      <c r="AN260">
        <v>2</v>
      </c>
      <c r="AO260">
        <v>3</v>
      </c>
      <c r="AP260">
        <v>6</v>
      </c>
      <c r="AQ260">
        <v>5</v>
      </c>
      <c r="AR260">
        <v>56</v>
      </c>
    </row>
    <row r="261" spans="1:44" x14ac:dyDescent="0.3">
      <c r="A261">
        <v>32990</v>
      </c>
      <c r="B261">
        <v>0</v>
      </c>
      <c r="C261">
        <v>2001</v>
      </c>
      <c r="D261" s="2">
        <v>45226.336261574077</v>
      </c>
      <c r="E261">
        <v>1</v>
      </c>
      <c r="F261">
        <v>5</v>
      </c>
      <c r="G261">
        <v>3</v>
      </c>
      <c r="H261">
        <v>5</v>
      </c>
      <c r="I261">
        <v>2</v>
      </c>
      <c r="J261">
        <v>2</v>
      </c>
      <c r="K261">
        <v>2</v>
      </c>
      <c r="L261">
        <v>1</v>
      </c>
      <c r="M261">
        <v>2</v>
      </c>
      <c r="N261">
        <v>4</v>
      </c>
      <c r="O261">
        <v>1</v>
      </c>
      <c r="P261">
        <v>4</v>
      </c>
      <c r="Q261">
        <v>4</v>
      </c>
      <c r="R261">
        <v>4</v>
      </c>
      <c r="S261">
        <v>2</v>
      </c>
      <c r="T261">
        <v>4</v>
      </c>
      <c r="U261">
        <v>4</v>
      </c>
      <c r="V261">
        <f t="shared" si="15"/>
        <v>58.975221238938055</v>
      </c>
      <c r="W261">
        <f t="shared" si="16"/>
        <v>10.947796731289698</v>
      </c>
      <c r="X261">
        <f t="shared" si="17"/>
        <v>49</v>
      </c>
      <c r="Y261">
        <f t="shared" si="19"/>
        <v>-0.911162445172923</v>
      </c>
      <c r="Z261">
        <f t="shared" si="18"/>
        <v>40.888375548270773</v>
      </c>
      <c r="AA261">
        <v>5</v>
      </c>
      <c r="AB261">
        <v>2</v>
      </c>
      <c r="AD261">
        <v>2</v>
      </c>
      <c r="AE261">
        <v>3</v>
      </c>
      <c r="AF261">
        <v>4</v>
      </c>
      <c r="AG261">
        <v>2</v>
      </c>
      <c r="AH261">
        <v>3</v>
      </c>
      <c r="AI261">
        <v>4</v>
      </c>
      <c r="AJ261">
        <v>4</v>
      </c>
      <c r="AK261">
        <v>3</v>
      </c>
      <c r="AL261">
        <v>3</v>
      </c>
      <c r="AM261">
        <v>3</v>
      </c>
      <c r="AN261">
        <v>2</v>
      </c>
      <c r="AO261">
        <v>3</v>
      </c>
      <c r="AP261">
        <v>3</v>
      </c>
      <c r="AQ261">
        <v>6</v>
      </c>
      <c r="AR261">
        <v>46</v>
      </c>
    </row>
    <row r="262" spans="1:44" x14ac:dyDescent="0.3">
      <c r="A262">
        <v>32988</v>
      </c>
      <c r="B262">
        <v>0</v>
      </c>
      <c r="C262">
        <v>2000</v>
      </c>
      <c r="D262" s="2">
        <v>45226.348368055558</v>
      </c>
      <c r="E262">
        <v>1</v>
      </c>
      <c r="F262">
        <v>5</v>
      </c>
      <c r="G262">
        <v>4</v>
      </c>
      <c r="H262">
        <v>5</v>
      </c>
      <c r="I262">
        <v>3</v>
      </c>
      <c r="J262">
        <v>4</v>
      </c>
      <c r="K262">
        <v>4</v>
      </c>
      <c r="L262">
        <v>4</v>
      </c>
      <c r="M262">
        <v>4</v>
      </c>
      <c r="N262">
        <v>5</v>
      </c>
      <c r="O262">
        <v>2</v>
      </c>
      <c r="P262">
        <v>2</v>
      </c>
      <c r="Q262">
        <v>2</v>
      </c>
      <c r="R262">
        <v>5</v>
      </c>
      <c r="S262">
        <v>2</v>
      </c>
      <c r="T262">
        <v>4</v>
      </c>
      <c r="U262">
        <v>4</v>
      </c>
      <c r="V262">
        <f t="shared" si="15"/>
        <v>58.975221238938055</v>
      </c>
      <c r="W262">
        <f t="shared" si="16"/>
        <v>10.947796731289698</v>
      </c>
      <c r="X262">
        <f t="shared" si="17"/>
        <v>59</v>
      </c>
      <c r="Y262">
        <f t="shared" si="19"/>
        <v>2.2633559674272823E-3</v>
      </c>
      <c r="Z262">
        <f t="shared" si="18"/>
        <v>50.022633559674276</v>
      </c>
      <c r="AA262">
        <v>3</v>
      </c>
      <c r="AB262">
        <v>3</v>
      </c>
      <c r="AD262">
        <v>2</v>
      </c>
      <c r="AE262">
        <v>3</v>
      </c>
      <c r="AF262">
        <v>3</v>
      </c>
      <c r="AG262">
        <v>4</v>
      </c>
      <c r="AH262">
        <v>2</v>
      </c>
      <c r="AI262">
        <v>2</v>
      </c>
      <c r="AJ262">
        <v>8</v>
      </c>
      <c r="AK262">
        <v>3</v>
      </c>
      <c r="AL262">
        <v>8</v>
      </c>
      <c r="AM262">
        <v>7</v>
      </c>
      <c r="AN262">
        <v>4</v>
      </c>
      <c r="AO262">
        <v>3</v>
      </c>
      <c r="AP262">
        <v>3</v>
      </c>
      <c r="AQ262">
        <v>6</v>
      </c>
      <c r="AR262">
        <v>54</v>
      </c>
    </row>
    <row r="263" spans="1:44" x14ac:dyDescent="0.3">
      <c r="A263">
        <v>33006</v>
      </c>
      <c r="B263">
        <v>0</v>
      </c>
      <c r="C263">
        <v>1984</v>
      </c>
      <c r="D263" s="2">
        <v>45226.376504629632</v>
      </c>
      <c r="E263" t="s">
        <v>77</v>
      </c>
      <c r="F263">
        <v>5</v>
      </c>
      <c r="G263">
        <v>4</v>
      </c>
      <c r="H263">
        <v>4</v>
      </c>
      <c r="I263">
        <v>2</v>
      </c>
      <c r="J263">
        <v>3</v>
      </c>
      <c r="K263">
        <v>4</v>
      </c>
      <c r="L263">
        <v>5</v>
      </c>
      <c r="M263">
        <v>2</v>
      </c>
      <c r="N263">
        <v>4</v>
      </c>
      <c r="O263">
        <v>2</v>
      </c>
      <c r="P263">
        <v>2</v>
      </c>
      <c r="Q263">
        <v>2</v>
      </c>
      <c r="R263">
        <v>2</v>
      </c>
      <c r="S263">
        <v>1</v>
      </c>
      <c r="T263">
        <v>4</v>
      </c>
      <c r="U263">
        <v>4</v>
      </c>
      <c r="V263">
        <f t="shared" si="15"/>
        <v>58.975221238938055</v>
      </c>
      <c r="W263">
        <f t="shared" si="16"/>
        <v>10.947796731289698</v>
      </c>
      <c r="X263">
        <f t="shared" si="17"/>
        <v>50</v>
      </c>
      <c r="Y263">
        <f t="shared" si="19"/>
        <v>-0.81981986505888793</v>
      </c>
      <c r="Z263">
        <f t="shared" si="18"/>
        <v>41.801801349411122</v>
      </c>
      <c r="AA263">
        <v>6</v>
      </c>
      <c r="AB263">
        <v>4</v>
      </c>
      <c r="AD263">
        <v>3</v>
      </c>
      <c r="AE263">
        <v>10</v>
      </c>
      <c r="AF263">
        <v>8</v>
      </c>
      <c r="AG263">
        <v>5</v>
      </c>
      <c r="AH263">
        <v>5</v>
      </c>
      <c r="AI263">
        <v>4</v>
      </c>
      <c r="AJ263">
        <v>6</v>
      </c>
      <c r="AK263">
        <v>7</v>
      </c>
      <c r="AL263">
        <v>8</v>
      </c>
      <c r="AM263">
        <v>3</v>
      </c>
      <c r="AN263">
        <v>7</v>
      </c>
      <c r="AO263">
        <v>4</v>
      </c>
      <c r="AP263">
        <v>5</v>
      </c>
      <c r="AQ263">
        <v>6</v>
      </c>
      <c r="AR263">
        <v>58</v>
      </c>
    </row>
    <row r="264" spans="1:44" x14ac:dyDescent="0.3">
      <c r="A264">
        <v>31941</v>
      </c>
      <c r="B264">
        <v>0</v>
      </c>
      <c r="C264">
        <v>1997</v>
      </c>
      <c r="D264" s="2">
        <v>45226.385613425926</v>
      </c>
      <c r="E264">
        <v>2</v>
      </c>
      <c r="F264">
        <v>5</v>
      </c>
      <c r="G264">
        <v>4</v>
      </c>
      <c r="H264">
        <v>4</v>
      </c>
      <c r="I264">
        <v>4</v>
      </c>
      <c r="J264">
        <v>4</v>
      </c>
      <c r="K264">
        <v>4</v>
      </c>
      <c r="L264">
        <v>3</v>
      </c>
      <c r="M264">
        <v>4</v>
      </c>
      <c r="N264">
        <v>4</v>
      </c>
      <c r="O264">
        <v>3</v>
      </c>
      <c r="P264">
        <v>1</v>
      </c>
      <c r="Q264">
        <v>2</v>
      </c>
      <c r="R264">
        <v>3</v>
      </c>
      <c r="S264">
        <v>1</v>
      </c>
      <c r="T264">
        <v>5</v>
      </c>
      <c r="U264">
        <v>4</v>
      </c>
      <c r="V264">
        <f t="shared" si="15"/>
        <v>58.975221238938055</v>
      </c>
      <c r="W264">
        <f t="shared" si="16"/>
        <v>10.947796731289698</v>
      </c>
      <c r="X264">
        <f t="shared" si="17"/>
        <v>55</v>
      </c>
      <c r="Y264">
        <f t="shared" si="19"/>
        <v>-0.36310696448871282</v>
      </c>
      <c r="Z264">
        <f t="shared" si="18"/>
        <v>46.368930355112873</v>
      </c>
      <c r="AA264">
        <v>3</v>
      </c>
      <c r="AB264">
        <v>5</v>
      </c>
      <c r="AD264">
        <v>1</v>
      </c>
      <c r="AE264">
        <v>4</v>
      </c>
      <c r="AF264">
        <v>3</v>
      </c>
      <c r="AG264">
        <v>2</v>
      </c>
      <c r="AH264">
        <v>3</v>
      </c>
      <c r="AI264">
        <v>2</v>
      </c>
      <c r="AJ264">
        <v>4</v>
      </c>
      <c r="AK264">
        <v>3</v>
      </c>
      <c r="AL264">
        <v>3</v>
      </c>
      <c r="AM264">
        <v>3</v>
      </c>
      <c r="AN264">
        <v>3</v>
      </c>
      <c r="AO264">
        <v>3</v>
      </c>
      <c r="AP264">
        <v>2</v>
      </c>
      <c r="AQ264">
        <v>4</v>
      </c>
      <c r="AR264">
        <v>63</v>
      </c>
    </row>
    <row r="265" spans="1:44" x14ac:dyDescent="0.3">
      <c r="A265">
        <v>33014</v>
      </c>
      <c r="B265">
        <v>0</v>
      </c>
      <c r="C265">
        <v>1983</v>
      </c>
      <c r="D265" s="2">
        <v>45226.403553240743</v>
      </c>
      <c r="E265">
        <v>2</v>
      </c>
      <c r="F265">
        <v>5</v>
      </c>
      <c r="G265">
        <v>5</v>
      </c>
      <c r="H265">
        <v>5</v>
      </c>
      <c r="I265">
        <v>5</v>
      </c>
      <c r="J265">
        <v>5</v>
      </c>
      <c r="K265">
        <v>5</v>
      </c>
      <c r="L265">
        <v>5</v>
      </c>
      <c r="M265">
        <v>5</v>
      </c>
      <c r="N265">
        <v>5</v>
      </c>
      <c r="O265">
        <v>5</v>
      </c>
      <c r="P265">
        <v>4</v>
      </c>
      <c r="Q265">
        <v>4</v>
      </c>
      <c r="R265">
        <v>5</v>
      </c>
      <c r="S265">
        <v>2</v>
      </c>
      <c r="T265">
        <v>5</v>
      </c>
      <c r="U265">
        <v>5</v>
      </c>
      <c r="V265">
        <f t="shared" si="15"/>
        <v>58.975221238938055</v>
      </c>
      <c r="W265">
        <f t="shared" si="16"/>
        <v>10.947796731289698</v>
      </c>
      <c r="X265">
        <f t="shared" si="17"/>
        <v>75</v>
      </c>
      <c r="Y265">
        <f t="shared" si="19"/>
        <v>1.4637446377919878</v>
      </c>
      <c r="Z265">
        <f t="shared" si="18"/>
        <v>64.637446377919872</v>
      </c>
      <c r="AA265">
        <v>3</v>
      </c>
      <c r="AB265">
        <v>2</v>
      </c>
      <c r="AD265">
        <v>2</v>
      </c>
      <c r="AE265">
        <v>4</v>
      </c>
      <c r="AF265">
        <v>6</v>
      </c>
      <c r="AG265">
        <v>3</v>
      </c>
      <c r="AH265">
        <v>2</v>
      </c>
      <c r="AI265">
        <v>3</v>
      </c>
      <c r="AJ265">
        <v>3</v>
      </c>
      <c r="AK265">
        <v>3</v>
      </c>
      <c r="AL265">
        <v>32</v>
      </c>
      <c r="AM265">
        <v>3</v>
      </c>
      <c r="AN265">
        <v>2</v>
      </c>
      <c r="AO265">
        <v>5</v>
      </c>
      <c r="AP265">
        <v>3</v>
      </c>
      <c r="AQ265">
        <v>2</v>
      </c>
      <c r="AR265">
        <v>60</v>
      </c>
    </row>
    <row r="266" spans="1:44" x14ac:dyDescent="0.3">
      <c r="A266">
        <v>33015</v>
      </c>
      <c r="B266">
        <v>0</v>
      </c>
      <c r="C266">
        <v>1995</v>
      </c>
      <c r="D266" s="2">
        <v>45226.418379629627</v>
      </c>
      <c r="E266">
        <v>1</v>
      </c>
      <c r="F266">
        <v>4</v>
      </c>
      <c r="G266">
        <v>2</v>
      </c>
      <c r="H266">
        <v>4</v>
      </c>
      <c r="I266">
        <v>2</v>
      </c>
      <c r="J266">
        <v>3</v>
      </c>
      <c r="K266">
        <v>4</v>
      </c>
      <c r="L266">
        <v>4</v>
      </c>
      <c r="M266">
        <v>4</v>
      </c>
      <c r="N266">
        <v>4</v>
      </c>
      <c r="O266">
        <v>2</v>
      </c>
      <c r="P266">
        <v>2</v>
      </c>
      <c r="Q266">
        <v>4</v>
      </c>
      <c r="R266">
        <v>5</v>
      </c>
      <c r="S266">
        <v>2</v>
      </c>
      <c r="T266">
        <v>2</v>
      </c>
      <c r="U266">
        <v>5</v>
      </c>
      <c r="V266">
        <f t="shared" si="15"/>
        <v>58.975221238938055</v>
      </c>
      <c r="W266">
        <f t="shared" si="16"/>
        <v>10.947796731289698</v>
      </c>
      <c r="X266">
        <f t="shared" si="17"/>
        <v>53</v>
      </c>
      <c r="Y266">
        <f t="shared" si="19"/>
        <v>-0.54579212471678284</v>
      </c>
      <c r="Z266">
        <f t="shared" si="18"/>
        <v>44.542078752832168</v>
      </c>
      <c r="AA266">
        <v>6</v>
      </c>
      <c r="AB266">
        <v>2</v>
      </c>
      <c r="AD266">
        <v>2</v>
      </c>
      <c r="AE266">
        <v>1</v>
      </c>
      <c r="AF266">
        <v>4</v>
      </c>
      <c r="AG266">
        <v>1</v>
      </c>
      <c r="AH266">
        <v>4</v>
      </c>
      <c r="AI266">
        <v>1</v>
      </c>
      <c r="AJ266">
        <v>3</v>
      </c>
      <c r="AK266">
        <v>3</v>
      </c>
      <c r="AL266">
        <v>2</v>
      </c>
      <c r="AM266">
        <v>2</v>
      </c>
      <c r="AN266">
        <v>53</v>
      </c>
      <c r="AO266">
        <v>3</v>
      </c>
      <c r="AP266">
        <v>1</v>
      </c>
      <c r="AQ266">
        <v>4</v>
      </c>
      <c r="AR266">
        <v>10</v>
      </c>
    </row>
    <row r="267" spans="1:44" x14ac:dyDescent="0.3">
      <c r="A267">
        <v>33028</v>
      </c>
      <c r="B267">
        <v>0</v>
      </c>
      <c r="C267">
        <v>1999</v>
      </c>
      <c r="D267" s="2">
        <v>45226.435763888891</v>
      </c>
      <c r="E267">
        <v>1</v>
      </c>
      <c r="F267">
        <v>5</v>
      </c>
      <c r="G267">
        <v>5</v>
      </c>
      <c r="H267">
        <v>5</v>
      </c>
      <c r="I267">
        <v>4</v>
      </c>
      <c r="J267">
        <v>4</v>
      </c>
      <c r="K267">
        <v>5</v>
      </c>
      <c r="L267">
        <v>5</v>
      </c>
      <c r="M267">
        <v>5</v>
      </c>
      <c r="N267">
        <v>5</v>
      </c>
      <c r="O267">
        <v>4</v>
      </c>
      <c r="P267">
        <v>3</v>
      </c>
      <c r="Q267">
        <v>4</v>
      </c>
      <c r="R267">
        <v>4</v>
      </c>
      <c r="S267">
        <v>4</v>
      </c>
      <c r="T267">
        <v>4</v>
      </c>
      <c r="U267">
        <v>5</v>
      </c>
      <c r="V267">
        <f t="shared" si="15"/>
        <v>58.975221238938055</v>
      </c>
      <c r="W267">
        <f t="shared" si="16"/>
        <v>10.947796731289698</v>
      </c>
      <c r="X267">
        <f t="shared" si="17"/>
        <v>71</v>
      </c>
      <c r="Y267">
        <f t="shared" si="19"/>
        <v>1.0983743173358476</v>
      </c>
      <c r="Z267">
        <f t="shared" si="18"/>
        <v>60.983743173358476</v>
      </c>
      <c r="AA267">
        <v>7</v>
      </c>
      <c r="AB267">
        <v>3</v>
      </c>
      <c r="AD267">
        <v>2</v>
      </c>
      <c r="AE267">
        <v>3</v>
      </c>
      <c r="AF267">
        <v>6</v>
      </c>
      <c r="AG267">
        <v>2</v>
      </c>
      <c r="AH267">
        <v>3</v>
      </c>
      <c r="AI267">
        <v>4</v>
      </c>
      <c r="AJ267">
        <v>4</v>
      </c>
      <c r="AK267">
        <v>3</v>
      </c>
      <c r="AL267">
        <v>4</v>
      </c>
      <c r="AM267">
        <v>4</v>
      </c>
      <c r="AN267">
        <v>3</v>
      </c>
      <c r="AO267">
        <v>4</v>
      </c>
      <c r="AP267">
        <v>5</v>
      </c>
      <c r="AQ267">
        <v>9</v>
      </c>
      <c r="AR267">
        <v>57</v>
      </c>
    </row>
    <row r="268" spans="1:44" x14ac:dyDescent="0.3">
      <c r="A268">
        <v>33027</v>
      </c>
      <c r="B268">
        <v>0</v>
      </c>
      <c r="C268">
        <v>1980</v>
      </c>
      <c r="D268" s="2">
        <v>45226.455775462964</v>
      </c>
      <c r="E268">
        <v>2</v>
      </c>
      <c r="F268">
        <v>5</v>
      </c>
      <c r="G268">
        <v>5</v>
      </c>
      <c r="H268">
        <v>5</v>
      </c>
      <c r="I268">
        <v>4</v>
      </c>
      <c r="J268">
        <v>4</v>
      </c>
      <c r="K268">
        <v>5</v>
      </c>
      <c r="L268">
        <v>1</v>
      </c>
      <c r="M268">
        <v>1</v>
      </c>
      <c r="N268">
        <v>5</v>
      </c>
      <c r="O268">
        <v>3</v>
      </c>
      <c r="P268">
        <v>1</v>
      </c>
      <c r="Q268">
        <v>1</v>
      </c>
      <c r="R268">
        <v>1</v>
      </c>
      <c r="S268">
        <v>1</v>
      </c>
      <c r="T268">
        <v>5</v>
      </c>
      <c r="U268">
        <v>5</v>
      </c>
      <c r="V268">
        <f t="shared" si="15"/>
        <v>58.975221238938055</v>
      </c>
      <c r="W268">
        <f t="shared" si="16"/>
        <v>10.947796731289698</v>
      </c>
      <c r="X268">
        <f t="shared" si="17"/>
        <v>52</v>
      </c>
      <c r="Y268">
        <f t="shared" si="19"/>
        <v>-0.63713470483081791</v>
      </c>
      <c r="Z268">
        <f t="shared" si="18"/>
        <v>43.628652951691819</v>
      </c>
      <c r="AA268">
        <v>5</v>
      </c>
      <c r="AB268">
        <v>3</v>
      </c>
      <c r="AD268">
        <v>2</v>
      </c>
      <c r="AE268">
        <v>4</v>
      </c>
      <c r="AF268">
        <v>3</v>
      </c>
      <c r="AG268">
        <v>3</v>
      </c>
      <c r="AH268">
        <v>3</v>
      </c>
      <c r="AI268">
        <v>4</v>
      </c>
      <c r="AJ268">
        <v>3</v>
      </c>
      <c r="AK268">
        <v>3</v>
      </c>
      <c r="AL268">
        <v>5</v>
      </c>
      <c r="AM268">
        <v>3</v>
      </c>
      <c r="AN268">
        <v>3</v>
      </c>
      <c r="AO268">
        <v>3</v>
      </c>
      <c r="AP268">
        <v>3</v>
      </c>
      <c r="AQ268">
        <v>4</v>
      </c>
      <c r="AR268">
        <v>42</v>
      </c>
    </row>
    <row r="269" spans="1:44" x14ac:dyDescent="0.3">
      <c r="A269">
        <v>33037</v>
      </c>
      <c r="B269">
        <v>0</v>
      </c>
      <c r="C269">
        <v>1985</v>
      </c>
      <c r="D269" s="2">
        <v>45226.475775462961</v>
      </c>
      <c r="E269">
        <v>3</v>
      </c>
      <c r="F269">
        <v>5</v>
      </c>
      <c r="G269">
        <v>5</v>
      </c>
      <c r="H269">
        <v>5</v>
      </c>
      <c r="I269">
        <v>2</v>
      </c>
      <c r="J269">
        <v>1</v>
      </c>
      <c r="K269">
        <v>1</v>
      </c>
      <c r="L269">
        <v>1</v>
      </c>
      <c r="M269">
        <v>1</v>
      </c>
      <c r="N269">
        <v>5</v>
      </c>
      <c r="O269">
        <v>5</v>
      </c>
      <c r="P269">
        <v>1</v>
      </c>
      <c r="Q269">
        <v>5</v>
      </c>
      <c r="R269">
        <v>4</v>
      </c>
      <c r="S269">
        <v>1</v>
      </c>
      <c r="T269">
        <v>5</v>
      </c>
      <c r="U269">
        <v>5</v>
      </c>
      <c r="V269">
        <f t="shared" si="15"/>
        <v>58.975221238938055</v>
      </c>
      <c r="W269">
        <f t="shared" si="16"/>
        <v>10.947796731289698</v>
      </c>
      <c r="X269">
        <f t="shared" si="17"/>
        <v>52</v>
      </c>
      <c r="Y269">
        <f t="shared" si="19"/>
        <v>-0.63713470483081791</v>
      </c>
      <c r="Z269">
        <f t="shared" si="18"/>
        <v>43.628652951691819</v>
      </c>
      <c r="AA269">
        <v>2</v>
      </c>
      <c r="AB269">
        <v>4</v>
      </c>
      <c r="AD269">
        <v>2</v>
      </c>
      <c r="AE269">
        <v>2</v>
      </c>
      <c r="AF269">
        <v>3</v>
      </c>
      <c r="AG269">
        <v>2</v>
      </c>
      <c r="AH269">
        <v>3</v>
      </c>
      <c r="AI269">
        <v>5</v>
      </c>
      <c r="AJ269">
        <v>3</v>
      </c>
      <c r="AK269">
        <v>3</v>
      </c>
      <c r="AL269">
        <v>2</v>
      </c>
      <c r="AM269">
        <v>3</v>
      </c>
      <c r="AN269">
        <v>2</v>
      </c>
      <c r="AO269">
        <v>5</v>
      </c>
      <c r="AP269">
        <v>4</v>
      </c>
      <c r="AQ269">
        <v>10</v>
      </c>
      <c r="AR269">
        <v>61</v>
      </c>
    </row>
    <row r="270" spans="1:44" x14ac:dyDescent="0.3">
      <c r="A270">
        <v>33046</v>
      </c>
      <c r="B270">
        <v>0</v>
      </c>
      <c r="C270">
        <v>1987</v>
      </c>
      <c r="D270" s="2">
        <v>45226.498032407406</v>
      </c>
      <c r="E270">
        <v>1</v>
      </c>
      <c r="F270">
        <v>5</v>
      </c>
      <c r="G270">
        <v>5</v>
      </c>
      <c r="H270">
        <v>5</v>
      </c>
      <c r="I270">
        <v>5</v>
      </c>
      <c r="J270">
        <v>5</v>
      </c>
      <c r="K270">
        <v>5</v>
      </c>
      <c r="L270">
        <v>4</v>
      </c>
      <c r="M270">
        <v>5</v>
      </c>
      <c r="N270">
        <v>5</v>
      </c>
      <c r="O270">
        <v>5</v>
      </c>
      <c r="P270">
        <v>4</v>
      </c>
      <c r="Q270">
        <v>3</v>
      </c>
      <c r="R270">
        <v>2</v>
      </c>
      <c r="S270">
        <v>4</v>
      </c>
      <c r="T270">
        <v>5</v>
      </c>
      <c r="U270">
        <v>4</v>
      </c>
      <c r="V270">
        <f t="shared" si="15"/>
        <v>58.975221238938055</v>
      </c>
      <c r="W270">
        <f t="shared" si="16"/>
        <v>10.947796731289698</v>
      </c>
      <c r="X270">
        <f t="shared" si="17"/>
        <v>71</v>
      </c>
      <c r="Y270">
        <f t="shared" si="19"/>
        <v>1.0983743173358476</v>
      </c>
      <c r="Z270">
        <f t="shared" si="18"/>
        <v>60.983743173358476</v>
      </c>
      <c r="AA270">
        <v>2</v>
      </c>
      <c r="AB270">
        <v>2</v>
      </c>
      <c r="AD270">
        <v>3</v>
      </c>
      <c r="AE270">
        <v>3</v>
      </c>
      <c r="AF270">
        <v>4</v>
      </c>
      <c r="AG270">
        <v>3</v>
      </c>
      <c r="AH270">
        <v>2</v>
      </c>
      <c r="AI270">
        <v>3</v>
      </c>
      <c r="AJ270">
        <v>3</v>
      </c>
      <c r="AK270">
        <v>6</v>
      </c>
      <c r="AL270">
        <v>5</v>
      </c>
      <c r="AM270">
        <v>4</v>
      </c>
      <c r="AN270">
        <v>3</v>
      </c>
      <c r="AO270">
        <v>4</v>
      </c>
      <c r="AP270">
        <v>5</v>
      </c>
      <c r="AQ270">
        <v>3</v>
      </c>
      <c r="AR270">
        <v>53</v>
      </c>
    </row>
    <row r="271" spans="1:44" x14ac:dyDescent="0.3">
      <c r="A271">
        <v>33077</v>
      </c>
      <c r="B271">
        <v>0</v>
      </c>
      <c r="C271">
        <v>1998</v>
      </c>
      <c r="D271" s="2">
        <v>45226.578993055555</v>
      </c>
      <c r="E271">
        <v>2</v>
      </c>
      <c r="F271">
        <v>5</v>
      </c>
      <c r="G271">
        <v>4</v>
      </c>
      <c r="H271">
        <v>5</v>
      </c>
      <c r="I271">
        <v>4</v>
      </c>
      <c r="J271">
        <v>4</v>
      </c>
      <c r="K271">
        <v>5</v>
      </c>
      <c r="L271">
        <v>5</v>
      </c>
      <c r="M271">
        <v>2</v>
      </c>
      <c r="N271">
        <v>5</v>
      </c>
      <c r="O271">
        <v>5</v>
      </c>
      <c r="P271">
        <v>5</v>
      </c>
      <c r="Q271">
        <v>5</v>
      </c>
      <c r="R271">
        <v>5</v>
      </c>
      <c r="S271">
        <v>4</v>
      </c>
      <c r="T271">
        <v>5</v>
      </c>
      <c r="U271">
        <v>3</v>
      </c>
      <c r="V271">
        <f t="shared" si="15"/>
        <v>58.975221238938055</v>
      </c>
      <c r="W271">
        <f t="shared" si="16"/>
        <v>10.947796731289698</v>
      </c>
      <c r="X271">
        <f t="shared" si="17"/>
        <v>71</v>
      </c>
      <c r="Y271">
        <f t="shared" si="19"/>
        <v>1.0983743173358476</v>
      </c>
      <c r="Z271">
        <f t="shared" si="18"/>
        <v>60.983743173358476</v>
      </c>
      <c r="AA271">
        <v>5</v>
      </c>
      <c r="AB271">
        <v>2</v>
      </c>
      <c r="AD271">
        <v>2</v>
      </c>
      <c r="AE271">
        <v>3</v>
      </c>
      <c r="AF271">
        <v>3</v>
      </c>
      <c r="AG271">
        <v>3</v>
      </c>
      <c r="AH271">
        <v>2</v>
      </c>
      <c r="AI271">
        <v>3</v>
      </c>
      <c r="AJ271">
        <v>4</v>
      </c>
      <c r="AK271">
        <v>3</v>
      </c>
      <c r="AL271">
        <v>3</v>
      </c>
      <c r="AM271">
        <v>4</v>
      </c>
      <c r="AN271">
        <v>3</v>
      </c>
      <c r="AO271">
        <v>2</v>
      </c>
      <c r="AP271">
        <v>2</v>
      </c>
      <c r="AQ271">
        <v>6</v>
      </c>
      <c r="AR271">
        <v>72</v>
      </c>
    </row>
    <row r="272" spans="1:44" x14ac:dyDescent="0.3">
      <c r="A272">
        <v>33081</v>
      </c>
      <c r="B272">
        <v>0</v>
      </c>
      <c r="C272">
        <v>1996</v>
      </c>
      <c r="D272" s="2">
        <v>45226.626608796294</v>
      </c>
      <c r="E272">
        <v>2</v>
      </c>
      <c r="F272">
        <v>5</v>
      </c>
      <c r="G272">
        <v>4</v>
      </c>
      <c r="H272">
        <v>5</v>
      </c>
      <c r="I272">
        <v>1</v>
      </c>
      <c r="J272">
        <v>1</v>
      </c>
      <c r="K272">
        <v>5</v>
      </c>
      <c r="L272">
        <v>4</v>
      </c>
      <c r="M272">
        <v>5</v>
      </c>
      <c r="N272">
        <v>5</v>
      </c>
      <c r="O272">
        <v>1</v>
      </c>
      <c r="P272">
        <v>5</v>
      </c>
      <c r="Q272">
        <v>5</v>
      </c>
      <c r="R272">
        <v>5</v>
      </c>
      <c r="S272">
        <v>3</v>
      </c>
      <c r="T272">
        <v>2</v>
      </c>
      <c r="U272">
        <v>5</v>
      </c>
      <c r="V272">
        <f t="shared" si="15"/>
        <v>58.975221238938055</v>
      </c>
      <c r="W272">
        <f t="shared" si="16"/>
        <v>10.947796731289698</v>
      </c>
      <c r="X272">
        <f t="shared" si="17"/>
        <v>61</v>
      </c>
      <c r="Y272">
        <f t="shared" si="19"/>
        <v>0.18494851619549735</v>
      </c>
      <c r="Z272">
        <f t="shared" si="18"/>
        <v>51.849485161954973</v>
      </c>
      <c r="AA272">
        <v>7</v>
      </c>
      <c r="AB272">
        <v>2</v>
      </c>
      <c r="AD272">
        <v>2</v>
      </c>
      <c r="AE272">
        <v>11</v>
      </c>
      <c r="AF272">
        <v>8</v>
      </c>
      <c r="AG272">
        <v>2</v>
      </c>
      <c r="AH272">
        <v>4</v>
      </c>
      <c r="AI272">
        <v>5</v>
      </c>
      <c r="AJ272">
        <v>4</v>
      </c>
      <c r="AK272">
        <v>2</v>
      </c>
      <c r="AL272">
        <v>5</v>
      </c>
      <c r="AM272">
        <v>4</v>
      </c>
      <c r="AN272">
        <v>5</v>
      </c>
      <c r="AO272">
        <v>4</v>
      </c>
      <c r="AP272">
        <v>5</v>
      </c>
      <c r="AQ272">
        <v>8</v>
      </c>
      <c r="AR272">
        <v>57</v>
      </c>
    </row>
    <row r="273" spans="1:44" x14ac:dyDescent="0.3">
      <c r="A273">
        <v>33001</v>
      </c>
      <c r="B273">
        <v>0</v>
      </c>
      <c r="C273">
        <v>1999</v>
      </c>
      <c r="D273" s="2">
        <v>45226.68005787037</v>
      </c>
      <c r="E273">
        <v>1</v>
      </c>
      <c r="F273">
        <v>5</v>
      </c>
      <c r="G273">
        <v>4</v>
      </c>
      <c r="H273">
        <v>4</v>
      </c>
      <c r="I273">
        <v>2</v>
      </c>
      <c r="J273">
        <v>2</v>
      </c>
      <c r="K273">
        <v>4</v>
      </c>
      <c r="L273">
        <v>3</v>
      </c>
      <c r="M273">
        <v>3</v>
      </c>
      <c r="N273">
        <v>4</v>
      </c>
      <c r="O273">
        <v>2</v>
      </c>
      <c r="P273">
        <v>2</v>
      </c>
      <c r="Q273">
        <v>2</v>
      </c>
      <c r="R273">
        <v>4</v>
      </c>
      <c r="S273">
        <v>2</v>
      </c>
      <c r="T273">
        <v>2</v>
      </c>
      <c r="U273">
        <v>4</v>
      </c>
      <c r="V273">
        <f t="shared" si="15"/>
        <v>58.975221238938055</v>
      </c>
      <c r="W273">
        <f t="shared" si="16"/>
        <v>10.947796731289698</v>
      </c>
      <c r="X273">
        <f t="shared" si="17"/>
        <v>49</v>
      </c>
      <c r="Y273">
        <f t="shared" si="19"/>
        <v>-0.911162445172923</v>
      </c>
      <c r="Z273">
        <f t="shared" si="18"/>
        <v>40.888375548270773</v>
      </c>
      <c r="AA273">
        <v>2</v>
      </c>
      <c r="AB273">
        <v>1</v>
      </c>
      <c r="AD273">
        <v>1</v>
      </c>
      <c r="AE273">
        <v>2</v>
      </c>
      <c r="AF273">
        <v>3</v>
      </c>
      <c r="AG273">
        <v>2</v>
      </c>
      <c r="AH273">
        <v>2</v>
      </c>
      <c r="AI273">
        <v>2</v>
      </c>
      <c r="AJ273">
        <v>3</v>
      </c>
      <c r="AK273">
        <v>2</v>
      </c>
      <c r="AL273">
        <v>3</v>
      </c>
      <c r="AM273">
        <v>3</v>
      </c>
      <c r="AN273">
        <v>2</v>
      </c>
      <c r="AO273">
        <v>2</v>
      </c>
      <c r="AP273">
        <v>2</v>
      </c>
      <c r="AQ273">
        <v>2</v>
      </c>
      <c r="AR273">
        <v>48</v>
      </c>
    </row>
    <row r="274" spans="1:44" x14ac:dyDescent="0.3">
      <c r="A274">
        <v>33106</v>
      </c>
      <c r="B274">
        <v>0</v>
      </c>
      <c r="C274">
        <v>2002</v>
      </c>
      <c r="D274" s="2">
        <v>45226.680254629631</v>
      </c>
      <c r="E274">
        <v>1</v>
      </c>
      <c r="F274">
        <v>5</v>
      </c>
      <c r="G274">
        <v>5</v>
      </c>
      <c r="H274">
        <v>3</v>
      </c>
      <c r="I274">
        <v>1</v>
      </c>
      <c r="J274">
        <v>1</v>
      </c>
      <c r="K274">
        <v>3</v>
      </c>
      <c r="L274">
        <v>3</v>
      </c>
      <c r="M274">
        <v>1</v>
      </c>
      <c r="N274">
        <v>3</v>
      </c>
      <c r="O274">
        <v>2</v>
      </c>
      <c r="P274">
        <v>1</v>
      </c>
      <c r="Q274">
        <v>1</v>
      </c>
      <c r="R274">
        <v>3</v>
      </c>
      <c r="S274">
        <v>1</v>
      </c>
      <c r="T274">
        <v>1</v>
      </c>
      <c r="U274">
        <v>5</v>
      </c>
      <c r="V274">
        <f t="shared" si="15"/>
        <v>58.975221238938055</v>
      </c>
      <c r="W274">
        <f t="shared" si="16"/>
        <v>10.947796731289698</v>
      </c>
      <c r="X274">
        <f t="shared" si="17"/>
        <v>39</v>
      </c>
      <c r="Y274">
        <f t="shared" si="19"/>
        <v>-1.8245882463132732</v>
      </c>
      <c r="Z274">
        <f t="shared" si="18"/>
        <v>31.75411753686727</v>
      </c>
      <c r="AA274">
        <v>4</v>
      </c>
      <c r="AB274">
        <v>3</v>
      </c>
      <c r="AD274">
        <v>3</v>
      </c>
      <c r="AE274">
        <v>3</v>
      </c>
      <c r="AF274">
        <v>6</v>
      </c>
      <c r="AG274">
        <v>4</v>
      </c>
      <c r="AH274">
        <v>4</v>
      </c>
      <c r="AI274">
        <v>5</v>
      </c>
      <c r="AJ274">
        <v>6</v>
      </c>
      <c r="AK274">
        <v>2</v>
      </c>
      <c r="AL274">
        <v>4</v>
      </c>
      <c r="AM274">
        <v>3</v>
      </c>
      <c r="AN274">
        <v>3</v>
      </c>
      <c r="AO274">
        <v>3</v>
      </c>
      <c r="AP274">
        <v>6</v>
      </c>
      <c r="AQ274">
        <v>8</v>
      </c>
      <c r="AR274">
        <v>73</v>
      </c>
    </row>
    <row r="275" spans="1:44" x14ac:dyDescent="0.3">
      <c r="A275">
        <v>33109</v>
      </c>
      <c r="B275">
        <v>0</v>
      </c>
      <c r="C275">
        <v>1976</v>
      </c>
      <c r="D275" s="2">
        <v>45226.692442129628</v>
      </c>
      <c r="E275">
        <v>3</v>
      </c>
      <c r="F275">
        <v>4</v>
      </c>
      <c r="G275">
        <v>5</v>
      </c>
      <c r="H275">
        <v>5</v>
      </c>
      <c r="I275">
        <v>4</v>
      </c>
      <c r="J275">
        <v>3</v>
      </c>
      <c r="K275">
        <v>4</v>
      </c>
      <c r="L275">
        <v>4</v>
      </c>
      <c r="M275">
        <v>2</v>
      </c>
      <c r="N275">
        <v>5</v>
      </c>
      <c r="O275">
        <v>4</v>
      </c>
      <c r="P275">
        <v>1</v>
      </c>
      <c r="Q275">
        <v>4</v>
      </c>
      <c r="R275">
        <v>2</v>
      </c>
      <c r="S275">
        <v>1</v>
      </c>
      <c r="T275">
        <v>5</v>
      </c>
      <c r="U275">
        <v>4</v>
      </c>
      <c r="V275">
        <f t="shared" si="15"/>
        <v>58.975221238938055</v>
      </c>
      <c r="W275">
        <f t="shared" si="16"/>
        <v>10.947796731289698</v>
      </c>
      <c r="X275">
        <f t="shared" si="17"/>
        <v>57</v>
      </c>
      <c r="Y275">
        <f t="shared" si="19"/>
        <v>-0.18042180426064278</v>
      </c>
      <c r="Z275">
        <f t="shared" si="18"/>
        <v>48.195781957393571</v>
      </c>
      <c r="AA275">
        <v>3</v>
      </c>
      <c r="AB275">
        <v>1</v>
      </c>
      <c r="AD275">
        <v>2</v>
      </c>
      <c r="AE275">
        <v>3</v>
      </c>
      <c r="AF275">
        <v>2</v>
      </c>
      <c r="AG275">
        <v>4</v>
      </c>
      <c r="AH275">
        <v>2</v>
      </c>
      <c r="AI275">
        <v>3</v>
      </c>
      <c r="AJ275">
        <v>4</v>
      </c>
      <c r="AK275">
        <v>2</v>
      </c>
      <c r="AL275">
        <v>5</v>
      </c>
      <c r="AM275">
        <v>3</v>
      </c>
      <c r="AN275">
        <v>3</v>
      </c>
      <c r="AO275">
        <v>4</v>
      </c>
      <c r="AP275">
        <v>2</v>
      </c>
      <c r="AQ275">
        <v>5</v>
      </c>
      <c r="AR275">
        <v>24</v>
      </c>
    </row>
    <row r="276" spans="1:44" x14ac:dyDescent="0.3">
      <c r="A276">
        <v>33123</v>
      </c>
      <c r="B276">
        <v>0</v>
      </c>
      <c r="C276">
        <v>1999</v>
      </c>
      <c r="D276" s="2">
        <v>45226.731099537035</v>
      </c>
      <c r="E276">
        <v>2</v>
      </c>
      <c r="F276">
        <v>5</v>
      </c>
      <c r="G276">
        <v>5</v>
      </c>
      <c r="H276">
        <v>5</v>
      </c>
      <c r="I276">
        <v>2</v>
      </c>
      <c r="J276">
        <v>3</v>
      </c>
      <c r="K276">
        <v>4</v>
      </c>
      <c r="L276">
        <v>4</v>
      </c>
      <c r="M276">
        <v>4</v>
      </c>
      <c r="N276">
        <v>4</v>
      </c>
      <c r="O276">
        <v>3</v>
      </c>
      <c r="P276">
        <v>2</v>
      </c>
      <c r="Q276">
        <v>4</v>
      </c>
      <c r="R276">
        <v>2</v>
      </c>
      <c r="S276">
        <v>1</v>
      </c>
      <c r="T276">
        <v>3</v>
      </c>
      <c r="U276">
        <v>3</v>
      </c>
      <c r="V276">
        <f t="shared" si="15"/>
        <v>58.975221238938055</v>
      </c>
      <c r="W276">
        <f t="shared" si="16"/>
        <v>10.947796731289698</v>
      </c>
      <c r="X276">
        <f t="shared" si="17"/>
        <v>54</v>
      </c>
      <c r="Y276">
        <f t="shared" si="19"/>
        <v>-0.45444954460274783</v>
      </c>
      <c r="Z276">
        <f t="shared" si="18"/>
        <v>45.455504553972524</v>
      </c>
      <c r="AA276">
        <v>98</v>
      </c>
      <c r="AB276">
        <v>1</v>
      </c>
      <c r="AD276">
        <v>1</v>
      </c>
      <c r="AE276">
        <v>2</v>
      </c>
      <c r="AF276">
        <v>2</v>
      </c>
      <c r="AG276">
        <v>2</v>
      </c>
      <c r="AH276">
        <v>1</v>
      </c>
      <c r="AI276">
        <v>2</v>
      </c>
      <c r="AJ276">
        <v>3</v>
      </c>
      <c r="AK276">
        <v>2</v>
      </c>
      <c r="AL276">
        <v>3</v>
      </c>
      <c r="AM276">
        <v>2</v>
      </c>
      <c r="AN276">
        <v>4</v>
      </c>
      <c r="AO276">
        <v>2</v>
      </c>
      <c r="AP276">
        <v>3</v>
      </c>
      <c r="AQ276">
        <v>3</v>
      </c>
      <c r="AR276">
        <v>21</v>
      </c>
    </row>
    <row r="277" spans="1:44" x14ac:dyDescent="0.3">
      <c r="A277">
        <v>33062</v>
      </c>
      <c r="B277">
        <v>0</v>
      </c>
      <c r="C277">
        <v>1978</v>
      </c>
      <c r="D277" s="2">
        <v>45226.736770833333</v>
      </c>
      <c r="E277">
        <v>1</v>
      </c>
      <c r="F277">
        <v>5</v>
      </c>
      <c r="G277">
        <v>5</v>
      </c>
      <c r="H277">
        <v>5</v>
      </c>
      <c r="I277">
        <v>5</v>
      </c>
      <c r="J277">
        <v>5</v>
      </c>
      <c r="K277">
        <v>5</v>
      </c>
      <c r="L277">
        <v>5</v>
      </c>
      <c r="M277">
        <v>5</v>
      </c>
      <c r="N277">
        <v>5</v>
      </c>
      <c r="O277">
        <v>5</v>
      </c>
      <c r="P277">
        <v>3</v>
      </c>
      <c r="Q277">
        <v>5</v>
      </c>
      <c r="R277">
        <v>4</v>
      </c>
      <c r="S277">
        <v>5</v>
      </c>
      <c r="T277">
        <v>5</v>
      </c>
      <c r="U277">
        <v>5</v>
      </c>
      <c r="V277">
        <f t="shared" si="15"/>
        <v>58.975221238938055</v>
      </c>
      <c r="W277">
        <f t="shared" si="16"/>
        <v>10.947796731289698</v>
      </c>
      <c r="X277">
        <f t="shared" si="17"/>
        <v>77</v>
      </c>
      <c r="Y277">
        <f t="shared" si="19"/>
        <v>1.6464297980200577</v>
      </c>
      <c r="Z277">
        <f t="shared" si="18"/>
        <v>66.46429798020057</v>
      </c>
      <c r="AA277">
        <v>6</v>
      </c>
      <c r="AB277">
        <v>2</v>
      </c>
      <c r="AD277">
        <v>2</v>
      </c>
      <c r="AE277">
        <v>4</v>
      </c>
      <c r="AF277">
        <v>3</v>
      </c>
      <c r="AG277">
        <v>5</v>
      </c>
      <c r="AH277">
        <v>4</v>
      </c>
      <c r="AI277">
        <v>4</v>
      </c>
      <c r="AJ277">
        <v>4</v>
      </c>
      <c r="AK277">
        <v>4</v>
      </c>
      <c r="AL277">
        <v>5</v>
      </c>
      <c r="AM277">
        <v>4</v>
      </c>
      <c r="AN277">
        <v>4</v>
      </c>
      <c r="AO277">
        <v>4</v>
      </c>
      <c r="AP277">
        <v>3</v>
      </c>
      <c r="AQ277">
        <v>2</v>
      </c>
      <c r="AR277">
        <v>63</v>
      </c>
    </row>
    <row r="278" spans="1:44" x14ac:dyDescent="0.3">
      <c r="A278">
        <v>33135</v>
      </c>
      <c r="B278">
        <v>0</v>
      </c>
      <c r="C278">
        <v>2002</v>
      </c>
      <c r="D278" s="2">
        <v>45226.790451388886</v>
      </c>
      <c r="E278">
        <v>3</v>
      </c>
      <c r="F278">
        <v>5</v>
      </c>
      <c r="G278">
        <v>3</v>
      </c>
      <c r="H278">
        <v>4</v>
      </c>
      <c r="I278">
        <v>1</v>
      </c>
      <c r="J278">
        <v>2</v>
      </c>
      <c r="K278">
        <v>1</v>
      </c>
      <c r="L278">
        <v>5</v>
      </c>
      <c r="M278">
        <v>4</v>
      </c>
      <c r="N278">
        <v>2</v>
      </c>
      <c r="O278">
        <v>4</v>
      </c>
      <c r="P278">
        <v>1</v>
      </c>
      <c r="Q278">
        <v>4</v>
      </c>
      <c r="R278">
        <v>5</v>
      </c>
      <c r="S278">
        <v>1</v>
      </c>
      <c r="T278">
        <v>3</v>
      </c>
      <c r="U278">
        <v>4</v>
      </c>
      <c r="V278">
        <f t="shared" si="15"/>
        <v>58.975221238938055</v>
      </c>
      <c r="W278">
        <f t="shared" si="16"/>
        <v>10.947796731289698</v>
      </c>
      <c r="X278">
        <f t="shared" si="17"/>
        <v>49</v>
      </c>
      <c r="Y278">
        <f t="shared" si="19"/>
        <v>-0.911162445172923</v>
      </c>
      <c r="Z278">
        <f t="shared" si="18"/>
        <v>40.888375548270773</v>
      </c>
      <c r="AA278">
        <v>2</v>
      </c>
      <c r="AB278">
        <v>2</v>
      </c>
      <c r="AD278">
        <v>2</v>
      </c>
      <c r="AE278">
        <v>2</v>
      </c>
      <c r="AF278">
        <v>2</v>
      </c>
      <c r="AG278">
        <v>3</v>
      </c>
      <c r="AH278">
        <v>2</v>
      </c>
      <c r="AI278">
        <v>2</v>
      </c>
      <c r="AJ278">
        <v>3</v>
      </c>
      <c r="AK278">
        <v>4</v>
      </c>
      <c r="AL278">
        <v>4</v>
      </c>
      <c r="AM278">
        <v>3</v>
      </c>
      <c r="AN278">
        <v>2</v>
      </c>
      <c r="AO278">
        <v>3</v>
      </c>
      <c r="AP278">
        <v>3</v>
      </c>
      <c r="AQ278">
        <v>3</v>
      </c>
      <c r="AR278">
        <v>64</v>
      </c>
    </row>
    <row r="279" spans="1:44" x14ac:dyDescent="0.3">
      <c r="A279">
        <v>33144</v>
      </c>
      <c r="B279">
        <v>0</v>
      </c>
      <c r="C279">
        <v>1980</v>
      </c>
      <c r="D279" s="2">
        <v>45226.803240740737</v>
      </c>
      <c r="E279">
        <v>1</v>
      </c>
      <c r="F279">
        <v>5</v>
      </c>
      <c r="G279">
        <v>5</v>
      </c>
      <c r="H279">
        <v>5</v>
      </c>
      <c r="I279">
        <v>5</v>
      </c>
      <c r="J279">
        <v>5</v>
      </c>
      <c r="K279">
        <v>4</v>
      </c>
      <c r="L279">
        <v>3</v>
      </c>
      <c r="M279">
        <v>2</v>
      </c>
      <c r="N279">
        <v>3</v>
      </c>
      <c r="O279">
        <v>3</v>
      </c>
      <c r="P279">
        <v>3</v>
      </c>
      <c r="Q279">
        <v>3</v>
      </c>
      <c r="R279">
        <v>3</v>
      </c>
      <c r="S279">
        <v>1</v>
      </c>
      <c r="T279">
        <v>1</v>
      </c>
      <c r="U279">
        <v>5</v>
      </c>
      <c r="V279">
        <f t="shared" si="15"/>
        <v>58.975221238938055</v>
      </c>
      <c r="W279">
        <f t="shared" si="16"/>
        <v>10.947796731289698</v>
      </c>
      <c r="X279">
        <f t="shared" si="17"/>
        <v>56</v>
      </c>
      <c r="Y279">
        <f t="shared" si="19"/>
        <v>-0.27176438437467781</v>
      </c>
      <c r="Z279">
        <f t="shared" si="18"/>
        <v>47.282356156253222</v>
      </c>
      <c r="AA279">
        <v>2</v>
      </c>
      <c r="AB279">
        <v>3</v>
      </c>
      <c r="AD279">
        <v>2</v>
      </c>
      <c r="AE279">
        <v>4</v>
      </c>
      <c r="AF279">
        <v>2</v>
      </c>
      <c r="AG279">
        <v>3</v>
      </c>
      <c r="AH279">
        <v>4</v>
      </c>
      <c r="AI279">
        <v>3</v>
      </c>
      <c r="AJ279">
        <v>3</v>
      </c>
      <c r="AK279">
        <v>3</v>
      </c>
      <c r="AL279">
        <v>2</v>
      </c>
      <c r="AM279">
        <v>4</v>
      </c>
      <c r="AN279">
        <v>2</v>
      </c>
      <c r="AO279">
        <v>4</v>
      </c>
      <c r="AP279">
        <v>2</v>
      </c>
      <c r="AQ279">
        <v>3</v>
      </c>
      <c r="AR279">
        <v>52</v>
      </c>
    </row>
    <row r="280" spans="1:44" x14ac:dyDescent="0.3">
      <c r="A280">
        <v>33149</v>
      </c>
      <c r="B280">
        <v>0</v>
      </c>
      <c r="C280">
        <v>1977</v>
      </c>
      <c r="D280" s="2">
        <v>45226.815300925926</v>
      </c>
      <c r="E280">
        <v>1</v>
      </c>
      <c r="F280">
        <v>5</v>
      </c>
      <c r="G280">
        <v>3</v>
      </c>
      <c r="H280">
        <v>3</v>
      </c>
      <c r="I280">
        <v>3</v>
      </c>
      <c r="J280">
        <v>4</v>
      </c>
      <c r="K280">
        <v>5</v>
      </c>
      <c r="L280">
        <v>3</v>
      </c>
      <c r="M280">
        <v>2</v>
      </c>
      <c r="N280">
        <v>5</v>
      </c>
      <c r="O280">
        <v>2</v>
      </c>
      <c r="P280">
        <v>2</v>
      </c>
      <c r="Q280">
        <v>2</v>
      </c>
      <c r="R280">
        <v>2</v>
      </c>
      <c r="S280">
        <v>1</v>
      </c>
      <c r="T280">
        <v>2</v>
      </c>
      <c r="U280">
        <v>5</v>
      </c>
      <c r="V280">
        <f t="shared" si="15"/>
        <v>58.975221238938055</v>
      </c>
      <c r="W280">
        <f t="shared" si="16"/>
        <v>10.947796731289698</v>
      </c>
      <c r="X280">
        <f t="shared" si="17"/>
        <v>49</v>
      </c>
      <c r="Y280">
        <f t="shared" si="19"/>
        <v>-0.911162445172923</v>
      </c>
      <c r="Z280">
        <f t="shared" si="18"/>
        <v>40.888375548270773</v>
      </c>
      <c r="AA280">
        <v>3</v>
      </c>
      <c r="AB280">
        <v>2</v>
      </c>
      <c r="AD280">
        <v>1</v>
      </c>
      <c r="AE280">
        <v>5</v>
      </c>
      <c r="AF280">
        <v>6</v>
      </c>
      <c r="AG280">
        <v>3</v>
      </c>
      <c r="AH280">
        <v>3</v>
      </c>
      <c r="AI280">
        <v>3</v>
      </c>
      <c r="AJ280">
        <v>3</v>
      </c>
      <c r="AK280">
        <v>5</v>
      </c>
      <c r="AL280">
        <v>4</v>
      </c>
      <c r="AM280">
        <v>3</v>
      </c>
      <c r="AN280">
        <v>3</v>
      </c>
      <c r="AO280">
        <v>2</v>
      </c>
      <c r="AP280">
        <v>3</v>
      </c>
      <c r="AQ280">
        <v>5</v>
      </c>
      <c r="AR280">
        <v>64</v>
      </c>
    </row>
    <row r="281" spans="1:44" x14ac:dyDescent="0.3">
      <c r="A281">
        <v>33159</v>
      </c>
      <c r="B281">
        <v>0</v>
      </c>
      <c r="C281">
        <v>1993</v>
      </c>
      <c r="D281" s="2">
        <v>45226.875543981485</v>
      </c>
      <c r="E281">
        <v>1</v>
      </c>
      <c r="F281">
        <v>5</v>
      </c>
      <c r="G281">
        <v>4</v>
      </c>
      <c r="H281">
        <v>4</v>
      </c>
      <c r="I281">
        <v>2</v>
      </c>
      <c r="J281">
        <v>4</v>
      </c>
      <c r="K281">
        <v>4</v>
      </c>
      <c r="L281">
        <v>2</v>
      </c>
      <c r="M281">
        <v>3</v>
      </c>
      <c r="N281">
        <v>5</v>
      </c>
      <c r="O281">
        <v>2</v>
      </c>
      <c r="P281">
        <v>1</v>
      </c>
      <c r="Q281">
        <v>1</v>
      </c>
      <c r="R281">
        <v>4</v>
      </c>
      <c r="S281">
        <v>1</v>
      </c>
      <c r="T281">
        <v>4</v>
      </c>
      <c r="U281">
        <v>4</v>
      </c>
      <c r="V281">
        <f t="shared" si="15"/>
        <v>58.975221238938055</v>
      </c>
      <c r="W281">
        <f t="shared" si="16"/>
        <v>10.947796731289698</v>
      </c>
      <c r="X281">
        <f t="shared" si="17"/>
        <v>50</v>
      </c>
      <c r="Y281">
        <f t="shared" si="19"/>
        <v>-0.81981986505888793</v>
      </c>
      <c r="Z281">
        <f t="shared" si="18"/>
        <v>41.801801349411122</v>
      </c>
      <c r="AA281">
        <v>5</v>
      </c>
      <c r="AB281">
        <v>4</v>
      </c>
      <c r="AD281">
        <v>2</v>
      </c>
      <c r="AE281">
        <v>11</v>
      </c>
      <c r="AF281">
        <v>3</v>
      </c>
      <c r="AG281">
        <v>2</v>
      </c>
      <c r="AH281">
        <v>17</v>
      </c>
      <c r="AI281">
        <v>3</v>
      </c>
      <c r="AJ281">
        <v>4</v>
      </c>
      <c r="AK281">
        <v>6</v>
      </c>
      <c r="AL281">
        <v>9</v>
      </c>
      <c r="AM281">
        <v>4</v>
      </c>
      <c r="AN281">
        <v>8</v>
      </c>
      <c r="AO281">
        <v>4</v>
      </c>
      <c r="AP281">
        <v>5</v>
      </c>
      <c r="AQ281">
        <v>5</v>
      </c>
      <c r="AR281">
        <v>64</v>
      </c>
    </row>
    <row r="282" spans="1:44" x14ac:dyDescent="0.3">
      <c r="A282">
        <v>33166</v>
      </c>
      <c r="B282">
        <v>0</v>
      </c>
      <c r="C282">
        <v>1994</v>
      </c>
      <c r="D282" s="2">
        <v>45226.913310185184</v>
      </c>
      <c r="E282">
        <v>1</v>
      </c>
      <c r="F282">
        <v>5</v>
      </c>
      <c r="G282">
        <v>5</v>
      </c>
      <c r="H282">
        <v>5</v>
      </c>
      <c r="I282">
        <v>5</v>
      </c>
      <c r="J282">
        <v>5</v>
      </c>
      <c r="K282">
        <v>5</v>
      </c>
      <c r="L282">
        <v>5</v>
      </c>
      <c r="M282">
        <v>4</v>
      </c>
      <c r="N282">
        <v>5</v>
      </c>
      <c r="O282">
        <v>4</v>
      </c>
      <c r="P282">
        <v>3</v>
      </c>
      <c r="Q282">
        <v>4</v>
      </c>
      <c r="R282">
        <v>4</v>
      </c>
      <c r="S282">
        <v>3</v>
      </c>
      <c r="T282">
        <v>5</v>
      </c>
      <c r="U282">
        <v>5</v>
      </c>
      <c r="V282">
        <f t="shared" si="15"/>
        <v>58.975221238938055</v>
      </c>
      <c r="W282">
        <f t="shared" si="16"/>
        <v>10.947796731289698</v>
      </c>
      <c r="X282">
        <f t="shared" si="17"/>
        <v>72</v>
      </c>
      <c r="Y282">
        <f t="shared" si="19"/>
        <v>1.1897168974498826</v>
      </c>
      <c r="Z282">
        <f t="shared" si="18"/>
        <v>61.897168974498825</v>
      </c>
      <c r="AA282">
        <v>8</v>
      </c>
      <c r="AB282">
        <v>4</v>
      </c>
      <c r="AD282">
        <v>4</v>
      </c>
      <c r="AE282">
        <v>6</v>
      </c>
      <c r="AF282">
        <v>3</v>
      </c>
      <c r="AG282">
        <v>4</v>
      </c>
      <c r="AH282">
        <v>9</v>
      </c>
      <c r="AI282">
        <v>7</v>
      </c>
      <c r="AJ282">
        <v>4</v>
      </c>
      <c r="AK282">
        <v>4</v>
      </c>
      <c r="AL282">
        <v>6</v>
      </c>
      <c r="AM282">
        <v>6</v>
      </c>
      <c r="AN282">
        <v>6</v>
      </c>
      <c r="AO282">
        <v>13</v>
      </c>
      <c r="AP282">
        <v>4</v>
      </c>
      <c r="AQ282">
        <v>5</v>
      </c>
      <c r="AR282">
        <v>43</v>
      </c>
    </row>
    <row r="283" spans="1:44" x14ac:dyDescent="0.3">
      <c r="A283">
        <v>33167</v>
      </c>
      <c r="B283">
        <v>0</v>
      </c>
      <c r="C283">
        <v>1993</v>
      </c>
      <c r="D283" s="2">
        <v>45226.920393518521</v>
      </c>
      <c r="E283">
        <v>2</v>
      </c>
      <c r="F283">
        <v>5</v>
      </c>
      <c r="G283">
        <v>4</v>
      </c>
      <c r="H283">
        <v>4</v>
      </c>
      <c r="I283">
        <v>3</v>
      </c>
      <c r="J283">
        <v>3</v>
      </c>
      <c r="K283">
        <v>2</v>
      </c>
      <c r="L283">
        <v>2</v>
      </c>
      <c r="M283">
        <v>2</v>
      </c>
      <c r="N283">
        <v>4</v>
      </c>
      <c r="O283">
        <v>2</v>
      </c>
      <c r="P283">
        <v>1</v>
      </c>
      <c r="Q283">
        <v>1</v>
      </c>
      <c r="R283">
        <v>1</v>
      </c>
      <c r="S283">
        <v>1</v>
      </c>
      <c r="T283">
        <v>1</v>
      </c>
      <c r="U283">
        <v>5</v>
      </c>
      <c r="V283">
        <f t="shared" si="15"/>
        <v>58.975221238938055</v>
      </c>
      <c r="W283">
        <f t="shared" si="16"/>
        <v>10.947796731289698</v>
      </c>
      <c r="X283">
        <f t="shared" si="17"/>
        <v>41</v>
      </c>
      <c r="Y283">
        <f t="shared" si="19"/>
        <v>-1.6419030860852033</v>
      </c>
      <c r="Z283">
        <f t="shared" si="18"/>
        <v>33.580969139147967</v>
      </c>
      <c r="AA283">
        <v>3</v>
      </c>
      <c r="AB283">
        <v>3</v>
      </c>
      <c r="AD283">
        <v>2</v>
      </c>
      <c r="AE283">
        <v>4</v>
      </c>
      <c r="AF283">
        <v>3</v>
      </c>
      <c r="AG283">
        <v>3</v>
      </c>
      <c r="AH283">
        <v>5</v>
      </c>
      <c r="AI283">
        <v>4</v>
      </c>
      <c r="AJ283">
        <v>3</v>
      </c>
      <c r="AK283">
        <v>4</v>
      </c>
      <c r="AL283">
        <v>6</v>
      </c>
      <c r="AM283">
        <v>4</v>
      </c>
      <c r="AN283">
        <v>3</v>
      </c>
      <c r="AO283">
        <v>3</v>
      </c>
      <c r="AP283">
        <v>3</v>
      </c>
      <c r="AQ283">
        <v>5</v>
      </c>
      <c r="AR283">
        <v>64</v>
      </c>
    </row>
    <row r="284" spans="1:44" x14ac:dyDescent="0.3">
      <c r="A284">
        <v>33172</v>
      </c>
      <c r="B284">
        <v>0</v>
      </c>
      <c r="C284">
        <v>1977</v>
      </c>
      <c r="D284" s="2">
        <v>45226.934074074074</v>
      </c>
      <c r="E284">
        <v>1</v>
      </c>
      <c r="F284">
        <v>3</v>
      </c>
      <c r="G284">
        <v>3</v>
      </c>
      <c r="H284">
        <v>3</v>
      </c>
      <c r="I284">
        <v>2</v>
      </c>
      <c r="J284">
        <v>2</v>
      </c>
      <c r="K284">
        <v>3</v>
      </c>
      <c r="L284">
        <v>1</v>
      </c>
      <c r="M284">
        <v>1</v>
      </c>
      <c r="N284">
        <v>1</v>
      </c>
      <c r="O284">
        <v>3</v>
      </c>
      <c r="P284">
        <v>1</v>
      </c>
      <c r="Q284">
        <v>1</v>
      </c>
      <c r="R284">
        <v>2</v>
      </c>
      <c r="S284">
        <v>1</v>
      </c>
      <c r="T284">
        <v>1</v>
      </c>
      <c r="U284">
        <v>5</v>
      </c>
      <c r="V284">
        <f t="shared" si="15"/>
        <v>58.975221238938055</v>
      </c>
      <c r="W284">
        <f t="shared" si="16"/>
        <v>10.947796731289698</v>
      </c>
      <c r="X284">
        <f t="shared" si="17"/>
        <v>33</v>
      </c>
      <c r="Y284">
        <f t="shared" si="19"/>
        <v>-2.3726437269974836</v>
      </c>
      <c r="Z284">
        <f t="shared" si="18"/>
        <v>26.273562730025162</v>
      </c>
      <c r="AA284">
        <v>3</v>
      </c>
      <c r="AB284">
        <v>4</v>
      </c>
      <c r="AD284">
        <v>3</v>
      </c>
      <c r="AE284">
        <v>4</v>
      </c>
      <c r="AF284">
        <v>4</v>
      </c>
      <c r="AG284">
        <v>3</v>
      </c>
      <c r="AH284">
        <v>4</v>
      </c>
      <c r="AI284">
        <v>5</v>
      </c>
      <c r="AJ284">
        <v>4</v>
      </c>
      <c r="AK284">
        <v>4</v>
      </c>
      <c r="AL284">
        <v>5</v>
      </c>
      <c r="AM284">
        <v>4</v>
      </c>
      <c r="AN284">
        <v>5</v>
      </c>
      <c r="AO284">
        <v>5</v>
      </c>
      <c r="AP284">
        <v>3</v>
      </c>
      <c r="AQ284">
        <v>3</v>
      </c>
      <c r="AR284">
        <v>52</v>
      </c>
    </row>
    <row r="285" spans="1:44" x14ac:dyDescent="0.3">
      <c r="A285">
        <v>33176</v>
      </c>
      <c r="B285">
        <v>0</v>
      </c>
      <c r="C285">
        <v>2005</v>
      </c>
      <c r="D285" s="2">
        <v>45226.947546296295</v>
      </c>
      <c r="E285">
        <v>1</v>
      </c>
      <c r="F285">
        <v>5</v>
      </c>
      <c r="G285">
        <v>5</v>
      </c>
      <c r="H285">
        <v>5</v>
      </c>
      <c r="I285">
        <v>5</v>
      </c>
      <c r="J285">
        <v>5</v>
      </c>
      <c r="K285">
        <v>4</v>
      </c>
      <c r="L285">
        <v>4</v>
      </c>
      <c r="M285">
        <v>4</v>
      </c>
      <c r="N285">
        <v>5</v>
      </c>
      <c r="O285">
        <v>5</v>
      </c>
      <c r="P285">
        <v>5</v>
      </c>
      <c r="Q285">
        <v>2</v>
      </c>
      <c r="R285">
        <v>4</v>
      </c>
      <c r="S285">
        <v>2</v>
      </c>
      <c r="T285">
        <v>5</v>
      </c>
      <c r="U285">
        <v>3</v>
      </c>
      <c r="V285">
        <f t="shared" si="15"/>
        <v>58.975221238938055</v>
      </c>
      <c r="W285">
        <f t="shared" si="16"/>
        <v>10.947796731289698</v>
      </c>
      <c r="X285">
        <f t="shared" si="17"/>
        <v>68</v>
      </c>
      <c r="Y285">
        <f t="shared" si="19"/>
        <v>0.82434657699374247</v>
      </c>
      <c r="Z285">
        <f t="shared" si="18"/>
        <v>58.243465769937423</v>
      </c>
      <c r="AA285">
        <v>3</v>
      </c>
      <c r="AB285">
        <v>3</v>
      </c>
      <c r="AD285">
        <v>2</v>
      </c>
      <c r="AE285">
        <v>3</v>
      </c>
      <c r="AF285">
        <v>2</v>
      </c>
      <c r="AG285">
        <v>3</v>
      </c>
      <c r="AH285">
        <v>3</v>
      </c>
      <c r="AI285">
        <v>6</v>
      </c>
      <c r="AJ285">
        <v>4</v>
      </c>
      <c r="AK285">
        <v>6</v>
      </c>
      <c r="AL285">
        <v>10</v>
      </c>
      <c r="AM285">
        <v>3</v>
      </c>
      <c r="AN285">
        <v>3</v>
      </c>
      <c r="AO285">
        <v>4</v>
      </c>
      <c r="AP285">
        <v>4</v>
      </c>
      <c r="AQ285">
        <v>13</v>
      </c>
      <c r="AR285">
        <v>61</v>
      </c>
    </row>
    <row r="286" spans="1:44" x14ac:dyDescent="0.3">
      <c r="A286">
        <v>33195</v>
      </c>
      <c r="B286">
        <v>0</v>
      </c>
      <c r="C286">
        <v>1999</v>
      </c>
      <c r="D286" s="2">
        <v>45227.371932870374</v>
      </c>
      <c r="E286">
        <v>1</v>
      </c>
      <c r="F286">
        <v>5</v>
      </c>
      <c r="G286">
        <v>5</v>
      </c>
      <c r="H286">
        <v>5</v>
      </c>
      <c r="I286">
        <v>3</v>
      </c>
      <c r="J286">
        <v>3</v>
      </c>
      <c r="K286">
        <v>5</v>
      </c>
      <c r="L286">
        <v>3</v>
      </c>
      <c r="M286">
        <v>2</v>
      </c>
      <c r="N286">
        <v>5</v>
      </c>
      <c r="O286">
        <v>3</v>
      </c>
      <c r="P286">
        <v>2</v>
      </c>
      <c r="Q286">
        <v>4</v>
      </c>
      <c r="R286">
        <v>1</v>
      </c>
      <c r="S286">
        <v>1</v>
      </c>
      <c r="T286">
        <v>1</v>
      </c>
      <c r="U286">
        <v>5</v>
      </c>
      <c r="V286">
        <f t="shared" si="15"/>
        <v>58.975221238938055</v>
      </c>
      <c r="W286">
        <f t="shared" si="16"/>
        <v>10.947796731289698</v>
      </c>
      <c r="X286">
        <f t="shared" si="17"/>
        <v>53</v>
      </c>
      <c r="Y286">
        <f t="shared" si="19"/>
        <v>-0.54579212471678284</v>
      </c>
      <c r="Z286">
        <f t="shared" si="18"/>
        <v>44.542078752832168</v>
      </c>
      <c r="AA286">
        <v>3</v>
      </c>
      <c r="AB286">
        <v>2</v>
      </c>
      <c r="AD286">
        <v>4</v>
      </c>
      <c r="AE286">
        <v>3</v>
      </c>
      <c r="AF286">
        <v>3</v>
      </c>
      <c r="AG286">
        <v>3</v>
      </c>
      <c r="AH286">
        <v>3</v>
      </c>
      <c r="AI286">
        <v>3</v>
      </c>
      <c r="AJ286">
        <v>4</v>
      </c>
      <c r="AK286">
        <v>4</v>
      </c>
      <c r="AL286">
        <v>3</v>
      </c>
      <c r="AM286">
        <v>4</v>
      </c>
      <c r="AN286">
        <v>2</v>
      </c>
      <c r="AO286">
        <v>5</v>
      </c>
      <c r="AP286">
        <v>2</v>
      </c>
      <c r="AQ286">
        <v>6</v>
      </c>
      <c r="AR286">
        <v>62</v>
      </c>
    </row>
    <row r="287" spans="1:44" x14ac:dyDescent="0.3">
      <c r="A287">
        <v>33200</v>
      </c>
      <c r="B287">
        <v>0</v>
      </c>
      <c r="C287">
        <v>1998</v>
      </c>
      <c r="D287" s="2">
        <v>45227.419259259259</v>
      </c>
      <c r="E287">
        <v>1</v>
      </c>
      <c r="F287">
        <v>5</v>
      </c>
      <c r="G287">
        <v>4</v>
      </c>
      <c r="H287">
        <v>3</v>
      </c>
      <c r="I287">
        <v>4</v>
      </c>
      <c r="J287">
        <v>5</v>
      </c>
      <c r="K287">
        <v>4</v>
      </c>
      <c r="L287">
        <v>3</v>
      </c>
      <c r="M287">
        <v>2</v>
      </c>
      <c r="N287">
        <v>5</v>
      </c>
      <c r="O287">
        <v>4</v>
      </c>
      <c r="P287">
        <v>2</v>
      </c>
      <c r="Q287">
        <v>2</v>
      </c>
      <c r="R287">
        <v>5</v>
      </c>
      <c r="S287">
        <v>2</v>
      </c>
      <c r="T287">
        <v>4</v>
      </c>
      <c r="U287">
        <v>5</v>
      </c>
      <c r="V287">
        <f t="shared" ref="V287:V350" si="20">AVERAGE($X$31:$X$595)</f>
        <v>58.975221238938055</v>
      </c>
      <c r="W287">
        <f t="shared" ref="W287:W350" si="21">_xlfn.STDEV.P($X$31:$X$595)</f>
        <v>10.947796731289698</v>
      </c>
      <c r="X287">
        <f t="shared" ref="X287:X350" si="22">SUM(F287:U287)</f>
        <v>59</v>
      </c>
      <c r="Y287">
        <f t="shared" si="19"/>
        <v>2.2633559674272823E-3</v>
      </c>
      <c r="Z287">
        <f t="shared" ref="Z287:Z350" si="23">(X287-$V$31)/$W$31*10+50</f>
        <v>50.022633559674276</v>
      </c>
      <c r="AA287">
        <v>8</v>
      </c>
      <c r="AB287">
        <v>2</v>
      </c>
      <c r="AD287">
        <v>2</v>
      </c>
      <c r="AE287">
        <v>4</v>
      </c>
      <c r="AF287">
        <v>3</v>
      </c>
      <c r="AG287">
        <v>4</v>
      </c>
      <c r="AH287">
        <v>5</v>
      </c>
      <c r="AI287">
        <v>5</v>
      </c>
      <c r="AJ287">
        <v>8</v>
      </c>
      <c r="AK287">
        <v>3</v>
      </c>
      <c r="AL287">
        <v>4</v>
      </c>
      <c r="AM287">
        <v>5</v>
      </c>
      <c r="AN287">
        <v>4</v>
      </c>
      <c r="AO287">
        <v>4</v>
      </c>
      <c r="AP287">
        <v>7</v>
      </c>
      <c r="AQ287">
        <v>5</v>
      </c>
      <c r="AR287">
        <v>31</v>
      </c>
    </row>
    <row r="288" spans="1:44" x14ac:dyDescent="0.3">
      <c r="A288">
        <v>33198</v>
      </c>
      <c r="B288">
        <v>0</v>
      </c>
      <c r="C288">
        <v>1983</v>
      </c>
      <c r="D288" s="2">
        <v>45227.42082175926</v>
      </c>
      <c r="E288">
        <v>1</v>
      </c>
      <c r="F288">
        <v>5</v>
      </c>
      <c r="G288">
        <v>5</v>
      </c>
      <c r="H288">
        <v>5</v>
      </c>
      <c r="I288">
        <v>5</v>
      </c>
      <c r="J288">
        <v>5</v>
      </c>
      <c r="K288">
        <v>5</v>
      </c>
      <c r="L288">
        <v>5</v>
      </c>
      <c r="M288">
        <v>5</v>
      </c>
      <c r="N288">
        <v>5</v>
      </c>
      <c r="O288">
        <v>5</v>
      </c>
      <c r="P288">
        <v>2</v>
      </c>
      <c r="Q288">
        <v>4</v>
      </c>
      <c r="R288">
        <v>5</v>
      </c>
      <c r="S288">
        <v>5</v>
      </c>
      <c r="T288">
        <v>4</v>
      </c>
      <c r="U288">
        <v>4</v>
      </c>
      <c r="V288">
        <f t="shared" si="20"/>
        <v>58.975221238938055</v>
      </c>
      <c r="W288">
        <f t="shared" si="21"/>
        <v>10.947796731289698</v>
      </c>
      <c r="X288">
        <f t="shared" si="22"/>
        <v>74</v>
      </c>
      <c r="Y288">
        <f t="shared" ref="Y288:Y351" si="24">(X288-V288)/W288</f>
        <v>1.3724020576779528</v>
      </c>
      <c r="Z288">
        <f t="shared" si="23"/>
        <v>63.724020576779523</v>
      </c>
      <c r="AA288">
        <v>8</v>
      </c>
      <c r="AB288">
        <v>2</v>
      </c>
      <c r="AD288">
        <v>2</v>
      </c>
      <c r="AE288">
        <v>3</v>
      </c>
      <c r="AF288">
        <v>4</v>
      </c>
      <c r="AG288">
        <v>3</v>
      </c>
      <c r="AH288">
        <v>3</v>
      </c>
      <c r="AI288">
        <v>3</v>
      </c>
      <c r="AJ288">
        <v>3</v>
      </c>
      <c r="AK288">
        <v>2</v>
      </c>
      <c r="AL288">
        <v>6</v>
      </c>
      <c r="AM288">
        <v>4</v>
      </c>
      <c r="AN288">
        <v>3</v>
      </c>
      <c r="AO288">
        <v>3</v>
      </c>
      <c r="AP288">
        <v>3</v>
      </c>
      <c r="AQ288">
        <v>8</v>
      </c>
      <c r="AR288">
        <v>34</v>
      </c>
    </row>
    <row r="289" spans="1:44" x14ac:dyDescent="0.3">
      <c r="A289">
        <v>33234</v>
      </c>
      <c r="B289">
        <v>0</v>
      </c>
      <c r="C289">
        <v>2003</v>
      </c>
      <c r="D289" s="2">
        <v>45227.565150462964</v>
      </c>
      <c r="E289">
        <v>2</v>
      </c>
      <c r="F289">
        <v>5</v>
      </c>
      <c r="G289">
        <v>3</v>
      </c>
      <c r="H289">
        <v>2</v>
      </c>
      <c r="I289">
        <v>1</v>
      </c>
      <c r="J289">
        <v>3</v>
      </c>
      <c r="K289">
        <v>1</v>
      </c>
      <c r="L289">
        <v>2</v>
      </c>
      <c r="M289">
        <v>1</v>
      </c>
      <c r="N289">
        <v>2</v>
      </c>
      <c r="O289">
        <v>2</v>
      </c>
      <c r="P289">
        <v>1</v>
      </c>
      <c r="Q289">
        <v>1</v>
      </c>
      <c r="R289">
        <v>1</v>
      </c>
      <c r="S289">
        <v>1</v>
      </c>
      <c r="T289">
        <v>3</v>
      </c>
      <c r="U289">
        <v>4</v>
      </c>
      <c r="V289">
        <f t="shared" si="20"/>
        <v>58.975221238938055</v>
      </c>
      <c r="W289">
        <f t="shared" si="21"/>
        <v>10.947796731289698</v>
      </c>
      <c r="X289">
        <f t="shared" si="22"/>
        <v>33</v>
      </c>
      <c r="Y289">
        <f t="shared" si="24"/>
        <v>-2.3726437269974836</v>
      </c>
      <c r="Z289">
        <f t="shared" si="23"/>
        <v>26.273562730025162</v>
      </c>
      <c r="AA289">
        <v>3</v>
      </c>
      <c r="AB289">
        <v>1</v>
      </c>
      <c r="AD289">
        <v>2</v>
      </c>
      <c r="AE289">
        <v>3</v>
      </c>
      <c r="AF289">
        <v>3</v>
      </c>
      <c r="AG289">
        <v>3</v>
      </c>
      <c r="AH289">
        <v>2</v>
      </c>
      <c r="AI289">
        <v>2</v>
      </c>
      <c r="AJ289">
        <v>3</v>
      </c>
      <c r="AK289">
        <v>2</v>
      </c>
      <c r="AL289">
        <v>3</v>
      </c>
      <c r="AM289">
        <v>3</v>
      </c>
      <c r="AN289">
        <v>3</v>
      </c>
      <c r="AO289">
        <v>2</v>
      </c>
      <c r="AP289">
        <v>3</v>
      </c>
      <c r="AQ289">
        <v>3</v>
      </c>
      <c r="AR289">
        <v>47</v>
      </c>
    </row>
    <row r="290" spans="1:44" x14ac:dyDescent="0.3">
      <c r="A290">
        <v>30311</v>
      </c>
      <c r="B290">
        <v>0</v>
      </c>
      <c r="C290">
        <v>2000</v>
      </c>
      <c r="D290" s="2">
        <v>45227.571134259262</v>
      </c>
      <c r="E290">
        <v>2</v>
      </c>
      <c r="F290">
        <v>5</v>
      </c>
      <c r="G290">
        <v>5</v>
      </c>
      <c r="H290">
        <v>5</v>
      </c>
      <c r="I290">
        <v>5</v>
      </c>
      <c r="J290">
        <v>5</v>
      </c>
      <c r="K290">
        <v>4</v>
      </c>
      <c r="L290">
        <v>4</v>
      </c>
      <c r="M290">
        <v>4</v>
      </c>
      <c r="N290">
        <v>5</v>
      </c>
      <c r="O290">
        <v>4</v>
      </c>
      <c r="P290">
        <v>3</v>
      </c>
      <c r="Q290">
        <v>4</v>
      </c>
      <c r="R290">
        <v>5</v>
      </c>
      <c r="S290">
        <v>2</v>
      </c>
      <c r="T290">
        <v>4</v>
      </c>
      <c r="U290">
        <v>4</v>
      </c>
      <c r="V290">
        <f t="shared" si="20"/>
        <v>58.975221238938055</v>
      </c>
      <c r="W290">
        <f t="shared" si="21"/>
        <v>10.947796731289698</v>
      </c>
      <c r="X290">
        <f t="shared" si="22"/>
        <v>68</v>
      </c>
      <c r="Y290">
        <f t="shared" si="24"/>
        <v>0.82434657699374247</v>
      </c>
      <c r="Z290">
        <f t="shared" si="23"/>
        <v>58.243465769937423</v>
      </c>
      <c r="AA290">
        <v>4</v>
      </c>
      <c r="AB290">
        <v>4</v>
      </c>
      <c r="AD290">
        <v>5</v>
      </c>
      <c r="AE290">
        <v>3</v>
      </c>
      <c r="AF290">
        <v>4</v>
      </c>
      <c r="AG290">
        <v>6</v>
      </c>
      <c r="AH290">
        <v>4</v>
      </c>
      <c r="AI290">
        <v>4</v>
      </c>
      <c r="AJ290">
        <v>7</v>
      </c>
      <c r="AK290">
        <v>3</v>
      </c>
      <c r="AL290">
        <v>5</v>
      </c>
      <c r="AM290">
        <v>4</v>
      </c>
      <c r="AN290">
        <v>6</v>
      </c>
      <c r="AO290">
        <v>4</v>
      </c>
      <c r="AP290">
        <v>3</v>
      </c>
      <c r="AQ290">
        <v>4</v>
      </c>
      <c r="AR290">
        <v>37</v>
      </c>
    </row>
    <row r="291" spans="1:44" x14ac:dyDescent="0.3">
      <c r="A291">
        <v>33251</v>
      </c>
      <c r="B291">
        <v>0</v>
      </c>
      <c r="C291">
        <v>1999</v>
      </c>
      <c r="D291" s="2">
        <v>45227.577893518515</v>
      </c>
      <c r="E291">
        <v>1</v>
      </c>
      <c r="F291">
        <v>5</v>
      </c>
      <c r="G291">
        <v>5</v>
      </c>
      <c r="H291">
        <v>3</v>
      </c>
      <c r="I291">
        <v>3</v>
      </c>
      <c r="J291">
        <v>5</v>
      </c>
      <c r="K291">
        <v>1</v>
      </c>
      <c r="L291">
        <v>5</v>
      </c>
      <c r="M291">
        <v>4</v>
      </c>
      <c r="N291">
        <v>5</v>
      </c>
      <c r="O291">
        <v>4</v>
      </c>
      <c r="P291">
        <v>2</v>
      </c>
      <c r="Q291">
        <v>4</v>
      </c>
      <c r="R291">
        <v>3</v>
      </c>
      <c r="S291">
        <v>2</v>
      </c>
      <c r="T291">
        <v>5</v>
      </c>
      <c r="U291">
        <v>5</v>
      </c>
      <c r="V291">
        <f t="shared" si="20"/>
        <v>58.975221238938055</v>
      </c>
      <c r="W291">
        <f t="shared" si="21"/>
        <v>10.947796731289698</v>
      </c>
      <c r="X291">
        <f t="shared" si="22"/>
        <v>61</v>
      </c>
      <c r="Y291">
        <f t="shared" si="24"/>
        <v>0.18494851619549735</v>
      </c>
      <c r="Z291">
        <f t="shared" si="23"/>
        <v>51.849485161954973</v>
      </c>
      <c r="AA291">
        <v>3</v>
      </c>
      <c r="AB291">
        <v>2</v>
      </c>
      <c r="AD291">
        <v>2</v>
      </c>
      <c r="AE291">
        <v>3</v>
      </c>
      <c r="AF291">
        <v>2</v>
      </c>
      <c r="AG291">
        <v>2</v>
      </c>
      <c r="AH291">
        <v>3</v>
      </c>
      <c r="AI291">
        <v>4</v>
      </c>
      <c r="AJ291">
        <v>3</v>
      </c>
      <c r="AK291">
        <v>4</v>
      </c>
      <c r="AL291">
        <v>5</v>
      </c>
      <c r="AM291">
        <v>10</v>
      </c>
      <c r="AN291">
        <v>3</v>
      </c>
      <c r="AO291">
        <v>7</v>
      </c>
      <c r="AP291">
        <v>2</v>
      </c>
      <c r="AQ291">
        <v>4</v>
      </c>
      <c r="AR291">
        <v>28</v>
      </c>
    </row>
    <row r="292" spans="1:44" x14ac:dyDescent="0.3">
      <c r="A292">
        <v>33268</v>
      </c>
      <c r="B292">
        <v>0</v>
      </c>
      <c r="C292">
        <v>2001</v>
      </c>
      <c r="D292" s="2">
        <v>45227.623032407406</v>
      </c>
      <c r="E292">
        <v>1</v>
      </c>
      <c r="F292">
        <v>5</v>
      </c>
      <c r="G292">
        <v>5</v>
      </c>
      <c r="H292">
        <v>5</v>
      </c>
      <c r="I292">
        <v>1</v>
      </c>
      <c r="J292">
        <v>4</v>
      </c>
      <c r="K292">
        <v>4</v>
      </c>
      <c r="L292">
        <v>5</v>
      </c>
      <c r="M292">
        <v>5</v>
      </c>
      <c r="N292">
        <v>5</v>
      </c>
      <c r="O292">
        <v>4</v>
      </c>
      <c r="P292">
        <v>5</v>
      </c>
      <c r="Q292">
        <v>5</v>
      </c>
      <c r="R292">
        <v>5</v>
      </c>
      <c r="S292">
        <v>4</v>
      </c>
      <c r="T292">
        <v>3</v>
      </c>
      <c r="U292">
        <v>5</v>
      </c>
      <c r="V292">
        <f t="shared" si="20"/>
        <v>58.975221238938055</v>
      </c>
      <c r="W292">
        <f t="shared" si="21"/>
        <v>10.947796731289698</v>
      </c>
      <c r="X292">
        <f t="shared" si="22"/>
        <v>70</v>
      </c>
      <c r="Y292">
        <f t="shared" si="24"/>
        <v>1.0070317372218125</v>
      </c>
      <c r="Z292">
        <f t="shared" si="23"/>
        <v>60.070317372218128</v>
      </c>
      <c r="AA292">
        <v>3</v>
      </c>
      <c r="AB292">
        <v>2</v>
      </c>
      <c r="AD292">
        <v>2</v>
      </c>
      <c r="AE292">
        <v>2</v>
      </c>
      <c r="AF292">
        <v>5</v>
      </c>
      <c r="AG292">
        <v>2</v>
      </c>
      <c r="AH292">
        <v>4</v>
      </c>
      <c r="AI292">
        <v>3</v>
      </c>
      <c r="AJ292">
        <v>4</v>
      </c>
      <c r="AK292">
        <v>2</v>
      </c>
      <c r="AL292">
        <v>6</v>
      </c>
      <c r="AM292">
        <v>3</v>
      </c>
      <c r="AN292">
        <v>3</v>
      </c>
      <c r="AO292">
        <v>3</v>
      </c>
      <c r="AP292">
        <v>3</v>
      </c>
      <c r="AQ292">
        <v>2</v>
      </c>
      <c r="AR292">
        <v>47</v>
      </c>
    </row>
    <row r="293" spans="1:44" x14ac:dyDescent="0.3">
      <c r="A293">
        <v>33271</v>
      </c>
      <c r="B293">
        <v>0</v>
      </c>
      <c r="C293">
        <v>2000</v>
      </c>
      <c r="D293" s="2">
        <v>45227.628680555557</v>
      </c>
      <c r="E293">
        <v>1</v>
      </c>
      <c r="F293">
        <v>5</v>
      </c>
      <c r="G293">
        <v>5</v>
      </c>
      <c r="H293">
        <v>5</v>
      </c>
      <c r="I293">
        <v>4</v>
      </c>
      <c r="J293">
        <v>4</v>
      </c>
      <c r="K293">
        <v>5</v>
      </c>
      <c r="L293">
        <v>4</v>
      </c>
      <c r="M293">
        <v>5</v>
      </c>
      <c r="N293">
        <v>5</v>
      </c>
      <c r="O293">
        <v>5</v>
      </c>
      <c r="P293">
        <v>4</v>
      </c>
      <c r="Q293">
        <v>4</v>
      </c>
      <c r="R293">
        <v>5</v>
      </c>
      <c r="S293">
        <v>3</v>
      </c>
      <c r="T293">
        <v>5</v>
      </c>
      <c r="U293">
        <v>4</v>
      </c>
      <c r="V293">
        <f t="shared" si="20"/>
        <v>58.975221238938055</v>
      </c>
      <c r="W293">
        <f t="shared" si="21"/>
        <v>10.947796731289698</v>
      </c>
      <c r="X293">
        <f t="shared" si="22"/>
        <v>72</v>
      </c>
      <c r="Y293">
        <f t="shared" si="24"/>
        <v>1.1897168974498826</v>
      </c>
      <c r="Z293">
        <f t="shared" si="23"/>
        <v>61.897168974498825</v>
      </c>
      <c r="AA293">
        <v>3</v>
      </c>
      <c r="AB293">
        <v>2</v>
      </c>
      <c r="AD293">
        <v>2</v>
      </c>
      <c r="AE293">
        <v>4</v>
      </c>
      <c r="AF293">
        <v>4</v>
      </c>
      <c r="AG293">
        <v>3</v>
      </c>
      <c r="AH293">
        <v>4</v>
      </c>
      <c r="AI293">
        <v>5</v>
      </c>
      <c r="AJ293">
        <v>3</v>
      </c>
      <c r="AK293">
        <v>3</v>
      </c>
      <c r="AL293">
        <v>6</v>
      </c>
      <c r="AM293">
        <v>3</v>
      </c>
      <c r="AN293">
        <v>3</v>
      </c>
      <c r="AO293">
        <v>3</v>
      </c>
      <c r="AP293">
        <v>3</v>
      </c>
      <c r="AQ293">
        <v>5</v>
      </c>
      <c r="AR293">
        <v>63</v>
      </c>
    </row>
    <row r="294" spans="1:44" x14ac:dyDescent="0.3">
      <c r="A294">
        <v>33297</v>
      </c>
      <c r="B294">
        <v>0</v>
      </c>
      <c r="C294">
        <v>1998</v>
      </c>
      <c r="D294" s="2">
        <v>45227.653009259258</v>
      </c>
      <c r="E294">
        <v>1</v>
      </c>
      <c r="F294">
        <v>5</v>
      </c>
      <c r="G294">
        <v>4</v>
      </c>
      <c r="H294">
        <v>5</v>
      </c>
      <c r="I294">
        <v>3</v>
      </c>
      <c r="J294">
        <v>4</v>
      </c>
      <c r="K294">
        <v>5</v>
      </c>
      <c r="L294">
        <v>5</v>
      </c>
      <c r="M294">
        <v>5</v>
      </c>
      <c r="N294">
        <v>5</v>
      </c>
      <c r="O294">
        <v>4</v>
      </c>
      <c r="P294">
        <v>2</v>
      </c>
      <c r="Q294">
        <v>4</v>
      </c>
      <c r="R294">
        <v>2</v>
      </c>
      <c r="S294">
        <v>3</v>
      </c>
      <c r="T294">
        <v>5</v>
      </c>
      <c r="U294">
        <v>3</v>
      </c>
      <c r="V294">
        <f t="shared" si="20"/>
        <v>58.975221238938055</v>
      </c>
      <c r="W294">
        <f t="shared" si="21"/>
        <v>10.947796731289698</v>
      </c>
      <c r="X294">
        <f t="shared" si="22"/>
        <v>64</v>
      </c>
      <c r="Y294">
        <f t="shared" si="24"/>
        <v>0.45897625653760243</v>
      </c>
      <c r="Z294">
        <f t="shared" si="23"/>
        <v>54.589762565376027</v>
      </c>
      <c r="AA294">
        <v>4</v>
      </c>
      <c r="AB294">
        <v>4</v>
      </c>
      <c r="AD294">
        <v>2</v>
      </c>
      <c r="AE294">
        <v>4</v>
      </c>
      <c r="AF294">
        <v>3</v>
      </c>
      <c r="AG294">
        <v>3</v>
      </c>
      <c r="AH294">
        <v>2</v>
      </c>
      <c r="AI294">
        <v>1</v>
      </c>
      <c r="AJ294">
        <v>3</v>
      </c>
      <c r="AK294">
        <v>2</v>
      </c>
      <c r="AL294">
        <v>6</v>
      </c>
      <c r="AM294">
        <v>3</v>
      </c>
      <c r="AN294">
        <v>2</v>
      </c>
      <c r="AO294">
        <v>3</v>
      </c>
      <c r="AP294">
        <v>3</v>
      </c>
      <c r="AQ294">
        <v>5</v>
      </c>
      <c r="AR294">
        <v>28</v>
      </c>
    </row>
    <row r="295" spans="1:44" x14ac:dyDescent="0.3">
      <c r="A295">
        <v>33316</v>
      </c>
      <c r="B295">
        <v>0</v>
      </c>
      <c r="C295">
        <v>2002</v>
      </c>
      <c r="D295" s="2">
        <v>45227.661979166667</v>
      </c>
      <c r="E295" t="s">
        <v>77</v>
      </c>
      <c r="F295">
        <v>4</v>
      </c>
      <c r="G295">
        <v>5</v>
      </c>
      <c r="H295">
        <v>4</v>
      </c>
      <c r="I295">
        <v>4</v>
      </c>
      <c r="J295">
        <v>4</v>
      </c>
      <c r="K295">
        <v>2</v>
      </c>
      <c r="L295">
        <v>4</v>
      </c>
      <c r="M295">
        <v>4</v>
      </c>
      <c r="N295">
        <v>4</v>
      </c>
      <c r="O295">
        <v>4</v>
      </c>
      <c r="P295">
        <v>1</v>
      </c>
      <c r="Q295">
        <v>4</v>
      </c>
      <c r="R295">
        <v>4</v>
      </c>
      <c r="S295">
        <v>4</v>
      </c>
      <c r="T295">
        <v>4</v>
      </c>
      <c r="U295">
        <v>3</v>
      </c>
      <c r="V295">
        <f t="shared" si="20"/>
        <v>58.975221238938055</v>
      </c>
      <c r="W295">
        <f t="shared" si="21"/>
        <v>10.947796731289698</v>
      </c>
      <c r="X295">
        <f t="shared" si="22"/>
        <v>59</v>
      </c>
      <c r="Y295">
        <f t="shared" si="24"/>
        <v>2.2633559674272823E-3</v>
      </c>
      <c r="Z295">
        <f t="shared" si="23"/>
        <v>50.022633559674276</v>
      </c>
      <c r="AA295">
        <v>3</v>
      </c>
      <c r="AB295">
        <v>2</v>
      </c>
      <c r="AD295">
        <v>2</v>
      </c>
      <c r="AE295">
        <v>1</v>
      </c>
      <c r="AF295">
        <v>3</v>
      </c>
      <c r="AG295">
        <v>2</v>
      </c>
      <c r="AH295">
        <v>1</v>
      </c>
      <c r="AI295">
        <v>2</v>
      </c>
      <c r="AJ295">
        <v>2</v>
      </c>
      <c r="AK295">
        <v>2</v>
      </c>
      <c r="AL295">
        <v>2</v>
      </c>
      <c r="AM295">
        <v>3</v>
      </c>
      <c r="AN295">
        <v>3</v>
      </c>
      <c r="AO295">
        <v>2</v>
      </c>
      <c r="AP295">
        <v>2</v>
      </c>
      <c r="AQ295">
        <v>3</v>
      </c>
      <c r="AR295">
        <v>52</v>
      </c>
    </row>
    <row r="296" spans="1:44" x14ac:dyDescent="0.3">
      <c r="A296">
        <v>33328</v>
      </c>
      <c r="B296">
        <v>0</v>
      </c>
      <c r="C296">
        <v>2001</v>
      </c>
      <c r="D296" s="2">
        <v>45227.675011574072</v>
      </c>
      <c r="E296">
        <v>1</v>
      </c>
      <c r="F296">
        <v>4</v>
      </c>
      <c r="G296">
        <v>5</v>
      </c>
      <c r="H296">
        <v>5</v>
      </c>
      <c r="I296">
        <v>3</v>
      </c>
      <c r="J296">
        <v>1</v>
      </c>
      <c r="K296">
        <v>5</v>
      </c>
      <c r="L296">
        <v>5</v>
      </c>
      <c r="M296">
        <v>5</v>
      </c>
      <c r="N296">
        <v>5</v>
      </c>
      <c r="O296">
        <v>2</v>
      </c>
      <c r="P296">
        <v>1</v>
      </c>
      <c r="Q296">
        <v>5</v>
      </c>
      <c r="R296">
        <v>5</v>
      </c>
      <c r="S296">
        <v>3</v>
      </c>
      <c r="T296">
        <v>1</v>
      </c>
      <c r="U296">
        <v>4</v>
      </c>
      <c r="V296">
        <f t="shared" si="20"/>
        <v>58.975221238938055</v>
      </c>
      <c r="W296">
        <f t="shared" si="21"/>
        <v>10.947796731289698</v>
      </c>
      <c r="X296">
        <f t="shared" si="22"/>
        <v>59</v>
      </c>
      <c r="Y296">
        <f t="shared" si="24"/>
        <v>2.2633559674272823E-3</v>
      </c>
      <c r="Z296">
        <f t="shared" si="23"/>
        <v>50.022633559674276</v>
      </c>
      <c r="AA296">
        <v>4</v>
      </c>
      <c r="AB296">
        <v>3</v>
      </c>
      <c r="AD296">
        <v>1</v>
      </c>
      <c r="AE296">
        <v>4</v>
      </c>
      <c r="AF296">
        <v>3</v>
      </c>
      <c r="AG296">
        <v>5</v>
      </c>
      <c r="AH296">
        <v>4</v>
      </c>
      <c r="AI296">
        <v>12</v>
      </c>
      <c r="AJ296">
        <v>3</v>
      </c>
      <c r="AK296">
        <v>2</v>
      </c>
      <c r="AL296">
        <v>5</v>
      </c>
      <c r="AM296">
        <v>2</v>
      </c>
      <c r="AN296">
        <v>4</v>
      </c>
      <c r="AO296">
        <v>3</v>
      </c>
      <c r="AP296">
        <v>2</v>
      </c>
      <c r="AQ296">
        <v>4</v>
      </c>
      <c r="AR296">
        <v>45</v>
      </c>
    </row>
    <row r="297" spans="1:44" x14ac:dyDescent="0.3">
      <c r="A297">
        <v>33342</v>
      </c>
      <c r="B297">
        <v>0</v>
      </c>
      <c r="C297">
        <v>1987</v>
      </c>
      <c r="D297" s="2">
        <v>45227.715949074074</v>
      </c>
      <c r="E297">
        <v>1</v>
      </c>
      <c r="F297">
        <v>4</v>
      </c>
      <c r="G297">
        <v>3</v>
      </c>
      <c r="H297">
        <v>3</v>
      </c>
      <c r="I297">
        <v>2</v>
      </c>
      <c r="J297">
        <v>2</v>
      </c>
      <c r="K297">
        <v>3</v>
      </c>
      <c r="L297">
        <v>3</v>
      </c>
      <c r="M297">
        <v>3</v>
      </c>
      <c r="N297">
        <v>4</v>
      </c>
      <c r="O297">
        <v>3</v>
      </c>
      <c r="P297">
        <v>2</v>
      </c>
      <c r="Q297">
        <v>3</v>
      </c>
      <c r="R297">
        <v>4</v>
      </c>
      <c r="S297">
        <v>2</v>
      </c>
      <c r="T297">
        <v>1</v>
      </c>
      <c r="U297">
        <v>5</v>
      </c>
      <c r="V297">
        <f t="shared" si="20"/>
        <v>58.975221238938055</v>
      </c>
      <c r="W297">
        <f t="shared" si="21"/>
        <v>10.947796731289698</v>
      </c>
      <c r="X297">
        <f t="shared" si="22"/>
        <v>47</v>
      </c>
      <c r="Y297">
        <f t="shared" si="24"/>
        <v>-1.0938476054009931</v>
      </c>
      <c r="Z297">
        <f t="shared" si="23"/>
        <v>39.061523945990068</v>
      </c>
      <c r="AA297">
        <v>6</v>
      </c>
      <c r="AB297">
        <v>3</v>
      </c>
      <c r="AD297">
        <v>6</v>
      </c>
      <c r="AE297">
        <v>5</v>
      </c>
      <c r="AF297">
        <v>4</v>
      </c>
      <c r="AG297">
        <v>3</v>
      </c>
      <c r="AH297">
        <v>6</v>
      </c>
      <c r="AI297">
        <v>5</v>
      </c>
      <c r="AJ297">
        <v>6</v>
      </c>
      <c r="AK297">
        <v>8</v>
      </c>
      <c r="AL297">
        <v>7</v>
      </c>
      <c r="AM297">
        <v>4</v>
      </c>
      <c r="AN297">
        <v>4</v>
      </c>
      <c r="AO297">
        <v>5</v>
      </c>
      <c r="AP297">
        <v>6</v>
      </c>
      <c r="AQ297">
        <v>4</v>
      </c>
      <c r="AR297">
        <v>48</v>
      </c>
    </row>
    <row r="298" spans="1:44" x14ac:dyDescent="0.3">
      <c r="A298">
        <v>33364</v>
      </c>
      <c r="B298">
        <v>0</v>
      </c>
      <c r="C298">
        <v>1986</v>
      </c>
      <c r="D298" s="2">
        <v>45227.754270833335</v>
      </c>
      <c r="E298">
        <v>1</v>
      </c>
      <c r="F298">
        <v>5</v>
      </c>
      <c r="G298">
        <v>5</v>
      </c>
      <c r="H298">
        <v>5</v>
      </c>
      <c r="I298">
        <v>5</v>
      </c>
      <c r="J298">
        <v>5</v>
      </c>
      <c r="K298">
        <v>5</v>
      </c>
      <c r="L298">
        <v>5</v>
      </c>
      <c r="M298">
        <v>5</v>
      </c>
      <c r="N298">
        <v>5</v>
      </c>
      <c r="O298">
        <v>5</v>
      </c>
      <c r="P298">
        <v>2</v>
      </c>
      <c r="Q298">
        <v>5</v>
      </c>
      <c r="R298">
        <v>1</v>
      </c>
      <c r="S298">
        <v>5</v>
      </c>
      <c r="T298">
        <v>5</v>
      </c>
      <c r="U298">
        <v>4</v>
      </c>
      <c r="V298">
        <f t="shared" si="20"/>
        <v>58.975221238938055</v>
      </c>
      <c r="W298">
        <f t="shared" si="21"/>
        <v>10.947796731289698</v>
      </c>
      <c r="X298">
        <f t="shared" si="22"/>
        <v>72</v>
      </c>
      <c r="Y298">
        <f t="shared" si="24"/>
        <v>1.1897168974498826</v>
      </c>
      <c r="Z298">
        <f t="shared" si="23"/>
        <v>61.897168974498825</v>
      </c>
      <c r="AA298">
        <v>3</v>
      </c>
      <c r="AB298">
        <v>3</v>
      </c>
      <c r="AD298">
        <v>2</v>
      </c>
      <c r="AE298">
        <v>4</v>
      </c>
      <c r="AF298">
        <v>3</v>
      </c>
      <c r="AG298">
        <v>3</v>
      </c>
      <c r="AH298">
        <v>3</v>
      </c>
      <c r="AI298">
        <v>4</v>
      </c>
      <c r="AJ298">
        <v>5</v>
      </c>
      <c r="AK298">
        <v>4</v>
      </c>
      <c r="AL298">
        <v>3</v>
      </c>
      <c r="AM298">
        <v>3</v>
      </c>
      <c r="AN298">
        <v>5</v>
      </c>
      <c r="AO298">
        <v>3</v>
      </c>
      <c r="AP298">
        <v>4</v>
      </c>
      <c r="AQ298">
        <v>5</v>
      </c>
      <c r="AR298">
        <v>49</v>
      </c>
    </row>
    <row r="299" spans="1:44" x14ac:dyDescent="0.3">
      <c r="A299">
        <v>33392</v>
      </c>
      <c r="B299">
        <v>0</v>
      </c>
      <c r="C299">
        <v>1992</v>
      </c>
      <c r="D299" s="2">
        <v>45227.806990740741</v>
      </c>
      <c r="E299">
        <v>1</v>
      </c>
      <c r="F299">
        <v>5</v>
      </c>
      <c r="G299">
        <v>2</v>
      </c>
      <c r="H299">
        <v>3</v>
      </c>
      <c r="I299">
        <v>2</v>
      </c>
      <c r="J299">
        <v>3</v>
      </c>
      <c r="K299">
        <v>3</v>
      </c>
      <c r="L299">
        <v>4</v>
      </c>
      <c r="M299">
        <v>4</v>
      </c>
      <c r="N299">
        <v>3</v>
      </c>
      <c r="O299">
        <v>4</v>
      </c>
      <c r="P299">
        <v>1</v>
      </c>
      <c r="Q299">
        <v>3</v>
      </c>
      <c r="R299">
        <v>5</v>
      </c>
      <c r="S299">
        <v>1</v>
      </c>
      <c r="T299">
        <v>2</v>
      </c>
      <c r="U299">
        <v>4</v>
      </c>
      <c r="V299">
        <f t="shared" si="20"/>
        <v>58.975221238938055</v>
      </c>
      <c r="W299">
        <f t="shared" si="21"/>
        <v>10.947796731289698</v>
      </c>
      <c r="X299">
        <f t="shared" si="22"/>
        <v>49</v>
      </c>
      <c r="Y299">
        <f t="shared" si="24"/>
        <v>-0.911162445172923</v>
      </c>
      <c r="Z299">
        <f t="shared" si="23"/>
        <v>40.888375548270773</v>
      </c>
      <c r="AA299">
        <v>3</v>
      </c>
      <c r="AB299">
        <v>2</v>
      </c>
      <c r="AD299">
        <v>1</v>
      </c>
      <c r="AE299">
        <v>3</v>
      </c>
      <c r="AF299">
        <v>2</v>
      </c>
      <c r="AG299">
        <v>7</v>
      </c>
      <c r="AH299">
        <v>3</v>
      </c>
      <c r="AI299">
        <v>2</v>
      </c>
      <c r="AJ299">
        <v>2</v>
      </c>
      <c r="AK299">
        <v>2</v>
      </c>
      <c r="AL299">
        <v>5</v>
      </c>
      <c r="AM299">
        <v>4</v>
      </c>
      <c r="AN299">
        <v>3</v>
      </c>
      <c r="AO299">
        <v>3</v>
      </c>
      <c r="AP299">
        <v>4</v>
      </c>
      <c r="AQ299">
        <v>4</v>
      </c>
      <c r="AR299">
        <v>45</v>
      </c>
    </row>
    <row r="300" spans="1:44" x14ac:dyDescent="0.3">
      <c r="A300">
        <v>33407</v>
      </c>
      <c r="B300">
        <v>0</v>
      </c>
      <c r="C300">
        <v>1978</v>
      </c>
      <c r="D300" s="2">
        <v>45227.819363425922</v>
      </c>
      <c r="E300" t="s">
        <v>77</v>
      </c>
      <c r="F300">
        <v>5</v>
      </c>
      <c r="G300">
        <v>5</v>
      </c>
      <c r="H300">
        <v>5</v>
      </c>
      <c r="I300">
        <v>5</v>
      </c>
      <c r="J300">
        <v>5</v>
      </c>
      <c r="K300">
        <v>5</v>
      </c>
      <c r="L300">
        <v>5</v>
      </c>
      <c r="M300">
        <v>5</v>
      </c>
      <c r="N300">
        <v>5</v>
      </c>
      <c r="O300">
        <v>5</v>
      </c>
      <c r="P300">
        <v>2</v>
      </c>
      <c r="Q300">
        <v>1</v>
      </c>
      <c r="R300">
        <v>2</v>
      </c>
      <c r="S300">
        <v>2</v>
      </c>
      <c r="T300">
        <v>5</v>
      </c>
      <c r="U300">
        <v>5</v>
      </c>
      <c r="V300">
        <f t="shared" si="20"/>
        <v>58.975221238938055</v>
      </c>
      <c r="W300">
        <f t="shared" si="21"/>
        <v>10.947796731289698</v>
      </c>
      <c r="X300">
        <f t="shared" si="22"/>
        <v>67</v>
      </c>
      <c r="Y300">
        <f t="shared" si="24"/>
        <v>0.73300399687970752</v>
      </c>
      <c r="Z300">
        <f t="shared" si="23"/>
        <v>57.330039968797074</v>
      </c>
      <c r="AA300">
        <v>5</v>
      </c>
      <c r="AB300">
        <v>2</v>
      </c>
      <c r="AD300">
        <v>2</v>
      </c>
      <c r="AE300">
        <v>4</v>
      </c>
      <c r="AF300">
        <v>3</v>
      </c>
      <c r="AG300">
        <v>2</v>
      </c>
      <c r="AH300">
        <v>3</v>
      </c>
      <c r="AI300">
        <v>3</v>
      </c>
      <c r="AJ300">
        <v>3</v>
      </c>
      <c r="AK300">
        <v>5</v>
      </c>
      <c r="AL300">
        <v>4</v>
      </c>
      <c r="AM300">
        <v>2</v>
      </c>
      <c r="AN300">
        <v>3</v>
      </c>
      <c r="AO300">
        <v>3</v>
      </c>
      <c r="AP300">
        <v>9</v>
      </c>
      <c r="AQ300">
        <v>2</v>
      </c>
      <c r="AR300">
        <v>63</v>
      </c>
    </row>
    <row r="301" spans="1:44" x14ac:dyDescent="0.3">
      <c r="A301">
        <v>33402</v>
      </c>
      <c r="B301">
        <v>0</v>
      </c>
      <c r="C301">
        <v>2001</v>
      </c>
      <c r="D301" s="2">
        <v>45227.821875000001</v>
      </c>
      <c r="E301">
        <v>2</v>
      </c>
      <c r="F301">
        <v>5</v>
      </c>
      <c r="G301">
        <v>5</v>
      </c>
      <c r="H301">
        <v>5</v>
      </c>
      <c r="I301">
        <v>5</v>
      </c>
      <c r="J301">
        <v>5</v>
      </c>
      <c r="K301">
        <v>5</v>
      </c>
      <c r="L301">
        <v>4</v>
      </c>
      <c r="M301">
        <v>5</v>
      </c>
      <c r="N301">
        <v>5</v>
      </c>
      <c r="O301">
        <v>5</v>
      </c>
      <c r="P301">
        <v>2</v>
      </c>
      <c r="Q301">
        <v>4</v>
      </c>
      <c r="R301">
        <v>4</v>
      </c>
      <c r="S301">
        <v>2</v>
      </c>
      <c r="T301">
        <v>5</v>
      </c>
      <c r="U301">
        <v>5</v>
      </c>
      <c r="V301">
        <f t="shared" si="20"/>
        <v>58.975221238938055</v>
      </c>
      <c r="W301">
        <f t="shared" si="21"/>
        <v>10.947796731289698</v>
      </c>
      <c r="X301">
        <f t="shared" si="22"/>
        <v>71</v>
      </c>
      <c r="Y301">
        <f t="shared" si="24"/>
        <v>1.0983743173358476</v>
      </c>
      <c r="Z301">
        <f t="shared" si="23"/>
        <v>60.983743173358476</v>
      </c>
      <c r="AA301">
        <v>2</v>
      </c>
      <c r="AB301">
        <v>2</v>
      </c>
      <c r="AD301">
        <v>2</v>
      </c>
      <c r="AE301">
        <v>2</v>
      </c>
      <c r="AF301">
        <v>3</v>
      </c>
      <c r="AG301">
        <v>6</v>
      </c>
      <c r="AH301">
        <v>3</v>
      </c>
      <c r="AI301">
        <v>5</v>
      </c>
      <c r="AJ301">
        <v>3</v>
      </c>
      <c r="AK301">
        <v>3</v>
      </c>
      <c r="AL301">
        <v>8</v>
      </c>
      <c r="AM301">
        <v>3</v>
      </c>
      <c r="AN301">
        <v>3</v>
      </c>
      <c r="AO301">
        <v>3</v>
      </c>
      <c r="AP301">
        <v>3</v>
      </c>
      <c r="AQ301">
        <v>2</v>
      </c>
      <c r="AR301">
        <v>60</v>
      </c>
    </row>
    <row r="302" spans="1:44" x14ac:dyDescent="0.3">
      <c r="A302">
        <v>32644</v>
      </c>
      <c r="B302">
        <v>0</v>
      </c>
      <c r="C302">
        <v>2001</v>
      </c>
      <c r="D302" s="2">
        <v>45227.889548611114</v>
      </c>
      <c r="E302">
        <v>2</v>
      </c>
      <c r="F302">
        <v>5</v>
      </c>
      <c r="G302">
        <v>5</v>
      </c>
      <c r="H302">
        <v>5</v>
      </c>
      <c r="I302">
        <v>4</v>
      </c>
      <c r="J302">
        <v>4</v>
      </c>
      <c r="K302">
        <v>4</v>
      </c>
      <c r="L302">
        <v>4</v>
      </c>
      <c r="M302">
        <v>4</v>
      </c>
      <c r="N302">
        <v>4</v>
      </c>
      <c r="O302">
        <v>4</v>
      </c>
      <c r="P302">
        <v>3</v>
      </c>
      <c r="Q302">
        <v>4</v>
      </c>
      <c r="R302">
        <v>4</v>
      </c>
      <c r="S302">
        <v>3</v>
      </c>
      <c r="T302">
        <v>5</v>
      </c>
      <c r="U302">
        <v>4</v>
      </c>
      <c r="V302">
        <f t="shared" si="20"/>
        <v>58.975221238938055</v>
      </c>
      <c r="W302">
        <f t="shared" si="21"/>
        <v>10.947796731289698</v>
      </c>
      <c r="X302">
        <f t="shared" si="22"/>
        <v>66</v>
      </c>
      <c r="Y302">
        <f t="shared" si="24"/>
        <v>0.64166141676567245</v>
      </c>
      <c r="Z302">
        <f t="shared" si="23"/>
        <v>56.416614167656725</v>
      </c>
      <c r="AA302">
        <v>2</v>
      </c>
      <c r="AB302">
        <v>3</v>
      </c>
      <c r="AD302">
        <v>2</v>
      </c>
      <c r="AE302">
        <v>2</v>
      </c>
      <c r="AF302">
        <v>2</v>
      </c>
      <c r="AG302">
        <v>1</v>
      </c>
      <c r="AH302">
        <v>5</v>
      </c>
      <c r="AI302">
        <v>6</v>
      </c>
      <c r="AJ302">
        <v>3</v>
      </c>
      <c r="AK302">
        <v>7</v>
      </c>
      <c r="AL302">
        <v>6</v>
      </c>
      <c r="AM302">
        <v>3</v>
      </c>
      <c r="AN302">
        <v>4</v>
      </c>
      <c r="AO302">
        <v>4</v>
      </c>
      <c r="AP302">
        <v>5</v>
      </c>
      <c r="AQ302">
        <v>4</v>
      </c>
      <c r="AR302">
        <v>46</v>
      </c>
    </row>
    <row r="303" spans="1:44" x14ac:dyDescent="0.3">
      <c r="A303">
        <v>33432</v>
      </c>
      <c r="B303">
        <v>0</v>
      </c>
      <c r="C303">
        <v>1985</v>
      </c>
      <c r="D303" s="2">
        <v>45227.904629629629</v>
      </c>
      <c r="E303">
        <v>1</v>
      </c>
      <c r="F303">
        <v>5</v>
      </c>
      <c r="G303">
        <v>4</v>
      </c>
      <c r="H303">
        <v>4</v>
      </c>
      <c r="I303">
        <v>3</v>
      </c>
      <c r="J303">
        <v>3</v>
      </c>
      <c r="K303">
        <v>4</v>
      </c>
      <c r="L303">
        <v>4</v>
      </c>
      <c r="M303">
        <v>4</v>
      </c>
      <c r="N303">
        <v>3</v>
      </c>
      <c r="O303">
        <v>3</v>
      </c>
      <c r="P303">
        <v>2</v>
      </c>
      <c r="Q303">
        <v>2</v>
      </c>
      <c r="R303">
        <v>4</v>
      </c>
      <c r="S303">
        <v>2</v>
      </c>
      <c r="T303">
        <v>4</v>
      </c>
      <c r="U303">
        <v>4</v>
      </c>
      <c r="V303">
        <f t="shared" si="20"/>
        <v>58.975221238938055</v>
      </c>
      <c r="W303">
        <f t="shared" si="21"/>
        <v>10.947796731289698</v>
      </c>
      <c r="X303">
        <f t="shared" si="22"/>
        <v>55</v>
      </c>
      <c r="Y303">
        <f t="shared" si="24"/>
        <v>-0.36310696448871282</v>
      </c>
      <c r="Z303">
        <f t="shared" si="23"/>
        <v>46.368930355112873</v>
      </c>
      <c r="AA303">
        <v>4</v>
      </c>
      <c r="AB303">
        <v>4</v>
      </c>
      <c r="AD303">
        <v>5</v>
      </c>
      <c r="AE303">
        <v>7</v>
      </c>
      <c r="AF303">
        <v>5</v>
      </c>
      <c r="AG303">
        <v>6</v>
      </c>
      <c r="AH303">
        <v>4</v>
      </c>
      <c r="AI303">
        <v>7</v>
      </c>
      <c r="AJ303">
        <v>5</v>
      </c>
      <c r="AK303">
        <v>6</v>
      </c>
      <c r="AL303">
        <v>5</v>
      </c>
      <c r="AM303">
        <v>7</v>
      </c>
      <c r="AN303">
        <v>4</v>
      </c>
      <c r="AO303">
        <v>5</v>
      </c>
      <c r="AP303">
        <v>3</v>
      </c>
      <c r="AQ303">
        <v>6</v>
      </c>
      <c r="AR303">
        <v>53</v>
      </c>
    </row>
    <row r="304" spans="1:44" x14ac:dyDescent="0.3">
      <c r="A304">
        <v>33450</v>
      </c>
      <c r="B304">
        <v>0</v>
      </c>
      <c r="C304">
        <v>2008</v>
      </c>
      <c r="D304" s="2">
        <v>45227.944791666669</v>
      </c>
      <c r="E304" t="s">
        <v>77</v>
      </c>
      <c r="F304">
        <v>5</v>
      </c>
      <c r="G304">
        <v>5</v>
      </c>
      <c r="H304">
        <v>5</v>
      </c>
      <c r="I304">
        <v>5</v>
      </c>
      <c r="J304">
        <v>5</v>
      </c>
      <c r="K304">
        <v>5</v>
      </c>
      <c r="L304">
        <v>5</v>
      </c>
      <c r="M304">
        <v>2</v>
      </c>
      <c r="N304">
        <v>5</v>
      </c>
      <c r="O304">
        <v>5</v>
      </c>
      <c r="P304">
        <v>5</v>
      </c>
      <c r="Q304">
        <v>5</v>
      </c>
      <c r="R304">
        <v>5</v>
      </c>
      <c r="S304">
        <v>2</v>
      </c>
      <c r="T304">
        <v>5</v>
      </c>
      <c r="U304">
        <v>5</v>
      </c>
      <c r="V304">
        <f t="shared" si="20"/>
        <v>58.975221238938055</v>
      </c>
      <c r="W304">
        <f t="shared" si="21"/>
        <v>10.947796731289698</v>
      </c>
      <c r="X304">
        <f t="shared" si="22"/>
        <v>74</v>
      </c>
      <c r="Y304">
        <f t="shared" si="24"/>
        <v>1.3724020576779528</v>
      </c>
      <c r="Z304">
        <f t="shared" si="23"/>
        <v>63.724020576779523</v>
      </c>
      <c r="AA304">
        <v>3</v>
      </c>
      <c r="AB304">
        <v>2</v>
      </c>
      <c r="AD304">
        <v>1</v>
      </c>
      <c r="AE304">
        <v>2</v>
      </c>
      <c r="AF304">
        <v>3</v>
      </c>
      <c r="AG304">
        <v>2</v>
      </c>
      <c r="AH304">
        <v>2</v>
      </c>
      <c r="AI304">
        <v>4</v>
      </c>
      <c r="AJ304">
        <v>3</v>
      </c>
      <c r="AK304">
        <v>3</v>
      </c>
      <c r="AL304">
        <v>4</v>
      </c>
      <c r="AM304">
        <v>3</v>
      </c>
      <c r="AN304">
        <v>4</v>
      </c>
      <c r="AO304">
        <v>3</v>
      </c>
      <c r="AP304">
        <v>3</v>
      </c>
      <c r="AQ304">
        <v>3</v>
      </c>
      <c r="AR304">
        <v>32</v>
      </c>
    </row>
    <row r="305" spans="1:44" x14ac:dyDescent="0.3">
      <c r="A305">
        <v>33464</v>
      </c>
      <c r="B305">
        <v>0</v>
      </c>
      <c r="C305">
        <v>1985</v>
      </c>
      <c r="D305" s="2">
        <v>45227.992013888892</v>
      </c>
      <c r="F305">
        <v>1</v>
      </c>
      <c r="G305">
        <v>1</v>
      </c>
      <c r="H305">
        <v>1</v>
      </c>
      <c r="I305">
        <v>1</v>
      </c>
      <c r="J305">
        <v>1</v>
      </c>
      <c r="K305">
        <v>1</v>
      </c>
      <c r="L305">
        <v>1</v>
      </c>
      <c r="M305">
        <v>1</v>
      </c>
      <c r="N305">
        <v>1</v>
      </c>
      <c r="O305">
        <v>1</v>
      </c>
      <c r="P305">
        <v>1</v>
      </c>
      <c r="Q305">
        <v>1</v>
      </c>
      <c r="R305">
        <v>1</v>
      </c>
      <c r="S305">
        <v>1</v>
      </c>
      <c r="T305">
        <v>1</v>
      </c>
      <c r="U305">
        <v>5</v>
      </c>
      <c r="V305">
        <f t="shared" si="20"/>
        <v>58.975221238938055</v>
      </c>
      <c r="W305">
        <f t="shared" si="21"/>
        <v>10.947796731289698</v>
      </c>
      <c r="X305">
        <f t="shared" si="22"/>
        <v>20</v>
      </c>
      <c r="Y305">
        <f t="shared" si="24"/>
        <v>-3.5600972684799386</v>
      </c>
      <c r="Z305">
        <f t="shared" si="23"/>
        <v>14.399027315200613</v>
      </c>
      <c r="AA305">
        <v>3</v>
      </c>
      <c r="AB305">
        <v>1</v>
      </c>
      <c r="AD305">
        <v>1</v>
      </c>
      <c r="AE305">
        <v>3</v>
      </c>
      <c r="AF305">
        <v>2</v>
      </c>
      <c r="AG305">
        <v>2</v>
      </c>
      <c r="AH305">
        <v>3</v>
      </c>
      <c r="AI305">
        <v>2</v>
      </c>
      <c r="AJ305">
        <v>3</v>
      </c>
      <c r="AK305">
        <v>2</v>
      </c>
      <c r="AL305">
        <v>5</v>
      </c>
      <c r="AM305">
        <v>2</v>
      </c>
      <c r="AN305">
        <v>1</v>
      </c>
      <c r="AO305">
        <v>3</v>
      </c>
      <c r="AP305">
        <v>3</v>
      </c>
      <c r="AQ305">
        <v>4</v>
      </c>
      <c r="AR305">
        <v>28</v>
      </c>
    </row>
    <row r="306" spans="1:44" x14ac:dyDescent="0.3">
      <c r="A306">
        <v>33473</v>
      </c>
      <c r="B306">
        <v>0</v>
      </c>
      <c r="C306">
        <v>1995</v>
      </c>
      <c r="D306" s="2">
        <v>45228.108680555553</v>
      </c>
      <c r="E306">
        <v>1</v>
      </c>
      <c r="F306">
        <v>5</v>
      </c>
      <c r="G306">
        <v>5</v>
      </c>
      <c r="H306">
        <v>5</v>
      </c>
      <c r="I306">
        <v>4</v>
      </c>
      <c r="J306">
        <v>4</v>
      </c>
      <c r="K306">
        <v>4</v>
      </c>
      <c r="L306">
        <v>4</v>
      </c>
      <c r="M306">
        <v>4</v>
      </c>
      <c r="N306">
        <v>5</v>
      </c>
      <c r="O306">
        <v>4</v>
      </c>
      <c r="P306">
        <v>4</v>
      </c>
      <c r="Q306">
        <v>5</v>
      </c>
      <c r="R306">
        <v>5</v>
      </c>
      <c r="S306">
        <v>3</v>
      </c>
      <c r="T306">
        <v>4</v>
      </c>
      <c r="U306">
        <v>4</v>
      </c>
      <c r="V306">
        <f t="shared" si="20"/>
        <v>58.975221238938055</v>
      </c>
      <c r="W306">
        <f t="shared" si="21"/>
        <v>10.947796731289698</v>
      </c>
      <c r="X306">
        <f t="shared" si="22"/>
        <v>69</v>
      </c>
      <c r="Y306">
        <f t="shared" si="24"/>
        <v>0.91568915710777754</v>
      </c>
      <c r="Z306">
        <f t="shared" si="23"/>
        <v>59.156891571077779</v>
      </c>
      <c r="AA306">
        <v>3</v>
      </c>
      <c r="AB306">
        <v>3</v>
      </c>
      <c r="AD306">
        <v>2</v>
      </c>
      <c r="AE306">
        <v>4</v>
      </c>
      <c r="AF306">
        <v>2</v>
      </c>
      <c r="AG306">
        <v>2</v>
      </c>
      <c r="AH306">
        <v>3</v>
      </c>
      <c r="AI306">
        <v>3</v>
      </c>
      <c r="AJ306">
        <v>4</v>
      </c>
      <c r="AK306">
        <v>3</v>
      </c>
      <c r="AL306">
        <v>3</v>
      </c>
      <c r="AM306">
        <v>2</v>
      </c>
      <c r="AN306">
        <v>2</v>
      </c>
      <c r="AO306">
        <v>3</v>
      </c>
      <c r="AP306">
        <v>2</v>
      </c>
      <c r="AQ306">
        <v>5</v>
      </c>
      <c r="AR306">
        <v>65</v>
      </c>
    </row>
    <row r="307" spans="1:44" x14ac:dyDescent="0.3">
      <c r="A307">
        <v>33474</v>
      </c>
      <c r="B307">
        <v>0</v>
      </c>
      <c r="C307">
        <v>1993</v>
      </c>
      <c r="D307" s="2">
        <v>45228.257708333331</v>
      </c>
      <c r="E307">
        <v>1</v>
      </c>
      <c r="F307">
        <v>5</v>
      </c>
      <c r="G307">
        <v>3</v>
      </c>
      <c r="H307">
        <v>4</v>
      </c>
      <c r="I307">
        <v>2</v>
      </c>
      <c r="J307">
        <v>5</v>
      </c>
      <c r="K307">
        <v>5</v>
      </c>
      <c r="L307">
        <v>5</v>
      </c>
      <c r="M307">
        <v>5</v>
      </c>
      <c r="N307">
        <v>5</v>
      </c>
      <c r="O307">
        <v>4</v>
      </c>
      <c r="P307">
        <v>3</v>
      </c>
      <c r="Q307">
        <v>5</v>
      </c>
      <c r="R307">
        <v>4</v>
      </c>
      <c r="S307">
        <v>3</v>
      </c>
      <c r="T307">
        <v>4</v>
      </c>
      <c r="U307">
        <v>3</v>
      </c>
      <c r="V307">
        <f t="shared" si="20"/>
        <v>58.975221238938055</v>
      </c>
      <c r="W307">
        <f t="shared" si="21"/>
        <v>10.947796731289698</v>
      </c>
      <c r="X307">
        <f t="shared" si="22"/>
        <v>65</v>
      </c>
      <c r="Y307">
        <f t="shared" si="24"/>
        <v>0.5503188366516375</v>
      </c>
      <c r="Z307">
        <f t="shared" si="23"/>
        <v>55.503188366516376</v>
      </c>
      <c r="AA307">
        <v>14</v>
      </c>
      <c r="AB307">
        <v>3</v>
      </c>
      <c r="AD307">
        <v>3</v>
      </c>
      <c r="AE307">
        <v>6</v>
      </c>
      <c r="AF307">
        <v>4</v>
      </c>
      <c r="AG307">
        <v>3</v>
      </c>
      <c r="AH307">
        <v>7</v>
      </c>
      <c r="AI307">
        <v>5</v>
      </c>
      <c r="AJ307">
        <v>5</v>
      </c>
      <c r="AK307">
        <v>5</v>
      </c>
      <c r="AL307">
        <v>35</v>
      </c>
      <c r="AM307">
        <v>6</v>
      </c>
      <c r="AN307">
        <v>5</v>
      </c>
      <c r="AO307">
        <v>5</v>
      </c>
      <c r="AP307">
        <v>6</v>
      </c>
      <c r="AQ307">
        <v>6</v>
      </c>
      <c r="AR307">
        <v>55</v>
      </c>
    </row>
    <row r="308" spans="1:44" x14ac:dyDescent="0.3">
      <c r="A308">
        <v>33477</v>
      </c>
      <c r="B308">
        <v>0</v>
      </c>
      <c r="C308">
        <v>1971</v>
      </c>
      <c r="D308" s="2">
        <v>45228.331076388888</v>
      </c>
      <c r="E308">
        <v>1</v>
      </c>
      <c r="F308">
        <v>5</v>
      </c>
      <c r="G308">
        <v>5</v>
      </c>
      <c r="H308">
        <v>5</v>
      </c>
      <c r="I308">
        <v>4</v>
      </c>
      <c r="J308">
        <v>5</v>
      </c>
      <c r="K308">
        <v>4</v>
      </c>
      <c r="L308">
        <v>2</v>
      </c>
      <c r="M308">
        <v>2</v>
      </c>
      <c r="N308">
        <v>4</v>
      </c>
      <c r="O308">
        <v>3</v>
      </c>
      <c r="P308">
        <v>1</v>
      </c>
      <c r="Q308">
        <v>1</v>
      </c>
      <c r="R308">
        <v>1</v>
      </c>
      <c r="S308">
        <v>1</v>
      </c>
      <c r="T308">
        <v>2</v>
      </c>
      <c r="U308">
        <v>4</v>
      </c>
      <c r="V308">
        <f t="shared" si="20"/>
        <v>58.975221238938055</v>
      </c>
      <c r="W308">
        <f t="shared" si="21"/>
        <v>10.947796731289698</v>
      </c>
      <c r="X308">
        <f t="shared" si="22"/>
        <v>49</v>
      </c>
      <c r="Y308">
        <f t="shared" si="24"/>
        <v>-0.911162445172923</v>
      </c>
      <c r="Z308">
        <f t="shared" si="23"/>
        <v>40.888375548270773</v>
      </c>
      <c r="AA308">
        <v>3</v>
      </c>
      <c r="AB308">
        <v>2</v>
      </c>
      <c r="AD308">
        <v>2</v>
      </c>
      <c r="AE308">
        <v>3</v>
      </c>
      <c r="AF308">
        <v>3</v>
      </c>
      <c r="AG308">
        <v>2</v>
      </c>
      <c r="AH308">
        <v>4</v>
      </c>
      <c r="AI308">
        <v>3</v>
      </c>
      <c r="AJ308">
        <v>4</v>
      </c>
      <c r="AK308">
        <v>3</v>
      </c>
      <c r="AL308">
        <v>4</v>
      </c>
      <c r="AM308">
        <v>8</v>
      </c>
      <c r="AN308">
        <v>5</v>
      </c>
      <c r="AO308">
        <v>2</v>
      </c>
      <c r="AP308">
        <v>3</v>
      </c>
      <c r="AQ308">
        <v>4</v>
      </c>
      <c r="AR308">
        <v>53</v>
      </c>
    </row>
    <row r="309" spans="1:44" x14ac:dyDescent="0.3">
      <c r="A309">
        <v>33201</v>
      </c>
      <c r="B309">
        <v>0</v>
      </c>
      <c r="C309">
        <v>1999</v>
      </c>
      <c r="D309" s="2">
        <v>45228.344618055555</v>
      </c>
      <c r="E309">
        <v>1</v>
      </c>
      <c r="F309">
        <v>5</v>
      </c>
      <c r="G309">
        <v>5</v>
      </c>
      <c r="H309">
        <v>5</v>
      </c>
      <c r="I309">
        <v>4</v>
      </c>
      <c r="J309">
        <v>4</v>
      </c>
      <c r="K309">
        <v>4</v>
      </c>
      <c r="L309">
        <v>5</v>
      </c>
      <c r="M309">
        <v>5</v>
      </c>
      <c r="N309">
        <v>5</v>
      </c>
      <c r="O309">
        <v>4</v>
      </c>
      <c r="P309">
        <v>4</v>
      </c>
      <c r="Q309">
        <v>4</v>
      </c>
      <c r="R309">
        <v>5</v>
      </c>
      <c r="S309">
        <v>2</v>
      </c>
      <c r="T309">
        <v>5</v>
      </c>
      <c r="U309">
        <v>4</v>
      </c>
      <c r="V309">
        <f t="shared" si="20"/>
        <v>58.975221238938055</v>
      </c>
      <c r="W309">
        <f t="shared" si="21"/>
        <v>10.947796731289698</v>
      </c>
      <c r="X309">
        <f t="shared" si="22"/>
        <v>70</v>
      </c>
      <c r="Y309">
        <f t="shared" si="24"/>
        <v>1.0070317372218125</v>
      </c>
      <c r="Z309">
        <f t="shared" si="23"/>
        <v>60.070317372218128</v>
      </c>
      <c r="AA309">
        <v>5</v>
      </c>
      <c r="AB309">
        <v>4</v>
      </c>
      <c r="AD309">
        <v>4</v>
      </c>
      <c r="AE309">
        <v>6</v>
      </c>
      <c r="AF309">
        <v>4</v>
      </c>
      <c r="AG309">
        <v>5</v>
      </c>
      <c r="AH309">
        <v>34</v>
      </c>
      <c r="AI309">
        <v>62</v>
      </c>
      <c r="AJ309">
        <v>4</v>
      </c>
      <c r="AK309">
        <v>6</v>
      </c>
      <c r="AL309">
        <v>7</v>
      </c>
      <c r="AM309">
        <v>4</v>
      </c>
      <c r="AN309">
        <v>4</v>
      </c>
      <c r="AO309">
        <v>8</v>
      </c>
      <c r="AP309">
        <v>5</v>
      </c>
      <c r="AQ309">
        <v>6</v>
      </c>
      <c r="AR309">
        <v>55</v>
      </c>
    </row>
    <row r="310" spans="1:44" x14ac:dyDescent="0.3">
      <c r="A310">
        <v>33481</v>
      </c>
      <c r="B310">
        <v>0</v>
      </c>
      <c r="C310">
        <v>1997</v>
      </c>
      <c r="D310" s="2">
        <v>45228.345960648148</v>
      </c>
      <c r="E310">
        <v>1</v>
      </c>
      <c r="F310">
        <v>5</v>
      </c>
      <c r="G310">
        <v>5</v>
      </c>
      <c r="H310">
        <v>5</v>
      </c>
      <c r="I310">
        <v>4</v>
      </c>
      <c r="J310">
        <v>1</v>
      </c>
      <c r="K310">
        <v>5</v>
      </c>
      <c r="L310">
        <v>4</v>
      </c>
      <c r="M310">
        <v>3</v>
      </c>
      <c r="N310">
        <v>4</v>
      </c>
      <c r="O310">
        <v>4</v>
      </c>
      <c r="P310">
        <v>2</v>
      </c>
      <c r="Q310">
        <v>4</v>
      </c>
      <c r="R310">
        <v>3</v>
      </c>
      <c r="S310">
        <v>3</v>
      </c>
      <c r="T310">
        <v>4</v>
      </c>
      <c r="U310">
        <v>4</v>
      </c>
      <c r="V310">
        <f t="shared" si="20"/>
        <v>58.975221238938055</v>
      </c>
      <c r="W310">
        <f t="shared" si="21"/>
        <v>10.947796731289698</v>
      </c>
      <c r="X310">
        <f t="shared" si="22"/>
        <v>60</v>
      </c>
      <c r="Y310">
        <f t="shared" si="24"/>
        <v>9.360593608146231E-2</v>
      </c>
      <c r="Z310">
        <f t="shared" si="23"/>
        <v>50.936059360814625</v>
      </c>
      <c r="AA310">
        <v>2</v>
      </c>
      <c r="AB310">
        <v>2</v>
      </c>
      <c r="AD310">
        <v>1</v>
      </c>
      <c r="AE310">
        <v>3</v>
      </c>
      <c r="AF310">
        <v>2</v>
      </c>
      <c r="AG310">
        <v>2</v>
      </c>
      <c r="AH310">
        <v>2</v>
      </c>
      <c r="AI310">
        <v>3</v>
      </c>
      <c r="AJ310">
        <v>2</v>
      </c>
      <c r="AK310">
        <v>2</v>
      </c>
      <c r="AL310">
        <v>6</v>
      </c>
      <c r="AM310">
        <v>3</v>
      </c>
      <c r="AN310">
        <v>4</v>
      </c>
      <c r="AO310">
        <v>3</v>
      </c>
      <c r="AP310">
        <v>4</v>
      </c>
      <c r="AQ310">
        <v>6</v>
      </c>
      <c r="AR310">
        <v>18</v>
      </c>
    </row>
    <row r="311" spans="1:44" x14ac:dyDescent="0.3">
      <c r="A311">
        <v>33488</v>
      </c>
      <c r="B311">
        <v>0</v>
      </c>
      <c r="C311">
        <v>2004</v>
      </c>
      <c r="D311" s="2">
        <v>45228.359224537038</v>
      </c>
      <c r="E311" t="s">
        <v>77</v>
      </c>
      <c r="F311">
        <v>5</v>
      </c>
      <c r="G311">
        <v>5</v>
      </c>
      <c r="H311">
        <v>5</v>
      </c>
      <c r="I311">
        <v>5</v>
      </c>
      <c r="J311">
        <v>5</v>
      </c>
      <c r="K311">
        <v>5</v>
      </c>
      <c r="L311">
        <v>5</v>
      </c>
      <c r="M311">
        <v>5</v>
      </c>
      <c r="N311">
        <v>5</v>
      </c>
      <c r="O311">
        <v>3</v>
      </c>
      <c r="P311">
        <v>4</v>
      </c>
      <c r="Q311">
        <v>5</v>
      </c>
      <c r="R311">
        <v>5</v>
      </c>
      <c r="S311">
        <v>2</v>
      </c>
      <c r="T311">
        <v>5</v>
      </c>
      <c r="U311">
        <v>5</v>
      </c>
      <c r="V311">
        <f t="shared" si="20"/>
        <v>58.975221238938055</v>
      </c>
      <c r="W311">
        <f t="shared" si="21"/>
        <v>10.947796731289698</v>
      </c>
      <c r="X311">
        <f t="shared" si="22"/>
        <v>74</v>
      </c>
      <c r="Y311">
        <f t="shared" si="24"/>
        <v>1.3724020576779528</v>
      </c>
      <c r="Z311">
        <f t="shared" si="23"/>
        <v>63.724020576779523</v>
      </c>
      <c r="AA311">
        <v>4</v>
      </c>
      <c r="AB311">
        <v>5</v>
      </c>
      <c r="AD311">
        <v>3</v>
      </c>
      <c r="AE311">
        <v>4</v>
      </c>
      <c r="AF311">
        <v>14</v>
      </c>
      <c r="AG311">
        <v>3</v>
      </c>
      <c r="AH311">
        <v>4</v>
      </c>
      <c r="AI311">
        <v>6</v>
      </c>
      <c r="AJ311">
        <v>6</v>
      </c>
      <c r="AK311">
        <v>5</v>
      </c>
      <c r="AL311">
        <v>6</v>
      </c>
      <c r="AM311">
        <v>5</v>
      </c>
      <c r="AN311">
        <v>4</v>
      </c>
      <c r="AO311">
        <v>5</v>
      </c>
      <c r="AP311">
        <v>5</v>
      </c>
      <c r="AQ311">
        <v>4</v>
      </c>
      <c r="AR311">
        <v>59</v>
      </c>
    </row>
    <row r="312" spans="1:44" x14ac:dyDescent="0.3">
      <c r="A312">
        <v>33509</v>
      </c>
      <c r="B312">
        <v>0</v>
      </c>
      <c r="C312">
        <v>2006</v>
      </c>
      <c r="D312" s="2">
        <v>45228.373032407406</v>
      </c>
      <c r="E312">
        <v>1</v>
      </c>
      <c r="F312">
        <v>5</v>
      </c>
      <c r="G312">
        <v>3</v>
      </c>
      <c r="H312">
        <v>3</v>
      </c>
      <c r="I312">
        <v>4</v>
      </c>
      <c r="J312">
        <v>2</v>
      </c>
      <c r="K312">
        <v>4</v>
      </c>
      <c r="L312">
        <v>3</v>
      </c>
      <c r="M312">
        <v>1</v>
      </c>
      <c r="N312">
        <v>4</v>
      </c>
      <c r="O312">
        <v>2</v>
      </c>
      <c r="P312">
        <v>1</v>
      </c>
      <c r="Q312">
        <v>1</v>
      </c>
      <c r="R312">
        <v>1</v>
      </c>
      <c r="S312">
        <v>1</v>
      </c>
      <c r="T312">
        <v>1</v>
      </c>
      <c r="U312">
        <v>4</v>
      </c>
      <c r="V312">
        <f t="shared" si="20"/>
        <v>58.975221238938055</v>
      </c>
      <c r="W312">
        <f t="shared" si="21"/>
        <v>10.947796731289698</v>
      </c>
      <c r="X312">
        <f t="shared" si="22"/>
        <v>40</v>
      </c>
      <c r="Y312">
        <f t="shared" si="24"/>
        <v>-1.7332456661992381</v>
      </c>
      <c r="Z312">
        <f t="shared" si="23"/>
        <v>32.667543338007619</v>
      </c>
      <c r="AA312">
        <v>4</v>
      </c>
      <c r="AB312">
        <v>2</v>
      </c>
      <c r="AD312">
        <v>3</v>
      </c>
      <c r="AE312">
        <v>4</v>
      </c>
      <c r="AF312">
        <v>4</v>
      </c>
      <c r="AG312">
        <v>3</v>
      </c>
      <c r="AH312">
        <v>5</v>
      </c>
      <c r="AI312">
        <v>4</v>
      </c>
      <c r="AJ312">
        <v>4</v>
      </c>
      <c r="AK312">
        <v>3</v>
      </c>
      <c r="AL312">
        <v>5</v>
      </c>
      <c r="AM312">
        <v>6</v>
      </c>
      <c r="AN312">
        <v>5</v>
      </c>
      <c r="AO312">
        <v>5</v>
      </c>
      <c r="AP312">
        <v>8</v>
      </c>
      <c r="AQ312">
        <v>4</v>
      </c>
      <c r="AR312">
        <v>42</v>
      </c>
    </row>
    <row r="313" spans="1:44" x14ac:dyDescent="0.3">
      <c r="A313">
        <v>33489</v>
      </c>
      <c r="B313">
        <v>0</v>
      </c>
      <c r="C313">
        <v>2004</v>
      </c>
      <c r="D313" s="2">
        <v>45228.375752314816</v>
      </c>
      <c r="E313">
        <v>1</v>
      </c>
      <c r="F313">
        <v>5</v>
      </c>
      <c r="G313">
        <v>5</v>
      </c>
      <c r="H313">
        <v>5</v>
      </c>
      <c r="I313">
        <v>4</v>
      </c>
      <c r="J313">
        <v>5</v>
      </c>
      <c r="K313">
        <v>5</v>
      </c>
      <c r="L313">
        <v>5</v>
      </c>
      <c r="M313">
        <v>5</v>
      </c>
      <c r="N313">
        <v>5</v>
      </c>
      <c r="O313">
        <v>4</v>
      </c>
      <c r="P313">
        <v>2</v>
      </c>
      <c r="Q313">
        <v>5</v>
      </c>
      <c r="R313">
        <v>4</v>
      </c>
      <c r="S313">
        <v>2</v>
      </c>
      <c r="T313">
        <v>5</v>
      </c>
      <c r="U313">
        <v>4</v>
      </c>
      <c r="V313">
        <f t="shared" si="20"/>
        <v>58.975221238938055</v>
      </c>
      <c r="W313">
        <f t="shared" si="21"/>
        <v>10.947796731289698</v>
      </c>
      <c r="X313">
        <f t="shared" si="22"/>
        <v>70</v>
      </c>
      <c r="Y313">
        <f t="shared" si="24"/>
        <v>1.0070317372218125</v>
      </c>
      <c r="Z313">
        <f t="shared" si="23"/>
        <v>60.070317372218128</v>
      </c>
      <c r="AA313">
        <v>2</v>
      </c>
      <c r="AB313">
        <v>2</v>
      </c>
      <c r="AD313">
        <v>2</v>
      </c>
      <c r="AE313">
        <v>5</v>
      </c>
      <c r="AF313">
        <v>4</v>
      </c>
      <c r="AG313">
        <v>6</v>
      </c>
      <c r="AH313">
        <v>3</v>
      </c>
      <c r="AI313">
        <v>3</v>
      </c>
      <c r="AJ313">
        <v>3</v>
      </c>
      <c r="AK313">
        <v>4</v>
      </c>
      <c r="AL313">
        <v>5</v>
      </c>
      <c r="AM313">
        <v>4</v>
      </c>
      <c r="AN313">
        <v>3</v>
      </c>
      <c r="AO313">
        <v>2</v>
      </c>
      <c r="AP313">
        <v>3</v>
      </c>
      <c r="AQ313">
        <v>5</v>
      </c>
      <c r="AR313">
        <v>75</v>
      </c>
    </row>
    <row r="314" spans="1:44" x14ac:dyDescent="0.3">
      <c r="A314">
        <v>33517</v>
      </c>
      <c r="B314">
        <v>0</v>
      </c>
      <c r="C314">
        <v>2003</v>
      </c>
      <c r="D314" s="2">
        <v>45228.385277777779</v>
      </c>
      <c r="E314">
        <v>1</v>
      </c>
      <c r="F314">
        <v>4</v>
      </c>
      <c r="G314">
        <v>4</v>
      </c>
      <c r="H314">
        <v>4</v>
      </c>
      <c r="I314">
        <v>3</v>
      </c>
      <c r="J314">
        <v>4</v>
      </c>
      <c r="K314">
        <v>5</v>
      </c>
      <c r="L314">
        <v>4</v>
      </c>
      <c r="M314">
        <v>4</v>
      </c>
      <c r="N314">
        <v>5</v>
      </c>
      <c r="O314">
        <v>3</v>
      </c>
      <c r="P314">
        <v>5</v>
      </c>
      <c r="Q314">
        <v>4</v>
      </c>
      <c r="R314">
        <v>5</v>
      </c>
      <c r="S314">
        <v>1</v>
      </c>
      <c r="T314">
        <v>4</v>
      </c>
      <c r="U314">
        <v>4</v>
      </c>
      <c r="V314">
        <f t="shared" si="20"/>
        <v>58.975221238938055</v>
      </c>
      <c r="W314">
        <f t="shared" si="21"/>
        <v>10.947796731289698</v>
      </c>
      <c r="X314">
        <f t="shared" si="22"/>
        <v>63</v>
      </c>
      <c r="Y314">
        <f t="shared" si="24"/>
        <v>0.36763367642356737</v>
      </c>
      <c r="Z314">
        <f t="shared" si="23"/>
        <v>53.676336764235671</v>
      </c>
      <c r="AA314">
        <v>3</v>
      </c>
      <c r="AB314">
        <v>2</v>
      </c>
      <c r="AD314">
        <v>1</v>
      </c>
      <c r="AE314">
        <v>4</v>
      </c>
      <c r="AF314">
        <v>3</v>
      </c>
      <c r="AG314">
        <v>2</v>
      </c>
      <c r="AH314">
        <v>4</v>
      </c>
      <c r="AI314">
        <v>6</v>
      </c>
      <c r="AJ314">
        <v>5</v>
      </c>
      <c r="AK314">
        <v>2</v>
      </c>
      <c r="AL314">
        <v>3</v>
      </c>
      <c r="AM314">
        <v>4</v>
      </c>
      <c r="AN314">
        <v>3</v>
      </c>
      <c r="AO314">
        <v>3</v>
      </c>
      <c r="AP314">
        <v>4</v>
      </c>
      <c r="AQ314">
        <v>3</v>
      </c>
      <c r="AR314">
        <v>78</v>
      </c>
    </row>
    <row r="315" spans="1:44" x14ac:dyDescent="0.3">
      <c r="A315">
        <v>33522</v>
      </c>
      <c r="B315">
        <v>0</v>
      </c>
      <c r="C315">
        <v>2000</v>
      </c>
      <c r="D315" s="2">
        <v>45228.38585648148</v>
      </c>
      <c r="E315">
        <v>2</v>
      </c>
      <c r="F315">
        <v>5</v>
      </c>
      <c r="G315">
        <v>4</v>
      </c>
      <c r="H315">
        <v>4</v>
      </c>
      <c r="I315">
        <v>3</v>
      </c>
      <c r="J315">
        <v>2</v>
      </c>
      <c r="K315">
        <v>4</v>
      </c>
      <c r="L315">
        <v>5</v>
      </c>
      <c r="M315">
        <v>5</v>
      </c>
      <c r="N315">
        <v>5</v>
      </c>
      <c r="O315">
        <v>3</v>
      </c>
      <c r="P315">
        <v>1</v>
      </c>
      <c r="Q315">
        <v>2</v>
      </c>
      <c r="R315">
        <v>3</v>
      </c>
      <c r="S315">
        <v>1</v>
      </c>
      <c r="T315">
        <v>2</v>
      </c>
      <c r="U315">
        <v>3</v>
      </c>
      <c r="V315">
        <f t="shared" si="20"/>
        <v>58.975221238938055</v>
      </c>
      <c r="W315">
        <f t="shared" si="21"/>
        <v>10.947796731289698</v>
      </c>
      <c r="X315">
        <f t="shared" si="22"/>
        <v>52</v>
      </c>
      <c r="Y315">
        <f t="shared" si="24"/>
        <v>-0.63713470483081791</v>
      </c>
      <c r="Z315">
        <f t="shared" si="23"/>
        <v>43.628652951691819</v>
      </c>
      <c r="AA315">
        <v>4</v>
      </c>
      <c r="AB315">
        <v>3</v>
      </c>
      <c r="AD315">
        <v>5</v>
      </c>
      <c r="AE315">
        <v>8</v>
      </c>
      <c r="AF315">
        <v>2</v>
      </c>
      <c r="AG315">
        <v>3</v>
      </c>
      <c r="AH315">
        <v>3</v>
      </c>
      <c r="AI315">
        <v>4</v>
      </c>
      <c r="AJ315">
        <v>3</v>
      </c>
      <c r="AK315">
        <v>2</v>
      </c>
      <c r="AL315">
        <v>4</v>
      </c>
      <c r="AM315">
        <v>7</v>
      </c>
      <c r="AN315">
        <v>6</v>
      </c>
      <c r="AO315">
        <v>5</v>
      </c>
      <c r="AP315">
        <v>3</v>
      </c>
      <c r="AQ315">
        <v>5</v>
      </c>
      <c r="AR315">
        <v>34</v>
      </c>
    </row>
    <row r="316" spans="1:44" x14ac:dyDescent="0.3">
      <c r="A316">
        <v>33510</v>
      </c>
      <c r="B316">
        <v>0</v>
      </c>
      <c r="C316">
        <v>2000</v>
      </c>
      <c r="D316" s="2">
        <v>45228.387280092589</v>
      </c>
      <c r="E316">
        <v>1</v>
      </c>
      <c r="F316">
        <v>5</v>
      </c>
      <c r="G316">
        <v>5</v>
      </c>
      <c r="H316">
        <v>5</v>
      </c>
      <c r="I316">
        <v>5</v>
      </c>
      <c r="J316">
        <v>5</v>
      </c>
      <c r="K316">
        <v>5</v>
      </c>
      <c r="L316">
        <v>5</v>
      </c>
      <c r="M316">
        <v>5</v>
      </c>
      <c r="N316">
        <v>5</v>
      </c>
      <c r="O316">
        <v>5</v>
      </c>
      <c r="P316">
        <v>3</v>
      </c>
      <c r="Q316">
        <v>4</v>
      </c>
      <c r="R316">
        <v>5</v>
      </c>
      <c r="S316">
        <v>1</v>
      </c>
      <c r="T316">
        <v>5</v>
      </c>
      <c r="U316">
        <v>3</v>
      </c>
      <c r="V316">
        <f t="shared" si="20"/>
        <v>58.975221238938055</v>
      </c>
      <c r="W316">
        <f t="shared" si="21"/>
        <v>10.947796731289698</v>
      </c>
      <c r="X316">
        <f t="shared" si="22"/>
        <v>71</v>
      </c>
      <c r="Y316">
        <f t="shared" si="24"/>
        <v>1.0983743173358476</v>
      </c>
      <c r="Z316">
        <f t="shared" si="23"/>
        <v>60.983743173358476</v>
      </c>
      <c r="AA316">
        <v>5</v>
      </c>
      <c r="AB316">
        <v>19</v>
      </c>
      <c r="AD316">
        <v>13</v>
      </c>
      <c r="AE316">
        <v>5</v>
      </c>
      <c r="AF316">
        <v>3</v>
      </c>
      <c r="AG316">
        <v>3</v>
      </c>
      <c r="AH316">
        <v>4</v>
      </c>
      <c r="AI316">
        <v>2</v>
      </c>
      <c r="AJ316">
        <v>3</v>
      </c>
      <c r="AK316">
        <v>2</v>
      </c>
      <c r="AL316">
        <v>3</v>
      </c>
      <c r="AM316">
        <v>3</v>
      </c>
      <c r="AN316">
        <v>2</v>
      </c>
      <c r="AO316">
        <v>2</v>
      </c>
      <c r="AP316">
        <v>3</v>
      </c>
      <c r="AQ316">
        <v>2</v>
      </c>
      <c r="AR316">
        <v>56</v>
      </c>
    </row>
    <row r="317" spans="1:44" x14ac:dyDescent="0.3">
      <c r="A317">
        <v>33514</v>
      </c>
      <c r="B317">
        <v>0</v>
      </c>
      <c r="C317">
        <v>1998</v>
      </c>
      <c r="D317" s="2">
        <v>45228.40457175926</v>
      </c>
      <c r="E317">
        <v>1</v>
      </c>
      <c r="F317">
        <v>4</v>
      </c>
      <c r="G317">
        <v>2</v>
      </c>
      <c r="H317">
        <v>4</v>
      </c>
      <c r="I317">
        <v>2</v>
      </c>
      <c r="J317">
        <v>2</v>
      </c>
      <c r="K317">
        <v>4</v>
      </c>
      <c r="L317">
        <v>5</v>
      </c>
      <c r="M317">
        <v>5</v>
      </c>
      <c r="N317">
        <v>4</v>
      </c>
      <c r="O317">
        <v>2</v>
      </c>
      <c r="P317">
        <v>2</v>
      </c>
      <c r="Q317">
        <v>2</v>
      </c>
      <c r="R317">
        <v>2</v>
      </c>
      <c r="S317">
        <v>1</v>
      </c>
      <c r="T317">
        <v>2</v>
      </c>
      <c r="U317">
        <v>4</v>
      </c>
      <c r="V317">
        <f t="shared" si="20"/>
        <v>58.975221238938055</v>
      </c>
      <c r="W317">
        <f t="shared" si="21"/>
        <v>10.947796731289698</v>
      </c>
      <c r="X317">
        <f t="shared" si="22"/>
        <v>47</v>
      </c>
      <c r="Y317">
        <f t="shared" si="24"/>
        <v>-1.0938476054009931</v>
      </c>
      <c r="Z317">
        <f t="shared" si="23"/>
        <v>39.061523945990068</v>
      </c>
      <c r="AA317">
        <v>5</v>
      </c>
      <c r="AB317">
        <v>2</v>
      </c>
      <c r="AD317">
        <v>2</v>
      </c>
      <c r="AE317">
        <v>2</v>
      </c>
      <c r="AF317">
        <v>3</v>
      </c>
      <c r="AG317">
        <v>2</v>
      </c>
      <c r="AH317">
        <v>3</v>
      </c>
      <c r="AI317">
        <v>5</v>
      </c>
      <c r="AJ317">
        <v>3</v>
      </c>
      <c r="AK317">
        <v>2</v>
      </c>
      <c r="AL317">
        <v>4</v>
      </c>
      <c r="AM317">
        <v>4</v>
      </c>
      <c r="AN317">
        <v>5</v>
      </c>
      <c r="AO317">
        <v>3</v>
      </c>
      <c r="AP317">
        <v>3</v>
      </c>
      <c r="AQ317">
        <v>2</v>
      </c>
      <c r="AR317">
        <v>59</v>
      </c>
    </row>
    <row r="318" spans="1:44" x14ac:dyDescent="0.3">
      <c r="A318">
        <v>33559</v>
      </c>
      <c r="B318">
        <v>0</v>
      </c>
      <c r="C318">
        <v>2002</v>
      </c>
      <c r="D318" s="2">
        <v>45228.44425925926</v>
      </c>
      <c r="E318">
        <v>1</v>
      </c>
      <c r="F318">
        <v>5</v>
      </c>
      <c r="G318">
        <v>5</v>
      </c>
      <c r="H318">
        <v>5</v>
      </c>
      <c r="I318">
        <v>5</v>
      </c>
      <c r="J318">
        <v>5</v>
      </c>
      <c r="K318">
        <v>5</v>
      </c>
      <c r="L318">
        <v>5</v>
      </c>
      <c r="M318">
        <v>1</v>
      </c>
      <c r="N318">
        <v>5</v>
      </c>
      <c r="O318">
        <v>5</v>
      </c>
      <c r="P318">
        <v>4</v>
      </c>
      <c r="Q318">
        <v>5</v>
      </c>
      <c r="R318">
        <v>5</v>
      </c>
      <c r="S318">
        <v>5</v>
      </c>
      <c r="T318">
        <v>5</v>
      </c>
      <c r="U318">
        <v>5</v>
      </c>
      <c r="V318">
        <f t="shared" si="20"/>
        <v>58.975221238938055</v>
      </c>
      <c r="W318">
        <f t="shared" si="21"/>
        <v>10.947796731289698</v>
      </c>
      <c r="X318">
        <f t="shared" si="22"/>
        <v>75</v>
      </c>
      <c r="Y318">
        <f t="shared" si="24"/>
        <v>1.4637446377919878</v>
      </c>
      <c r="Z318">
        <f t="shared" si="23"/>
        <v>64.637446377919872</v>
      </c>
      <c r="AA318">
        <v>4</v>
      </c>
      <c r="AB318">
        <v>2</v>
      </c>
      <c r="AD318">
        <v>3</v>
      </c>
      <c r="AE318">
        <v>6</v>
      </c>
      <c r="AF318">
        <v>4</v>
      </c>
      <c r="AG318">
        <v>4</v>
      </c>
      <c r="AH318">
        <v>6</v>
      </c>
      <c r="AI318">
        <v>5</v>
      </c>
      <c r="AJ318">
        <v>11</v>
      </c>
      <c r="AK318">
        <v>4</v>
      </c>
      <c r="AL318">
        <v>8</v>
      </c>
      <c r="AM318">
        <v>9</v>
      </c>
      <c r="AN318">
        <v>8</v>
      </c>
      <c r="AO318">
        <v>5</v>
      </c>
      <c r="AP318">
        <v>5</v>
      </c>
      <c r="AQ318">
        <v>11</v>
      </c>
      <c r="AR318">
        <v>60</v>
      </c>
    </row>
    <row r="319" spans="1:44" x14ac:dyDescent="0.3">
      <c r="A319">
        <v>33570</v>
      </c>
      <c r="B319">
        <v>0</v>
      </c>
      <c r="C319">
        <v>2003</v>
      </c>
      <c r="D319" s="2">
        <v>45228.457673611112</v>
      </c>
      <c r="E319">
        <v>1</v>
      </c>
      <c r="F319">
        <v>5</v>
      </c>
      <c r="G319">
        <v>5</v>
      </c>
      <c r="H319">
        <v>5</v>
      </c>
      <c r="I319">
        <v>2</v>
      </c>
      <c r="J319">
        <v>2</v>
      </c>
      <c r="K319">
        <v>5</v>
      </c>
      <c r="L319">
        <v>4</v>
      </c>
      <c r="M319">
        <v>2</v>
      </c>
      <c r="N319">
        <v>5</v>
      </c>
      <c r="O319">
        <v>4</v>
      </c>
      <c r="P319">
        <v>1</v>
      </c>
      <c r="Q319">
        <v>3</v>
      </c>
      <c r="R319">
        <v>4</v>
      </c>
      <c r="S319">
        <v>2</v>
      </c>
      <c r="T319">
        <v>5</v>
      </c>
      <c r="U319">
        <v>4</v>
      </c>
      <c r="V319">
        <f t="shared" si="20"/>
        <v>58.975221238938055</v>
      </c>
      <c r="W319">
        <f t="shared" si="21"/>
        <v>10.947796731289698</v>
      </c>
      <c r="X319">
        <f t="shared" si="22"/>
        <v>58</v>
      </c>
      <c r="Y319">
        <f t="shared" si="24"/>
        <v>-8.9079224146607738E-2</v>
      </c>
      <c r="Z319">
        <f t="shared" si="23"/>
        <v>49.10920775853392</v>
      </c>
      <c r="AA319">
        <v>3</v>
      </c>
      <c r="AB319">
        <v>3</v>
      </c>
      <c r="AD319">
        <v>1</v>
      </c>
      <c r="AE319">
        <v>4</v>
      </c>
      <c r="AF319">
        <v>2</v>
      </c>
      <c r="AG319">
        <v>2</v>
      </c>
      <c r="AH319">
        <v>3</v>
      </c>
      <c r="AI319">
        <v>7</v>
      </c>
      <c r="AJ319">
        <v>3</v>
      </c>
      <c r="AK319">
        <v>2</v>
      </c>
      <c r="AL319">
        <v>2</v>
      </c>
      <c r="AM319">
        <v>3</v>
      </c>
      <c r="AN319">
        <v>3</v>
      </c>
      <c r="AO319">
        <v>3</v>
      </c>
      <c r="AP319">
        <v>3</v>
      </c>
      <c r="AQ319">
        <v>2</v>
      </c>
      <c r="AR319">
        <v>46</v>
      </c>
    </row>
    <row r="320" spans="1:44" x14ac:dyDescent="0.3">
      <c r="A320">
        <v>33580</v>
      </c>
      <c r="B320">
        <v>0</v>
      </c>
      <c r="C320">
        <v>2001</v>
      </c>
      <c r="D320" s="2">
        <v>45228.502303240741</v>
      </c>
      <c r="E320">
        <v>2</v>
      </c>
      <c r="F320">
        <v>5</v>
      </c>
      <c r="G320">
        <v>5</v>
      </c>
      <c r="H320">
        <v>5</v>
      </c>
      <c r="I320">
        <v>4</v>
      </c>
      <c r="J320">
        <v>2</v>
      </c>
      <c r="K320">
        <v>4</v>
      </c>
      <c r="L320">
        <v>4</v>
      </c>
      <c r="M320">
        <v>2</v>
      </c>
      <c r="N320">
        <v>3</v>
      </c>
      <c r="O320">
        <v>5</v>
      </c>
      <c r="P320">
        <v>2</v>
      </c>
      <c r="Q320">
        <v>4</v>
      </c>
      <c r="R320">
        <v>4</v>
      </c>
      <c r="S320">
        <v>1</v>
      </c>
      <c r="T320">
        <v>5</v>
      </c>
      <c r="U320">
        <v>4</v>
      </c>
      <c r="V320">
        <f t="shared" si="20"/>
        <v>58.975221238938055</v>
      </c>
      <c r="W320">
        <f t="shared" si="21"/>
        <v>10.947796731289698</v>
      </c>
      <c r="X320">
        <f t="shared" si="22"/>
        <v>59</v>
      </c>
      <c r="Y320">
        <f t="shared" si="24"/>
        <v>2.2633559674272823E-3</v>
      </c>
      <c r="Z320">
        <f t="shared" si="23"/>
        <v>50.022633559674276</v>
      </c>
      <c r="AA320">
        <v>2</v>
      </c>
      <c r="AB320">
        <v>6</v>
      </c>
      <c r="AD320">
        <v>2</v>
      </c>
      <c r="AE320">
        <v>5</v>
      </c>
      <c r="AF320">
        <v>3</v>
      </c>
      <c r="AG320">
        <v>2</v>
      </c>
      <c r="AH320">
        <v>4</v>
      </c>
      <c r="AI320">
        <v>2</v>
      </c>
      <c r="AJ320">
        <v>3</v>
      </c>
      <c r="AK320">
        <v>3</v>
      </c>
      <c r="AL320">
        <v>4</v>
      </c>
      <c r="AM320">
        <v>2</v>
      </c>
      <c r="AN320">
        <v>3</v>
      </c>
      <c r="AO320">
        <v>2</v>
      </c>
      <c r="AP320">
        <v>3</v>
      </c>
      <c r="AQ320">
        <v>3</v>
      </c>
      <c r="AR320">
        <v>83</v>
      </c>
    </row>
    <row r="321" spans="1:44" x14ac:dyDescent="0.3">
      <c r="A321">
        <v>33618</v>
      </c>
      <c r="B321">
        <v>0</v>
      </c>
      <c r="C321">
        <v>2000</v>
      </c>
      <c r="D321" s="2">
        <v>45228.553946759261</v>
      </c>
      <c r="E321" t="s">
        <v>77</v>
      </c>
      <c r="F321">
        <v>5</v>
      </c>
      <c r="G321">
        <v>4</v>
      </c>
      <c r="H321">
        <v>4</v>
      </c>
      <c r="I321">
        <v>2</v>
      </c>
      <c r="J321">
        <v>4</v>
      </c>
      <c r="K321">
        <v>4</v>
      </c>
      <c r="L321">
        <v>4</v>
      </c>
      <c r="M321">
        <v>4</v>
      </c>
      <c r="N321">
        <v>4</v>
      </c>
      <c r="O321">
        <v>2</v>
      </c>
      <c r="P321">
        <v>4</v>
      </c>
      <c r="Q321">
        <v>4</v>
      </c>
      <c r="R321">
        <v>4</v>
      </c>
      <c r="S321">
        <v>2</v>
      </c>
      <c r="T321">
        <v>4</v>
      </c>
      <c r="U321">
        <v>4</v>
      </c>
      <c r="V321">
        <f t="shared" si="20"/>
        <v>58.975221238938055</v>
      </c>
      <c r="W321">
        <f t="shared" si="21"/>
        <v>10.947796731289698</v>
      </c>
      <c r="X321">
        <f t="shared" si="22"/>
        <v>59</v>
      </c>
      <c r="Y321">
        <f t="shared" si="24"/>
        <v>2.2633559674272823E-3</v>
      </c>
      <c r="Z321">
        <f t="shared" si="23"/>
        <v>50.022633559674276</v>
      </c>
      <c r="AA321">
        <v>3</v>
      </c>
      <c r="AB321">
        <v>2</v>
      </c>
      <c r="AD321">
        <v>3</v>
      </c>
      <c r="AE321">
        <v>2</v>
      </c>
      <c r="AF321">
        <v>2</v>
      </c>
      <c r="AG321">
        <v>2</v>
      </c>
      <c r="AH321">
        <v>3</v>
      </c>
      <c r="AI321">
        <v>4</v>
      </c>
      <c r="AJ321">
        <v>3</v>
      </c>
      <c r="AK321">
        <v>2</v>
      </c>
      <c r="AL321">
        <v>4</v>
      </c>
      <c r="AM321">
        <v>3</v>
      </c>
      <c r="AN321">
        <v>4</v>
      </c>
      <c r="AO321">
        <v>3</v>
      </c>
      <c r="AP321">
        <v>2</v>
      </c>
      <c r="AQ321">
        <v>4</v>
      </c>
      <c r="AR321">
        <v>48</v>
      </c>
    </row>
    <row r="322" spans="1:44" x14ac:dyDescent="0.3">
      <c r="A322">
        <v>33621</v>
      </c>
      <c r="B322">
        <v>0</v>
      </c>
      <c r="C322">
        <v>1998</v>
      </c>
      <c r="D322" s="2">
        <v>45228.557349537034</v>
      </c>
      <c r="E322" t="s">
        <v>77</v>
      </c>
      <c r="F322">
        <v>5</v>
      </c>
      <c r="G322">
        <v>5</v>
      </c>
      <c r="H322">
        <v>5</v>
      </c>
      <c r="I322">
        <v>5</v>
      </c>
      <c r="J322">
        <v>5</v>
      </c>
      <c r="K322">
        <v>5</v>
      </c>
      <c r="L322">
        <v>5</v>
      </c>
      <c r="M322">
        <v>5</v>
      </c>
      <c r="N322">
        <v>5</v>
      </c>
      <c r="O322">
        <v>5</v>
      </c>
      <c r="P322">
        <v>4</v>
      </c>
      <c r="Q322">
        <v>5</v>
      </c>
      <c r="R322">
        <v>4</v>
      </c>
      <c r="S322">
        <v>2</v>
      </c>
      <c r="T322">
        <v>5</v>
      </c>
      <c r="U322">
        <v>5</v>
      </c>
      <c r="V322">
        <f t="shared" si="20"/>
        <v>58.975221238938055</v>
      </c>
      <c r="W322">
        <f t="shared" si="21"/>
        <v>10.947796731289698</v>
      </c>
      <c r="X322">
        <f t="shared" si="22"/>
        <v>75</v>
      </c>
      <c r="Y322">
        <f t="shared" si="24"/>
        <v>1.4637446377919878</v>
      </c>
      <c r="Z322">
        <f t="shared" si="23"/>
        <v>64.637446377919872</v>
      </c>
      <c r="AA322">
        <v>9</v>
      </c>
      <c r="AB322">
        <v>3</v>
      </c>
      <c r="AD322">
        <v>4</v>
      </c>
      <c r="AE322">
        <v>4</v>
      </c>
      <c r="AF322">
        <v>4</v>
      </c>
      <c r="AG322">
        <v>5</v>
      </c>
      <c r="AH322">
        <v>6</v>
      </c>
      <c r="AI322">
        <v>5</v>
      </c>
      <c r="AJ322">
        <v>6</v>
      </c>
      <c r="AK322">
        <v>7</v>
      </c>
      <c r="AL322">
        <v>5</v>
      </c>
      <c r="AM322">
        <v>5</v>
      </c>
      <c r="AN322">
        <v>8</v>
      </c>
      <c r="AO322">
        <v>4</v>
      </c>
      <c r="AP322">
        <v>3</v>
      </c>
      <c r="AQ322">
        <v>3</v>
      </c>
      <c r="AR322">
        <v>21</v>
      </c>
    </row>
    <row r="323" spans="1:44" x14ac:dyDescent="0.3">
      <c r="A323">
        <v>33627</v>
      </c>
      <c r="B323">
        <v>0</v>
      </c>
      <c r="C323">
        <v>2004</v>
      </c>
      <c r="D323" s="2">
        <v>45228.567523148151</v>
      </c>
      <c r="E323">
        <v>1</v>
      </c>
      <c r="F323">
        <v>5</v>
      </c>
      <c r="G323">
        <v>5</v>
      </c>
      <c r="H323">
        <v>5</v>
      </c>
      <c r="I323">
        <v>5</v>
      </c>
      <c r="J323">
        <v>5</v>
      </c>
      <c r="K323">
        <v>4</v>
      </c>
      <c r="L323">
        <v>5</v>
      </c>
      <c r="M323">
        <v>5</v>
      </c>
      <c r="N323">
        <v>5</v>
      </c>
      <c r="O323">
        <v>4</v>
      </c>
      <c r="P323">
        <v>4</v>
      </c>
      <c r="Q323">
        <v>4</v>
      </c>
      <c r="R323">
        <v>3</v>
      </c>
      <c r="S323">
        <v>2</v>
      </c>
      <c r="T323">
        <v>5</v>
      </c>
      <c r="U323">
        <v>5</v>
      </c>
      <c r="V323">
        <f t="shared" si="20"/>
        <v>58.975221238938055</v>
      </c>
      <c r="W323">
        <f t="shared" si="21"/>
        <v>10.947796731289698</v>
      </c>
      <c r="X323">
        <f t="shared" si="22"/>
        <v>71</v>
      </c>
      <c r="Y323">
        <f t="shared" si="24"/>
        <v>1.0983743173358476</v>
      </c>
      <c r="Z323">
        <f t="shared" si="23"/>
        <v>60.983743173358476</v>
      </c>
      <c r="AA323">
        <v>4</v>
      </c>
      <c r="AB323">
        <v>3</v>
      </c>
      <c r="AD323">
        <v>3</v>
      </c>
      <c r="AE323">
        <v>4</v>
      </c>
      <c r="AF323">
        <v>4</v>
      </c>
      <c r="AG323">
        <v>4</v>
      </c>
      <c r="AH323">
        <v>5</v>
      </c>
      <c r="AI323">
        <v>4</v>
      </c>
      <c r="AJ323">
        <v>5</v>
      </c>
      <c r="AK323">
        <v>4</v>
      </c>
      <c r="AL323">
        <v>5</v>
      </c>
      <c r="AM323">
        <v>4</v>
      </c>
      <c r="AN323">
        <v>6</v>
      </c>
      <c r="AO323">
        <v>4</v>
      </c>
      <c r="AP323">
        <v>5</v>
      </c>
      <c r="AQ323">
        <v>4</v>
      </c>
      <c r="AR323">
        <v>66</v>
      </c>
    </row>
    <row r="324" spans="1:44" x14ac:dyDescent="0.3">
      <c r="A324">
        <v>33631</v>
      </c>
      <c r="B324">
        <v>0</v>
      </c>
      <c r="C324">
        <v>1999</v>
      </c>
      <c r="D324" s="2">
        <v>45228.574386574073</v>
      </c>
      <c r="E324">
        <v>1</v>
      </c>
      <c r="F324">
        <v>5</v>
      </c>
      <c r="G324">
        <v>4</v>
      </c>
      <c r="H324">
        <v>4</v>
      </c>
      <c r="I324">
        <v>1</v>
      </c>
      <c r="J324">
        <v>2</v>
      </c>
      <c r="K324">
        <v>3</v>
      </c>
      <c r="L324">
        <v>3</v>
      </c>
      <c r="M324">
        <v>4</v>
      </c>
      <c r="N324">
        <v>2</v>
      </c>
      <c r="O324">
        <v>2</v>
      </c>
      <c r="P324">
        <v>2</v>
      </c>
      <c r="Q324">
        <v>2</v>
      </c>
      <c r="R324">
        <v>4</v>
      </c>
      <c r="S324">
        <v>1</v>
      </c>
      <c r="T324">
        <v>4</v>
      </c>
      <c r="U324">
        <v>4</v>
      </c>
      <c r="V324">
        <f t="shared" si="20"/>
        <v>58.975221238938055</v>
      </c>
      <c r="W324">
        <f t="shared" si="21"/>
        <v>10.947796731289698</v>
      </c>
      <c r="X324">
        <f t="shared" si="22"/>
        <v>47</v>
      </c>
      <c r="Y324">
        <f t="shared" si="24"/>
        <v>-1.0938476054009931</v>
      </c>
      <c r="Z324">
        <f t="shared" si="23"/>
        <v>39.061523945990068</v>
      </c>
      <c r="AA324">
        <v>3</v>
      </c>
      <c r="AB324">
        <v>2</v>
      </c>
      <c r="AD324">
        <v>2</v>
      </c>
      <c r="AE324">
        <v>4</v>
      </c>
      <c r="AF324">
        <v>3</v>
      </c>
      <c r="AG324">
        <v>2</v>
      </c>
      <c r="AH324">
        <v>4</v>
      </c>
      <c r="AI324">
        <v>2</v>
      </c>
      <c r="AJ324">
        <v>4</v>
      </c>
      <c r="AK324">
        <v>2</v>
      </c>
      <c r="AL324">
        <v>4</v>
      </c>
      <c r="AM324">
        <v>4</v>
      </c>
      <c r="AN324">
        <v>5</v>
      </c>
      <c r="AO324">
        <v>3</v>
      </c>
      <c r="AP324">
        <v>3</v>
      </c>
      <c r="AQ324">
        <v>5</v>
      </c>
      <c r="AR324">
        <v>55</v>
      </c>
    </row>
    <row r="325" spans="1:44" x14ac:dyDescent="0.3">
      <c r="A325">
        <v>33628</v>
      </c>
      <c r="B325">
        <v>0</v>
      </c>
      <c r="C325">
        <v>1995</v>
      </c>
      <c r="D325" s="2">
        <v>45228.5856712963</v>
      </c>
      <c r="E325">
        <v>1</v>
      </c>
      <c r="F325">
        <v>5</v>
      </c>
      <c r="G325">
        <v>4</v>
      </c>
      <c r="H325">
        <v>4</v>
      </c>
      <c r="I325">
        <v>1</v>
      </c>
      <c r="J325">
        <v>1</v>
      </c>
      <c r="K325">
        <v>2</v>
      </c>
      <c r="L325">
        <v>3</v>
      </c>
      <c r="M325">
        <v>2</v>
      </c>
      <c r="N325">
        <v>2</v>
      </c>
      <c r="O325">
        <v>1</v>
      </c>
      <c r="P325">
        <v>2</v>
      </c>
      <c r="Q325">
        <v>2</v>
      </c>
      <c r="R325">
        <v>2</v>
      </c>
      <c r="S325">
        <v>1</v>
      </c>
      <c r="T325">
        <v>2</v>
      </c>
      <c r="U325">
        <v>3</v>
      </c>
      <c r="V325">
        <f t="shared" si="20"/>
        <v>58.975221238938055</v>
      </c>
      <c r="W325">
        <f t="shared" si="21"/>
        <v>10.947796731289698</v>
      </c>
      <c r="X325">
        <f t="shared" si="22"/>
        <v>37</v>
      </c>
      <c r="Y325">
        <f t="shared" si="24"/>
        <v>-2.0072734065413433</v>
      </c>
      <c r="Z325">
        <f t="shared" si="23"/>
        <v>29.927265934586565</v>
      </c>
      <c r="AA325">
        <v>3</v>
      </c>
      <c r="AB325">
        <v>2</v>
      </c>
      <c r="AD325">
        <v>2</v>
      </c>
      <c r="AE325">
        <v>1</v>
      </c>
      <c r="AF325">
        <v>2</v>
      </c>
      <c r="AG325">
        <v>2</v>
      </c>
      <c r="AH325">
        <v>2</v>
      </c>
      <c r="AI325">
        <v>2</v>
      </c>
      <c r="AJ325">
        <v>3</v>
      </c>
      <c r="AK325">
        <v>2</v>
      </c>
      <c r="AL325">
        <v>4</v>
      </c>
      <c r="AM325">
        <v>3</v>
      </c>
      <c r="AN325">
        <v>4</v>
      </c>
      <c r="AO325">
        <v>3</v>
      </c>
      <c r="AP325">
        <v>2</v>
      </c>
      <c r="AQ325">
        <v>2</v>
      </c>
      <c r="AR325">
        <v>12</v>
      </c>
    </row>
    <row r="326" spans="1:44" x14ac:dyDescent="0.3">
      <c r="A326">
        <v>33644</v>
      </c>
      <c r="B326">
        <v>0</v>
      </c>
      <c r="C326">
        <v>2002</v>
      </c>
      <c r="D326" s="2">
        <v>45228.608807870369</v>
      </c>
      <c r="E326">
        <v>1</v>
      </c>
      <c r="F326">
        <v>5</v>
      </c>
      <c r="G326">
        <v>4</v>
      </c>
      <c r="H326">
        <v>5</v>
      </c>
      <c r="I326">
        <v>4</v>
      </c>
      <c r="J326">
        <v>4</v>
      </c>
      <c r="K326">
        <v>4</v>
      </c>
      <c r="L326">
        <v>3</v>
      </c>
      <c r="M326">
        <v>2</v>
      </c>
      <c r="N326">
        <v>4</v>
      </c>
      <c r="O326">
        <v>4</v>
      </c>
      <c r="P326">
        <v>4</v>
      </c>
      <c r="Q326">
        <v>4</v>
      </c>
      <c r="R326">
        <v>4</v>
      </c>
      <c r="S326">
        <v>2</v>
      </c>
      <c r="T326">
        <v>5</v>
      </c>
      <c r="U326">
        <v>5</v>
      </c>
      <c r="V326">
        <f t="shared" si="20"/>
        <v>58.975221238938055</v>
      </c>
      <c r="W326">
        <f t="shared" si="21"/>
        <v>10.947796731289698</v>
      </c>
      <c r="X326">
        <f t="shared" si="22"/>
        <v>63</v>
      </c>
      <c r="Y326">
        <f t="shared" si="24"/>
        <v>0.36763367642356737</v>
      </c>
      <c r="Z326">
        <f t="shared" si="23"/>
        <v>53.676336764235671</v>
      </c>
      <c r="AA326">
        <v>3</v>
      </c>
      <c r="AB326">
        <v>4</v>
      </c>
      <c r="AD326">
        <v>6</v>
      </c>
      <c r="AE326">
        <v>4</v>
      </c>
      <c r="AF326">
        <v>3</v>
      </c>
      <c r="AG326">
        <v>3</v>
      </c>
      <c r="AH326">
        <v>3</v>
      </c>
      <c r="AI326">
        <v>5</v>
      </c>
      <c r="AJ326">
        <v>3</v>
      </c>
      <c r="AK326">
        <v>4</v>
      </c>
      <c r="AL326">
        <v>3</v>
      </c>
      <c r="AM326">
        <v>3</v>
      </c>
      <c r="AN326">
        <v>3</v>
      </c>
      <c r="AO326">
        <v>3</v>
      </c>
      <c r="AP326">
        <v>47</v>
      </c>
      <c r="AQ326">
        <v>28</v>
      </c>
      <c r="AR326">
        <v>64</v>
      </c>
    </row>
    <row r="327" spans="1:44" x14ac:dyDescent="0.3">
      <c r="A327">
        <v>33674</v>
      </c>
      <c r="B327">
        <v>0</v>
      </c>
      <c r="C327">
        <v>1984</v>
      </c>
      <c r="D327" s="2">
        <v>45228.694675925923</v>
      </c>
      <c r="E327" t="s">
        <v>77</v>
      </c>
      <c r="F327">
        <v>5</v>
      </c>
      <c r="G327">
        <v>5</v>
      </c>
      <c r="H327">
        <v>5</v>
      </c>
      <c r="I327">
        <v>5</v>
      </c>
      <c r="J327">
        <v>5</v>
      </c>
      <c r="K327">
        <v>5</v>
      </c>
      <c r="L327">
        <v>4</v>
      </c>
      <c r="M327">
        <v>4</v>
      </c>
      <c r="N327">
        <v>5</v>
      </c>
      <c r="O327">
        <v>5</v>
      </c>
      <c r="P327">
        <v>1</v>
      </c>
      <c r="Q327">
        <v>2</v>
      </c>
      <c r="R327">
        <v>4</v>
      </c>
      <c r="S327">
        <v>3</v>
      </c>
      <c r="T327">
        <v>5</v>
      </c>
      <c r="U327">
        <v>5</v>
      </c>
      <c r="V327">
        <f t="shared" si="20"/>
        <v>58.975221238938055</v>
      </c>
      <c r="W327">
        <f t="shared" si="21"/>
        <v>10.947796731289698</v>
      </c>
      <c r="X327">
        <f t="shared" si="22"/>
        <v>68</v>
      </c>
      <c r="Y327">
        <f t="shared" si="24"/>
        <v>0.82434657699374247</v>
      </c>
      <c r="Z327">
        <f t="shared" si="23"/>
        <v>58.243465769937423</v>
      </c>
      <c r="AA327">
        <v>4</v>
      </c>
      <c r="AB327">
        <v>1</v>
      </c>
      <c r="AD327">
        <v>2</v>
      </c>
      <c r="AE327">
        <v>2</v>
      </c>
      <c r="AF327">
        <v>3</v>
      </c>
      <c r="AG327">
        <v>3</v>
      </c>
      <c r="AH327">
        <v>3</v>
      </c>
      <c r="AI327">
        <v>3</v>
      </c>
      <c r="AJ327">
        <v>4</v>
      </c>
      <c r="AK327">
        <v>3</v>
      </c>
      <c r="AL327">
        <v>5</v>
      </c>
      <c r="AM327">
        <v>6</v>
      </c>
      <c r="AN327">
        <v>3</v>
      </c>
      <c r="AO327">
        <v>3</v>
      </c>
      <c r="AP327">
        <v>3</v>
      </c>
      <c r="AQ327">
        <v>3</v>
      </c>
      <c r="AR327">
        <v>70</v>
      </c>
    </row>
    <row r="328" spans="1:44" x14ac:dyDescent="0.3">
      <c r="A328">
        <v>33698</v>
      </c>
      <c r="B328">
        <v>0</v>
      </c>
      <c r="C328">
        <v>2002</v>
      </c>
      <c r="D328" s="2">
        <v>45228.740740740737</v>
      </c>
      <c r="E328">
        <v>2</v>
      </c>
      <c r="F328">
        <v>4</v>
      </c>
      <c r="G328">
        <v>5</v>
      </c>
      <c r="H328">
        <v>5</v>
      </c>
      <c r="I328">
        <v>3</v>
      </c>
      <c r="J328">
        <v>3</v>
      </c>
      <c r="K328">
        <v>4</v>
      </c>
      <c r="L328">
        <v>4</v>
      </c>
      <c r="M328">
        <v>4</v>
      </c>
      <c r="N328">
        <v>4</v>
      </c>
      <c r="O328">
        <v>3</v>
      </c>
      <c r="P328">
        <v>3</v>
      </c>
      <c r="Q328">
        <v>3</v>
      </c>
      <c r="R328">
        <v>5</v>
      </c>
      <c r="S328">
        <v>3</v>
      </c>
      <c r="T328">
        <v>3</v>
      </c>
      <c r="U328">
        <v>3</v>
      </c>
      <c r="V328">
        <f t="shared" si="20"/>
        <v>58.975221238938055</v>
      </c>
      <c r="W328">
        <f t="shared" si="21"/>
        <v>10.947796731289698</v>
      </c>
      <c r="X328">
        <f t="shared" si="22"/>
        <v>59</v>
      </c>
      <c r="Y328">
        <f t="shared" si="24"/>
        <v>2.2633559674272823E-3</v>
      </c>
      <c r="Z328">
        <f t="shared" si="23"/>
        <v>50.022633559674276</v>
      </c>
      <c r="AA328">
        <v>6</v>
      </c>
      <c r="AB328">
        <v>2</v>
      </c>
      <c r="AD328">
        <v>3</v>
      </c>
      <c r="AE328">
        <v>4</v>
      </c>
      <c r="AF328">
        <v>5</v>
      </c>
      <c r="AG328">
        <v>3</v>
      </c>
      <c r="AH328">
        <v>2</v>
      </c>
      <c r="AI328">
        <v>6</v>
      </c>
      <c r="AJ328">
        <v>4</v>
      </c>
      <c r="AK328">
        <v>3</v>
      </c>
      <c r="AL328">
        <v>5</v>
      </c>
      <c r="AM328">
        <v>4</v>
      </c>
      <c r="AN328">
        <v>3</v>
      </c>
      <c r="AO328">
        <v>2</v>
      </c>
      <c r="AP328">
        <v>4</v>
      </c>
      <c r="AQ328">
        <v>3</v>
      </c>
      <c r="AR328">
        <v>55</v>
      </c>
    </row>
    <row r="329" spans="1:44" x14ac:dyDescent="0.3">
      <c r="A329">
        <v>33705</v>
      </c>
      <c r="B329">
        <v>0</v>
      </c>
      <c r="C329">
        <v>2001</v>
      </c>
      <c r="D329" s="2">
        <v>45228.766909722224</v>
      </c>
      <c r="E329">
        <v>1</v>
      </c>
      <c r="F329">
        <v>5</v>
      </c>
      <c r="G329">
        <v>5</v>
      </c>
      <c r="H329">
        <v>5</v>
      </c>
      <c r="I329">
        <v>5</v>
      </c>
      <c r="J329">
        <v>5</v>
      </c>
      <c r="K329">
        <v>5</v>
      </c>
      <c r="L329">
        <v>5</v>
      </c>
      <c r="M329">
        <v>4</v>
      </c>
      <c r="N329">
        <v>5</v>
      </c>
      <c r="O329">
        <v>5</v>
      </c>
      <c r="P329">
        <v>5</v>
      </c>
      <c r="Q329">
        <v>5</v>
      </c>
      <c r="R329">
        <v>2</v>
      </c>
      <c r="S329">
        <v>5</v>
      </c>
      <c r="T329">
        <v>5</v>
      </c>
      <c r="U329">
        <v>5</v>
      </c>
      <c r="V329">
        <f t="shared" si="20"/>
        <v>58.975221238938055</v>
      </c>
      <c r="W329">
        <f t="shared" si="21"/>
        <v>10.947796731289698</v>
      </c>
      <c r="X329">
        <f t="shared" si="22"/>
        <v>76</v>
      </c>
      <c r="Y329">
        <f t="shared" si="24"/>
        <v>1.5550872179060227</v>
      </c>
      <c r="Z329">
        <f t="shared" si="23"/>
        <v>65.550872179060221</v>
      </c>
      <c r="AA329">
        <v>3</v>
      </c>
      <c r="AB329">
        <v>2</v>
      </c>
      <c r="AD329">
        <v>4</v>
      </c>
      <c r="AE329">
        <v>3</v>
      </c>
      <c r="AF329">
        <v>4</v>
      </c>
      <c r="AG329">
        <v>6</v>
      </c>
      <c r="AH329">
        <v>4</v>
      </c>
      <c r="AI329">
        <v>5</v>
      </c>
      <c r="AJ329">
        <v>5</v>
      </c>
      <c r="AK329">
        <v>3</v>
      </c>
      <c r="AL329">
        <v>6</v>
      </c>
      <c r="AM329">
        <v>4</v>
      </c>
      <c r="AN329">
        <v>3</v>
      </c>
      <c r="AO329">
        <v>5</v>
      </c>
      <c r="AP329">
        <v>5</v>
      </c>
      <c r="AQ329">
        <v>5</v>
      </c>
      <c r="AR329">
        <v>53</v>
      </c>
    </row>
    <row r="330" spans="1:44" x14ac:dyDescent="0.3">
      <c r="A330">
        <v>33701</v>
      </c>
      <c r="B330">
        <v>0</v>
      </c>
      <c r="C330">
        <v>1983</v>
      </c>
      <c r="D330" s="2">
        <v>45228.773854166669</v>
      </c>
      <c r="E330">
        <v>3</v>
      </c>
      <c r="F330">
        <v>5</v>
      </c>
      <c r="G330">
        <v>5</v>
      </c>
      <c r="H330">
        <v>5</v>
      </c>
      <c r="I330">
        <v>4</v>
      </c>
      <c r="J330">
        <v>4</v>
      </c>
      <c r="K330">
        <v>4</v>
      </c>
      <c r="L330">
        <v>4</v>
      </c>
      <c r="M330">
        <v>5</v>
      </c>
      <c r="N330">
        <v>5</v>
      </c>
      <c r="O330">
        <v>5</v>
      </c>
      <c r="P330">
        <v>4</v>
      </c>
      <c r="Q330">
        <v>4</v>
      </c>
      <c r="R330">
        <v>4</v>
      </c>
      <c r="S330">
        <v>4</v>
      </c>
      <c r="T330">
        <v>5</v>
      </c>
      <c r="U330">
        <v>5</v>
      </c>
      <c r="V330">
        <f t="shared" si="20"/>
        <v>58.975221238938055</v>
      </c>
      <c r="W330">
        <f t="shared" si="21"/>
        <v>10.947796731289698</v>
      </c>
      <c r="X330">
        <f t="shared" si="22"/>
        <v>72</v>
      </c>
      <c r="Y330">
        <f t="shared" si="24"/>
        <v>1.1897168974498826</v>
      </c>
      <c r="Z330">
        <f t="shared" si="23"/>
        <v>61.897168974498825</v>
      </c>
      <c r="AA330">
        <v>3</v>
      </c>
      <c r="AB330">
        <v>4</v>
      </c>
      <c r="AD330">
        <v>1</v>
      </c>
      <c r="AE330">
        <v>2</v>
      </c>
      <c r="AF330">
        <v>1</v>
      </c>
      <c r="AG330">
        <v>2</v>
      </c>
      <c r="AH330">
        <v>3</v>
      </c>
      <c r="AI330">
        <v>3</v>
      </c>
      <c r="AJ330">
        <v>2</v>
      </c>
      <c r="AK330">
        <v>2</v>
      </c>
      <c r="AL330">
        <v>3</v>
      </c>
      <c r="AM330">
        <v>4</v>
      </c>
      <c r="AN330">
        <v>4</v>
      </c>
      <c r="AO330">
        <v>3</v>
      </c>
      <c r="AP330">
        <v>2</v>
      </c>
      <c r="AQ330">
        <v>2</v>
      </c>
      <c r="AR330">
        <v>30</v>
      </c>
    </row>
    <row r="331" spans="1:44" x14ac:dyDescent="0.3">
      <c r="A331">
        <v>33704</v>
      </c>
      <c r="B331">
        <v>0</v>
      </c>
      <c r="C331">
        <v>2000</v>
      </c>
      <c r="D331" s="2">
        <v>45228.77857638889</v>
      </c>
      <c r="E331">
        <v>1</v>
      </c>
      <c r="F331">
        <v>5</v>
      </c>
      <c r="G331">
        <v>4</v>
      </c>
      <c r="H331">
        <v>3</v>
      </c>
      <c r="I331">
        <v>3</v>
      </c>
      <c r="J331">
        <v>3</v>
      </c>
      <c r="K331">
        <v>2</v>
      </c>
      <c r="L331">
        <v>2</v>
      </c>
      <c r="M331">
        <v>2</v>
      </c>
      <c r="N331">
        <v>2</v>
      </c>
      <c r="O331">
        <v>3</v>
      </c>
      <c r="P331">
        <v>1</v>
      </c>
      <c r="Q331">
        <v>3</v>
      </c>
      <c r="R331">
        <v>2</v>
      </c>
      <c r="S331">
        <v>1</v>
      </c>
      <c r="T331">
        <v>4</v>
      </c>
      <c r="U331">
        <v>5</v>
      </c>
      <c r="V331">
        <f t="shared" si="20"/>
        <v>58.975221238938055</v>
      </c>
      <c r="W331">
        <f t="shared" si="21"/>
        <v>10.947796731289698</v>
      </c>
      <c r="X331">
        <f t="shared" si="22"/>
        <v>45</v>
      </c>
      <c r="Y331">
        <f t="shared" si="24"/>
        <v>-1.276532765629063</v>
      </c>
      <c r="Z331">
        <f t="shared" si="23"/>
        <v>37.23467234370937</v>
      </c>
      <c r="AA331">
        <v>2</v>
      </c>
      <c r="AB331">
        <v>2</v>
      </c>
      <c r="AD331">
        <v>1</v>
      </c>
      <c r="AE331">
        <v>3</v>
      </c>
      <c r="AF331">
        <v>2</v>
      </c>
      <c r="AG331">
        <v>4</v>
      </c>
      <c r="AH331">
        <v>3</v>
      </c>
      <c r="AI331">
        <v>3</v>
      </c>
      <c r="AJ331">
        <v>3</v>
      </c>
      <c r="AK331">
        <v>2</v>
      </c>
      <c r="AL331">
        <v>5</v>
      </c>
      <c r="AM331">
        <v>3</v>
      </c>
      <c r="AN331">
        <v>2</v>
      </c>
      <c r="AO331">
        <v>3</v>
      </c>
      <c r="AP331">
        <v>3</v>
      </c>
      <c r="AQ331">
        <v>3</v>
      </c>
      <c r="AR331">
        <v>36</v>
      </c>
    </row>
    <row r="332" spans="1:44" x14ac:dyDescent="0.3">
      <c r="A332">
        <v>33707</v>
      </c>
      <c r="B332">
        <v>0</v>
      </c>
      <c r="C332">
        <v>1968</v>
      </c>
      <c r="D332" s="2">
        <v>45228.79105324074</v>
      </c>
      <c r="E332">
        <v>1</v>
      </c>
      <c r="F332">
        <v>3</v>
      </c>
      <c r="G332">
        <v>3</v>
      </c>
      <c r="H332">
        <v>3</v>
      </c>
      <c r="I332">
        <v>2</v>
      </c>
      <c r="J332">
        <v>3</v>
      </c>
      <c r="K332">
        <v>2</v>
      </c>
      <c r="L332">
        <v>2</v>
      </c>
      <c r="M332">
        <v>3</v>
      </c>
      <c r="N332">
        <v>3</v>
      </c>
      <c r="O332">
        <v>5</v>
      </c>
      <c r="P332">
        <v>1</v>
      </c>
      <c r="Q332">
        <v>1</v>
      </c>
      <c r="R332">
        <v>1</v>
      </c>
      <c r="S332">
        <v>1</v>
      </c>
      <c r="T332">
        <v>3</v>
      </c>
      <c r="U332">
        <v>4</v>
      </c>
      <c r="V332">
        <f t="shared" si="20"/>
        <v>58.975221238938055</v>
      </c>
      <c r="W332">
        <f t="shared" si="21"/>
        <v>10.947796731289698</v>
      </c>
      <c r="X332">
        <f t="shared" si="22"/>
        <v>40</v>
      </c>
      <c r="Y332">
        <f t="shared" si="24"/>
        <v>-1.7332456661992381</v>
      </c>
      <c r="Z332">
        <f t="shared" si="23"/>
        <v>32.667543338007619</v>
      </c>
      <c r="AA332">
        <v>5</v>
      </c>
      <c r="AB332">
        <v>4</v>
      </c>
      <c r="AD332">
        <v>2</v>
      </c>
      <c r="AE332">
        <v>3</v>
      </c>
      <c r="AF332">
        <v>2</v>
      </c>
      <c r="AG332">
        <v>3</v>
      </c>
      <c r="AH332">
        <v>3</v>
      </c>
      <c r="AI332">
        <v>3</v>
      </c>
      <c r="AJ332">
        <v>4</v>
      </c>
      <c r="AK332">
        <v>3</v>
      </c>
      <c r="AL332">
        <v>4</v>
      </c>
      <c r="AM332">
        <v>2</v>
      </c>
      <c r="AN332">
        <v>5</v>
      </c>
      <c r="AO332">
        <v>3</v>
      </c>
      <c r="AP332">
        <v>2</v>
      </c>
      <c r="AQ332">
        <v>4</v>
      </c>
      <c r="AR332">
        <v>5</v>
      </c>
    </row>
    <row r="333" spans="1:44" x14ac:dyDescent="0.3">
      <c r="A333">
        <v>26606</v>
      </c>
      <c r="B333">
        <v>0</v>
      </c>
      <c r="C333">
        <v>1982</v>
      </c>
      <c r="D333" s="2">
        <v>45228.892951388887</v>
      </c>
      <c r="E333" t="s">
        <v>77</v>
      </c>
      <c r="F333">
        <v>5</v>
      </c>
      <c r="G333">
        <v>5</v>
      </c>
      <c r="H333">
        <v>5</v>
      </c>
      <c r="I333">
        <v>4</v>
      </c>
      <c r="J333">
        <v>5</v>
      </c>
      <c r="K333">
        <v>5</v>
      </c>
      <c r="L333">
        <v>5</v>
      </c>
      <c r="M333">
        <v>5</v>
      </c>
      <c r="N333">
        <v>5</v>
      </c>
      <c r="O333">
        <v>4</v>
      </c>
      <c r="P333">
        <v>3</v>
      </c>
      <c r="Q333">
        <v>4</v>
      </c>
      <c r="R333">
        <v>4</v>
      </c>
      <c r="S333">
        <v>1</v>
      </c>
      <c r="T333">
        <v>2</v>
      </c>
      <c r="U333">
        <v>5</v>
      </c>
      <c r="V333">
        <f t="shared" si="20"/>
        <v>58.975221238938055</v>
      </c>
      <c r="W333">
        <f t="shared" si="21"/>
        <v>10.947796731289698</v>
      </c>
      <c r="X333">
        <f t="shared" si="22"/>
        <v>67</v>
      </c>
      <c r="Y333">
        <f t="shared" si="24"/>
        <v>0.73300399687970752</v>
      </c>
      <c r="Z333">
        <f t="shared" si="23"/>
        <v>57.330039968797074</v>
      </c>
      <c r="AA333">
        <v>5</v>
      </c>
      <c r="AB333">
        <v>2</v>
      </c>
      <c r="AD333">
        <v>2</v>
      </c>
      <c r="AE333">
        <v>3</v>
      </c>
      <c r="AF333">
        <v>3</v>
      </c>
      <c r="AG333">
        <v>3</v>
      </c>
      <c r="AH333">
        <v>3</v>
      </c>
      <c r="AI333">
        <v>5</v>
      </c>
      <c r="AJ333">
        <v>5</v>
      </c>
      <c r="AK333">
        <v>4</v>
      </c>
      <c r="AL333">
        <v>5</v>
      </c>
      <c r="AM333">
        <v>5</v>
      </c>
      <c r="AN333">
        <v>4</v>
      </c>
      <c r="AO333">
        <v>3</v>
      </c>
      <c r="AP333">
        <v>4</v>
      </c>
      <c r="AQ333">
        <v>4</v>
      </c>
      <c r="AR333">
        <v>46</v>
      </c>
    </row>
    <row r="334" spans="1:44" x14ac:dyDescent="0.3">
      <c r="A334">
        <v>33739</v>
      </c>
      <c r="B334">
        <v>0</v>
      </c>
      <c r="C334">
        <v>1971</v>
      </c>
      <c r="D334" s="2">
        <v>45228.902858796297</v>
      </c>
      <c r="E334">
        <v>1</v>
      </c>
      <c r="F334">
        <v>5</v>
      </c>
      <c r="G334">
        <v>5</v>
      </c>
      <c r="H334">
        <v>3</v>
      </c>
      <c r="I334">
        <v>3</v>
      </c>
      <c r="J334">
        <v>4</v>
      </c>
      <c r="K334">
        <v>3</v>
      </c>
      <c r="L334">
        <v>4</v>
      </c>
      <c r="M334">
        <v>4</v>
      </c>
      <c r="N334">
        <v>3</v>
      </c>
      <c r="O334">
        <v>4</v>
      </c>
      <c r="P334">
        <v>2</v>
      </c>
      <c r="Q334">
        <v>2</v>
      </c>
      <c r="R334">
        <v>1</v>
      </c>
      <c r="S334">
        <v>1</v>
      </c>
      <c r="T334">
        <v>1</v>
      </c>
      <c r="U334">
        <v>3</v>
      </c>
      <c r="V334">
        <f t="shared" si="20"/>
        <v>58.975221238938055</v>
      </c>
      <c r="W334">
        <f t="shared" si="21"/>
        <v>10.947796731289698</v>
      </c>
      <c r="X334">
        <f t="shared" si="22"/>
        <v>48</v>
      </c>
      <c r="Y334">
        <f t="shared" si="24"/>
        <v>-1.0025050252869581</v>
      </c>
      <c r="Z334">
        <f t="shared" si="23"/>
        <v>39.974949747130424</v>
      </c>
      <c r="AA334">
        <v>4</v>
      </c>
      <c r="AB334">
        <v>3</v>
      </c>
      <c r="AD334">
        <v>2</v>
      </c>
      <c r="AE334">
        <v>6</v>
      </c>
      <c r="AF334">
        <v>7</v>
      </c>
      <c r="AG334">
        <v>4</v>
      </c>
      <c r="AH334">
        <v>4</v>
      </c>
      <c r="AI334">
        <v>5</v>
      </c>
      <c r="AJ334">
        <v>5</v>
      </c>
      <c r="AK334">
        <v>6</v>
      </c>
      <c r="AL334">
        <v>4</v>
      </c>
      <c r="AM334">
        <v>4</v>
      </c>
      <c r="AN334">
        <v>4</v>
      </c>
      <c r="AO334">
        <v>4</v>
      </c>
      <c r="AP334">
        <v>3</v>
      </c>
      <c r="AQ334">
        <v>3</v>
      </c>
      <c r="AR334">
        <v>65</v>
      </c>
    </row>
    <row r="335" spans="1:44" x14ac:dyDescent="0.3">
      <c r="A335">
        <v>33747</v>
      </c>
      <c r="B335">
        <v>0</v>
      </c>
      <c r="C335">
        <v>2000</v>
      </c>
      <c r="D335" s="2">
        <v>45228.931493055556</v>
      </c>
      <c r="E335">
        <v>2</v>
      </c>
      <c r="F335">
        <v>5</v>
      </c>
      <c r="G335">
        <v>5</v>
      </c>
      <c r="H335">
        <v>5</v>
      </c>
      <c r="I335">
        <v>5</v>
      </c>
      <c r="J335">
        <v>5</v>
      </c>
      <c r="K335">
        <v>4</v>
      </c>
      <c r="L335">
        <v>4</v>
      </c>
      <c r="M335">
        <v>5</v>
      </c>
      <c r="N335">
        <v>5</v>
      </c>
      <c r="O335">
        <v>5</v>
      </c>
      <c r="P335">
        <v>3</v>
      </c>
      <c r="Q335">
        <v>4</v>
      </c>
      <c r="R335">
        <v>5</v>
      </c>
      <c r="S335">
        <v>1</v>
      </c>
      <c r="T335">
        <v>4</v>
      </c>
      <c r="U335">
        <v>3</v>
      </c>
      <c r="V335">
        <f t="shared" si="20"/>
        <v>58.975221238938055</v>
      </c>
      <c r="W335">
        <f t="shared" si="21"/>
        <v>10.947796731289698</v>
      </c>
      <c r="X335">
        <f t="shared" si="22"/>
        <v>68</v>
      </c>
      <c r="Y335">
        <f t="shared" si="24"/>
        <v>0.82434657699374247</v>
      </c>
      <c r="Z335">
        <f t="shared" si="23"/>
        <v>58.243465769937423</v>
      </c>
      <c r="AA335">
        <v>3</v>
      </c>
      <c r="AB335">
        <v>2</v>
      </c>
      <c r="AD335">
        <v>5</v>
      </c>
      <c r="AE335">
        <v>3</v>
      </c>
      <c r="AF335">
        <v>3</v>
      </c>
      <c r="AG335">
        <v>3</v>
      </c>
      <c r="AH335">
        <v>6</v>
      </c>
      <c r="AI335">
        <v>7</v>
      </c>
      <c r="AJ335">
        <v>3</v>
      </c>
      <c r="AK335">
        <v>3</v>
      </c>
      <c r="AL335">
        <v>10</v>
      </c>
      <c r="AM335">
        <v>3</v>
      </c>
      <c r="AN335">
        <v>4</v>
      </c>
      <c r="AO335">
        <v>6</v>
      </c>
      <c r="AP335">
        <v>2</v>
      </c>
      <c r="AQ335">
        <v>4</v>
      </c>
      <c r="AR335">
        <v>66</v>
      </c>
    </row>
    <row r="336" spans="1:44" x14ac:dyDescent="0.3">
      <c r="A336">
        <v>33756</v>
      </c>
      <c r="B336">
        <v>0</v>
      </c>
      <c r="C336">
        <v>1986</v>
      </c>
      <c r="D336" s="2">
        <v>45228.986944444441</v>
      </c>
      <c r="E336">
        <v>1</v>
      </c>
      <c r="F336">
        <v>4</v>
      </c>
      <c r="G336">
        <v>4</v>
      </c>
      <c r="H336">
        <v>4</v>
      </c>
      <c r="I336">
        <v>2</v>
      </c>
      <c r="J336">
        <v>4</v>
      </c>
      <c r="K336">
        <v>4</v>
      </c>
      <c r="L336">
        <v>5</v>
      </c>
      <c r="M336">
        <v>5</v>
      </c>
      <c r="N336">
        <v>4</v>
      </c>
      <c r="O336">
        <v>5</v>
      </c>
      <c r="P336">
        <v>1</v>
      </c>
      <c r="Q336">
        <v>2</v>
      </c>
      <c r="R336">
        <v>5</v>
      </c>
      <c r="S336">
        <v>3</v>
      </c>
      <c r="T336">
        <v>4</v>
      </c>
      <c r="U336">
        <v>5</v>
      </c>
      <c r="V336">
        <f t="shared" si="20"/>
        <v>58.975221238938055</v>
      </c>
      <c r="W336">
        <f t="shared" si="21"/>
        <v>10.947796731289698</v>
      </c>
      <c r="X336">
        <f t="shared" si="22"/>
        <v>61</v>
      </c>
      <c r="Y336">
        <f t="shared" si="24"/>
        <v>0.18494851619549735</v>
      </c>
      <c r="Z336">
        <f t="shared" si="23"/>
        <v>51.849485161954973</v>
      </c>
      <c r="AA336">
        <v>2</v>
      </c>
      <c r="AB336">
        <v>2</v>
      </c>
      <c r="AD336">
        <v>2</v>
      </c>
      <c r="AE336">
        <v>4</v>
      </c>
      <c r="AF336">
        <v>1</v>
      </c>
      <c r="AG336">
        <v>2</v>
      </c>
      <c r="AH336">
        <v>2</v>
      </c>
      <c r="AI336">
        <v>3</v>
      </c>
      <c r="AJ336">
        <v>2</v>
      </c>
      <c r="AK336">
        <v>2</v>
      </c>
      <c r="AL336">
        <v>6</v>
      </c>
      <c r="AM336">
        <v>3</v>
      </c>
      <c r="AN336">
        <v>2</v>
      </c>
      <c r="AO336">
        <v>2</v>
      </c>
      <c r="AP336">
        <v>5</v>
      </c>
      <c r="AQ336">
        <v>3</v>
      </c>
      <c r="AR336">
        <v>26</v>
      </c>
    </row>
    <row r="337" spans="1:44" x14ac:dyDescent="0.3">
      <c r="A337">
        <v>33759</v>
      </c>
      <c r="B337">
        <v>0</v>
      </c>
      <c r="C337">
        <v>1983</v>
      </c>
      <c r="D337" s="2">
        <v>45229.269178240742</v>
      </c>
      <c r="E337" t="s">
        <v>77</v>
      </c>
      <c r="F337">
        <v>5</v>
      </c>
      <c r="G337">
        <v>5</v>
      </c>
      <c r="H337">
        <v>5</v>
      </c>
      <c r="I337">
        <v>5</v>
      </c>
      <c r="J337">
        <v>5</v>
      </c>
      <c r="K337">
        <v>5</v>
      </c>
      <c r="L337">
        <v>5</v>
      </c>
      <c r="M337">
        <v>5</v>
      </c>
      <c r="N337">
        <v>5</v>
      </c>
      <c r="O337">
        <v>5</v>
      </c>
      <c r="P337">
        <v>3</v>
      </c>
      <c r="Q337">
        <v>4</v>
      </c>
      <c r="R337">
        <v>2</v>
      </c>
      <c r="S337">
        <v>2</v>
      </c>
      <c r="T337">
        <v>4</v>
      </c>
      <c r="U337">
        <v>5</v>
      </c>
      <c r="V337">
        <f t="shared" si="20"/>
        <v>58.975221238938055</v>
      </c>
      <c r="W337">
        <f t="shared" si="21"/>
        <v>10.947796731289698</v>
      </c>
      <c r="X337">
        <f t="shared" si="22"/>
        <v>70</v>
      </c>
      <c r="Y337">
        <f t="shared" si="24"/>
        <v>1.0070317372218125</v>
      </c>
      <c r="Z337">
        <f t="shared" si="23"/>
        <v>60.070317372218128</v>
      </c>
      <c r="AA337">
        <v>6</v>
      </c>
      <c r="AB337">
        <v>5</v>
      </c>
      <c r="AD337">
        <v>5</v>
      </c>
      <c r="AE337">
        <v>4</v>
      </c>
      <c r="AF337">
        <v>41</v>
      </c>
      <c r="AG337">
        <v>4</v>
      </c>
      <c r="AH337">
        <v>8</v>
      </c>
      <c r="AI337">
        <v>3</v>
      </c>
      <c r="AJ337">
        <v>6</v>
      </c>
      <c r="AK337">
        <v>6</v>
      </c>
      <c r="AL337">
        <v>3</v>
      </c>
      <c r="AM337">
        <v>6</v>
      </c>
      <c r="AN337">
        <v>3</v>
      </c>
      <c r="AO337">
        <v>4</v>
      </c>
      <c r="AP337">
        <v>11</v>
      </c>
      <c r="AQ337">
        <v>5</v>
      </c>
      <c r="AR337">
        <v>5</v>
      </c>
    </row>
    <row r="338" spans="1:44" x14ac:dyDescent="0.3">
      <c r="A338">
        <v>33762</v>
      </c>
      <c r="B338">
        <v>0</v>
      </c>
      <c r="C338">
        <v>2004</v>
      </c>
      <c r="D338" s="2">
        <v>45229.299456018518</v>
      </c>
      <c r="E338">
        <v>1</v>
      </c>
      <c r="F338">
        <v>5</v>
      </c>
      <c r="G338">
        <v>5</v>
      </c>
      <c r="H338">
        <v>5</v>
      </c>
      <c r="I338">
        <v>5</v>
      </c>
      <c r="J338">
        <v>4</v>
      </c>
      <c r="K338">
        <v>5</v>
      </c>
      <c r="L338">
        <v>3</v>
      </c>
      <c r="M338">
        <v>3</v>
      </c>
      <c r="N338">
        <v>5</v>
      </c>
      <c r="O338">
        <v>5</v>
      </c>
      <c r="P338">
        <v>4</v>
      </c>
      <c r="Q338">
        <v>5</v>
      </c>
      <c r="R338">
        <v>4</v>
      </c>
      <c r="S338">
        <v>1</v>
      </c>
      <c r="T338">
        <v>5</v>
      </c>
      <c r="U338">
        <v>5</v>
      </c>
      <c r="V338">
        <f t="shared" si="20"/>
        <v>58.975221238938055</v>
      </c>
      <c r="W338">
        <f t="shared" si="21"/>
        <v>10.947796731289698</v>
      </c>
      <c r="X338">
        <f t="shared" si="22"/>
        <v>69</v>
      </c>
      <c r="Y338">
        <f t="shared" si="24"/>
        <v>0.91568915710777754</v>
      </c>
      <c r="Z338">
        <f t="shared" si="23"/>
        <v>59.156891571077779</v>
      </c>
      <c r="AA338">
        <v>6</v>
      </c>
      <c r="AB338">
        <v>2</v>
      </c>
      <c r="AD338">
        <v>1</v>
      </c>
      <c r="AE338">
        <v>2</v>
      </c>
      <c r="AF338">
        <v>3</v>
      </c>
      <c r="AG338">
        <v>2</v>
      </c>
      <c r="AH338">
        <v>2</v>
      </c>
      <c r="AI338">
        <v>3</v>
      </c>
      <c r="AJ338">
        <v>8</v>
      </c>
      <c r="AK338">
        <v>3</v>
      </c>
      <c r="AL338">
        <v>3</v>
      </c>
      <c r="AM338">
        <v>7</v>
      </c>
      <c r="AN338">
        <v>3</v>
      </c>
      <c r="AO338">
        <v>5</v>
      </c>
      <c r="AP338">
        <v>8</v>
      </c>
      <c r="AQ338">
        <v>4</v>
      </c>
      <c r="AR338">
        <v>43</v>
      </c>
    </row>
    <row r="339" spans="1:44" x14ac:dyDescent="0.3">
      <c r="A339">
        <v>33764</v>
      </c>
      <c r="B339">
        <v>0</v>
      </c>
      <c r="C339">
        <v>2000</v>
      </c>
      <c r="D339" s="2">
        <v>45229.31355324074</v>
      </c>
      <c r="E339">
        <v>1</v>
      </c>
      <c r="F339">
        <v>5</v>
      </c>
      <c r="G339">
        <v>2</v>
      </c>
      <c r="H339">
        <v>4</v>
      </c>
      <c r="I339">
        <v>2</v>
      </c>
      <c r="J339">
        <v>3</v>
      </c>
      <c r="K339">
        <v>4</v>
      </c>
      <c r="L339">
        <v>3</v>
      </c>
      <c r="M339">
        <v>4</v>
      </c>
      <c r="N339">
        <v>4</v>
      </c>
      <c r="O339">
        <v>5</v>
      </c>
      <c r="P339">
        <v>1</v>
      </c>
      <c r="Q339">
        <v>1</v>
      </c>
      <c r="R339">
        <v>5</v>
      </c>
      <c r="S339">
        <v>1</v>
      </c>
      <c r="T339">
        <v>1</v>
      </c>
      <c r="U339">
        <v>4</v>
      </c>
      <c r="V339">
        <f t="shared" si="20"/>
        <v>58.975221238938055</v>
      </c>
      <c r="W339">
        <f t="shared" si="21"/>
        <v>10.947796731289698</v>
      </c>
      <c r="X339">
        <f t="shared" si="22"/>
        <v>49</v>
      </c>
      <c r="Y339">
        <f t="shared" si="24"/>
        <v>-0.911162445172923</v>
      </c>
      <c r="Z339">
        <f t="shared" si="23"/>
        <v>40.888375548270773</v>
      </c>
      <c r="AA339">
        <v>5</v>
      </c>
      <c r="AB339">
        <v>6</v>
      </c>
      <c r="AD339">
        <v>10</v>
      </c>
      <c r="AE339">
        <v>6</v>
      </c>
      <c r="AF339">
        <v>4</v>
      </c>
      <c r="AG339">
        <v>13</v>
      </c>
      <c r="AH339">
        <v>4</v>
      </c>
      <c r="AI339">
        <v>4</v>
      </c>
      <c r="AJ339">
        <v>4</v>
      </c>
      <c r="AK339">
        <v>5</v>
      </c>
      <c r="AL339">
        <v>8</v>
      </c>
      <c r="AM339">
        <v>13</v>
      </c>
      <c r="AN339">
        <v>10</v>
      </c>
      <c r="AO339">
        <v>9</v>
      </c>
      <c r="AP339">
        <v>3</v>
      </c>
      <c r="AQ339">
        <v>4</v>
      </c>
      <c r="AR339">
        <v>70</v>
      </c>
    </row>
    <row r="340" spans="1:44" x14ac:dyDescent="0.3">
      <c r="A340">
        <v>33779</v>
      </c>
      <c r="B340">
        <v>0</v>
      </c>
      <c r="C340">
        <v>1997</v>
      </c>
      <c r="D340" s="2">
        <v>45229.378680555557</v>
      </c>
      <c r="E340" t="s">
        <v>77</v>
      </c>
      <c r="F340">
        <v>5</v>
      </c>
      <c r="G340">
        <v>4</v>
      </c>
      <c r="H340">
        <v>4</v>
      </c>
      <c r="I340">
        <v>3</v>
      </c>
      <c r="J340">
        <v>4</v>
      </c>
      <c r="K340">
        <v>5</v>
      </c>
      <c r="L340">
        <v>4</v>
      </c>
      <c r="M340">
        <v>4</v>
      </c>
      <c r="N340">
        <v>3</v>
      </c>
      <c r="O340">
        <v>4</v>
      </c>
      <c r="P340">
        <v>4</v>
      </c>
      <c r="Q340">
        <v>4</v>
      </c>
      <c r="R340">
        <v>1</v>
      </c>
      <c r="S340">
        <v>2</v>
      </c>
      <c r="T340">
        <v>2</v>
      </c>
      <c r="U340">
        <v>4</v>
      </c>
      <c r="V340">
        <f t="shared" si="20"/>
        <v>58.975221238938055</v>
      </c>
      <c r="W340">
        <f t="shared" si="21"/>
        <v>10.947796731289698</v>
      </c>
      <c r="X340">
        <f t="shared" si="22"/>
        <v>57</v>
      </c>
      <c r="Y340">
        <f t="shared" si="24"/>
        <v>-0.18042180426064278</v>
      </c>
      <c r="Z340">
        <f t="shared" si="23"/>
        <v>48.195781957393571</v>
      </c>
      <c r="AA340">
        <v>3</v>
      </c>
      <c r="AB340">
        <v>1</v>
      </c>
      <c r="AD340">
        <v>2</v>
      </c>
      <c r="AE340">
        <v>6</v>
      </c>
      <c r="AF340">
        <v>3</v>
      </c>
      <c r="AG340">
        <v>2</v>
      </c>
      <c r="AH340">
        <v>3</v>
      </c>
      <c r="AI340">
        <v>3</v>
      </c>
      <c r="AJ340">
        <v>3</v>
      </c>
      <c r="AK340">
        <v>3</v>
      </c>
      <c r="AL340">
        <v>123</v>
      </c>
      <c r="AM340">
        <v>3</v>
      </c>
      <c r="AN340">
        <v>2</v>
      </c>
      <c r="AO340">
        <v>5</v>
      </c>
      <c r="AP340">
        <v>4</v>
      </c>
      <c r="AQ340">
        <v>2</v>
      </c>
      <c r="AR340">
        <v>49</v>
      </c>
    </row>
    <row r="341" spans="1:44" x14ac:dyDescent="0.3">
      <c r="A341">
        <v>33806</v>
      </c>
      <c r="B341">
        <v>0</v>
      </c>
      <c r="C341">
        <v>1970</v>
      </c>
      <c r="D341" s="2">
        <v>45229.503148148149</v>
      </c>
      <c r="E341">
        <v>2</v>
      </c>
      <c r="F341">
        <v>5</v>
      </c>
      <c r="G341">
        <v>5</v>
      </c>
      <c r="H341">
        <v>5</v>
      </c>
      <c r="I341">
        <v>5</v>
      </c>
      <c r="J341">
        <v>4</v>
      </c>
      <c r="K341">
        <v>2</v>
      </c>
      <c r="L341">
        <v>2</v>
      </c>
      <c r="M341">
        <v>1</v>
      </c>
      <c r="N341">
        <v>1</v>
      </c>
      <c r="O341">
        <v>4</v>
      </c>
      <c r="P341">
        <v>1</v>
      </c>
      <c r="Q341">
        <v>1</v>
      </c>
      <c r="R341">
        <v>4</v>
      </c>
      <c r="S341">
        <v>2</v>
      </c>
      <c r="T341">
        <v>4</v>
      </c>
      <c r="U341">
        <v>4</v>
      </c>
      <c r="V341">
        <f t="shared" si="20"/>
        <v>58.975221238938055</v>
      </c>
      <c r="W341">
        <f t="shared" si="21"/>
        <v>10.947796731289698</v>
      </c>
      <c r="X341">
        <f t="shared" si="22"/>
        <v>50</v>
      </c>
      <c r="Y341">
        <f t="shared" si="24"/>
        <v>-0.81981986505888793</v>
      </c>
      <c r="Z341">
        <f t="shared" si="23"/>
        <v>41.801801349411122</v>
      </c>
      <c r="AA341">
        <v>5</v>
      </c>
      <c r="AB341">
        <v>10</v>
      </c>
      <c r="AD341">
        <v>14</v>
      </c>
      <c r="AE341">
        <v>10</v>
      </c>
      <c r="AF341">
        <v>23</v>
      </c>
      <c r="AG341">
        <v>14</v>
      </c>
      <c r="AH341">
        <v>10</v>
      </c>
      <c r="AI341">
        <v>6</v>
      </c>
      <c r="AJ341">
        <v>5</v>
      </c>
      <c r="AK341">
        <v>5</v>
      </c>
      <c r="AL341">
        <v>7</v>
      </c>
      <c r="AM341">
        <v>7</v>
      </c>
      <c r="AN341">
        <v>5</v>
      </c>
      <c r="AO341">
        <v>6</v>
      </c>
      <c r="AP341">
        <v>4</v>
      </c>
      <c r="AQ341">
        <v>5</v>
      </c>
      <c r="AR341">
        <v>62</v>
      </c>
    </row>
    <row r="342" spans="1:44" x14ac:dyDescent="0.3">
      <c r="A342">
        <v>30817</v>
      </c>
      <c r="B342">
        <v>0</v>
      </c>
      <c r="C342">
        <v>2000</v>
      </c>
      <c r="D342" s="2">
        <v>45229.546655092592</v>
      </c>
      <c r="E342">
        <v>2</v>
      </c>
      <c r="F342">
        <v>5</v>
      </c>
      <c r="G342">
        <v>5</v>
      </c>
      <c r="H342">
        <v>5</v>
      </c>
      <c r="I342">
        <v>1</v>
      </c>
      <c r="J342">
        <v>1</v>
      </c>
      <c r="K342">
        <v>2</v>
      </c>
      <c r="L342">
        <v>4</v>
      </c>
      <c r="M342">
        <v>4</v>
      </c>
      <c r="N342">
        <v>4</v>
      </c>
      <c r="O342">
        <v>1</v>
      </c>
      <c r="P342">
        <v>1</v>
      </c>
      <c r="Q342">
        <v>1</v>
      </c>
      <c r="R342">
        <v>5</v>
      </c>
      <c r="S342">
        <v>1</v>
      </c>
      <c r="T342">
        <v>4</v>
      </c>
      <c r="U342">
        <v>5</v>
      </c>
      <c r="V342">
        <f t="shared" si="20"/>
        <v>58.975221238938055</v>
      </c>
      <c r="W342">
        <f t="shared" si="21"/>
        <v>10.947796731289698</v>
      </c>
      <c r="X342">
        <f t="shared" si="22"/>
        <v>49</v>
      </c>
      <c r="Y342">
        <f t="shared" si="24"/>
        <v>-0.911162445172923</v>
      </c>
      <c r="Z342">
        <f t="shared" si="23"/>
        <v>40.888375548270773</v>
      </c>
      <c r="AA342">
        <v>28</v>
      </c>
      <c r="AB342">
        <v>4</v>
      </c>
      <c r="AD342">
        <v>1</v>
      </c>
      <c r="AE342">
        <v>10</v>
      </c>
      <c r="AF342">
        <v>3</v>
      </c>
      <c r="AG342">
        <v>2</v>
      </c>
      <c r="AH342">
        <v>14</v>
      </c>
      <c r="AI342">
        <v>2</v>
      </c>
      <c r="AJ342">
        <v>3</v>
      </c>
      <c r="AK342">
        <v>3</v>
      </c>
      <c r="AL342">
        <v>3</v>
      </c>
      <c r="AM342">
        <v>2</v>
      </c>
      <c r="AN342">
        <v>2</v>
      </c>
      <c r="AO342">
        <v>2</v>
      </c>
      <c r="AP342">
        <v>4</v>
      </c>
      <c r="AQ342">
        <v>2</v>
      </c>
      <c r="AR342">
        <v>60</v>
      </c>
    </row>
    <row r="343" spans="1:44" x14ac:dyDescent="0.3">
      <c r="A343">
        <v>33809</v>
      </c>
      <c r="B343">
        <v>0</v>
      </c>
      <c r="C343">
        <v>2000</v>
      </c>
      <c r="D343" s="2">
        <v>45229.549756944441</v>
      </c>
      <c r="E343">
        <v>3</v>
      </c>
      <c r="F343">
        <v>4</v>
      </c>
      <c r="G343">
        <v>2</v>
      </c>
      <c r="H343">
        <v>2</v>
      </c>
      <c r="I343">
        <v>1</v>
      </c>
      <c r="J343">
        <v>1</v>
      </c>
      <c r="K343">
        <v>2</v>
      </c>
      <c r="L343">
        <v>1</v>
      </c>
      <c r="M343">
        <v>3</v>
      </c>
      <c r="N343">
        <v>2</v>
      </c>
      <c r="O343">
        <v>4</v>
      </c>
      <c r="P343">
        <v>1</v>
      </c>
      <c r="Q343">
        <v>1</v>
      </c>
      <c r="R343">
        <v>1</v>
      </c>
      <c r="S343">
        <v>1</v>
      </c>
      <c r="T343">
        <v>1</v>
      </c>
      <c r="U343">
        <v>5</v>
      </c>
      <c r="V343">
        <f t="shared" si="20"/>
        <v>58.975221238938055</v>
      </c>
      <c r="W343">
        <f t="shared" si="21"/>
        <v>10.947796731289698</v>
      </c>
      <c r="X343">
        <f t="shared" si="22"/>
        <v>32</v>
      </c>
      <c r="Y343">
        <f t="shared" si="24"/>
        <v>-2.4639863071115187</v>
      </c>
      <c r="Z343">
        <f t="shared" si="23"/>
        <v>25.360136928884813</v>
      </c>
      <c r="AA343">
        <v>3</v>
      </c>
      <c r="AB343">
        <v>1</v>
      </c>
      <c r="AD343">
        <v>2</v>
      </c>
      <c r="AE343">
        <v>2</v>
      </c>
      <c r="AF343">
        <v>3</v>
      </c>
      <c r="AG343">
        <v>2</v>
      </c>
      <c r="AH343">
        <v>3</v>
      </c>
      <c r="AI343">
        <v>2</v>
      </c>
      <c r="AJ343">
        <v>3</v>
      </c>
      <c r="AK343">
        <v>3</v>
      </c>
      <c r="AL343">
        <v>3</v>
      </c>
      <c r="AM343">
        <v>3</v>
      </c>
      <c r="AN343">
        <v>2</v>
      </c>
      <c r="AO343">
        <v>3</v>
      </c>
      <c r="AP343">
        <v>3</v>
      </c>
      <c r="AQ343">
        <v>4</v>
      </c>
      <c r="AR343">
        <v>32</v>
      </c>
    </row>
    <row r="344" spans="1:44" x14ac:dyDescent="0.3">
      <c r="A344">
        <v>33876</v>
      </c>
      <c r="B344">
        <v>0</v>
      </c>
      <c r="C344">
        <v>1977</v>
      </c>
      <c r="D344" s="2">
        <v>45229.678159722222</v>
      </c>
      <c r="E344">
        <v>1</v>
      </c>
      <c r="F344">
        <v>5</v>
      </c>
      <c r="G344">
        <v>5</v>
      </c>
      <c r="H344">
        <v>5</v>
      </c>
      <c r="I344">
        <v>5</v>
      </c>
      <c r="J344">
        <v>5</v>
      </c>
      <c r="K344">
        <v>4</v>
      </c>
      <c r="L344">
        <v>3</v>
      </c>
      <c r="M344">
        <v>2</v>
      </c>
      <c r="N344">
        <v>4</v>
      </c>
      <c r="O344">
        <v>5</v>
      </c>
      <c r="P344">
        <v>3</v>
      </c>
      <c r="Q344">
        <v>2</v>
      </c>
      <c r="R344">
        <v>3</v>
      </c>
      <c r="S344">
        <v>1</v>
      </c>
      <c r="T344">
        <v>1</v>
      </c>
      <c r="U344">
        <v>5</v>
      </c>
      <c r="V344">
        <f t="shared" si="20"/>
        <v>58.975221238938055</v>
      </c>
      <c r="W344">
        <f t="shared" si="21"/>
        <v>10.947796731289698</v>
      </c>
      <c r="X344">
        <f t="shared" si="22"/>
        <v>58</v>
      </c>
      <c r="Y344">
        <f t="shared" si="24"/>
        <v>-8.9079224146607738E-2</v>
      </c>
      <c r="Z344">
        <f t="shared" si="23"/>
        <v>49.10920775853392</v>
      </c>
      <c r="AA344">
        <v>3</v>
      </c>
      <c r="AB344">
        <v>3</v>
      </c>
      <c r="AD344">
        <v>3</v>
      </c>
      <c r="AE344">
        <v>4</v>
      </c>
      <c r="AF344">
        <v>4</v>
      </c>
      <c r="AG344">
        <v>2</v>
      </c>
      <c r="AH344">
        <v>2</v>
      </c>
      <c r="AI344">
        <v>2</v>
      </c>
      <c r="AJ344">
        <v>3</v>
      </c>
      <c r="AK344">
        <v>3</v>
      </c>
      <c r="AL344">
        <v>4</v>
      </c>
      <c r="AM344">
        <v>5</v>
      </c>
      <c r="AN344">
        <v>2</v>
      </c>
      <c r="AO344">
        <v>6</v>
      </c>
      <c r="AP344">
        <v>3</v>
      </c>
      <c r="AQ344">
        <v>5</v>
      </c>
      <c r="AR344">
        <v>52</v>
      </c>
    </row>
    <row r="345" spans="1:44" x14ac:dyDescent="0.3">
      <c r="A345">
        <v>33889</v>
      </c>
      <c r="B345">
        <v>0</v>
      </c>
      <c r="C345">
        <v>2001</v>
      </c>
      <c r="D345" s="2">
        <v>45229.683946759258</v>
      </c>
      <c r="E345">
        <v>1</v>
      </c>
      <c r="F345">
        <v>5</v>
      </c>
      <c r="G345">
        <v>5</v>
      </c>
      <c r="H345">
        <v>5</v>
      </c>
      <c r="I345">
        <v>5</v>
      </c>
      <c r="J345">
        <v>5</v>
      </c>
      <c r="K345">
        <v>3</v>
      </c>
      <c r="L345">
        <v>5</v>
      </c>
      <c r="M345">
        <v>5</v>
      </c>
      <c r="N345">
        <v>5</v>
      </c>
      <c r="O345">
        <v>2</v>
      </c>
      <c r="P345">
        <v>4</v>
      </c>
      <c r="Q345">
        <v>5</v>
      </c>
      <c r="R345">
        <v>5</v>
      </c>
      <c r="S345">
        <v>5</v>
      </c>
      <c r="T345">
        <v>5</v>
      </c>
      <c r="U345">
        <v>4</v>
      </c>
      <c r="V345">
        <f t="shared" si="20"/>
        <v>58.975221238938055</v>
      </c>
      <c r="W345">
        <f t="shared" si="21"/>
        <v>10.947796731289698</v>
      </c>
      <c r="X345">
        <f t="shared" si="22"/>
        <v>73</v>
      </c>
      <c r="Y345">
        <f t="shared" si="24"/>
        <v>1.2810594775639177</v>
      </c>
      <c r="Z345">
        <f t="shared" si="23"/>
        <v>62.810594775639174</v>
      </c>
      <c r="AA345">
        <v>3</v>
      </c>
      <c r="AB345">
        <v>1</v>
      </c>
      <c r="AD345">
        <v>3</v>
      </c>
      <c r="AE345">
        <v>3</v>
      </c>
      <c r="AF345">
        <v>3</v>
      </c>
      <c r="AG345">
        <v>2</v>
      </c>
      <c r="AH345">
        <v>3</v>
      </c>
      <c r="AI345">
        <v>3</v>
      </c>
      <c r="AJ345">
        <v>2</v>
      </c>
      <c r="AK345">
        <v>2</v>
      </c>
      <c r="AL345">
        <v>4</v>
      </c>
      <c r="AM345">
        <v>2</v>
      </c>
      <c r="AN345">
        <v>4</v>
      </c>
      <c r="AO345">
        <v>2</v>
      </c>
      <c r="AP345">
        <v>2</v>
      </c>
      <c r="AQ345">
        <v>3</v>
      </c>
      <c r="AR345">
        <v>66</v>
      </c>
    </row>
    <row r="346" spans="1:44" x14ac:dyDescent="0.3">
      <c r="A346">
        <v>33912</v>
      </c>
      <c r="B346">
        <v>0</v>
      </c>
      <c r="C346">
        <v>2000</v>
      </c>
      <c r="D346" s="2">
        <v>45229.705520833333</v>
      </c>
      <c r="E346">
        <v>1</v>
      </c>
      <c r="F346">
        <v>5</v>
      </c>
      <c r="G346">
        <v>4</v>
      </c>
      <c r="H346">
        <v>5</v>
      </c>
      <c r="I346">
        <v>2</v>
      </c>
      <c r="J346">
        <v>1</v>
      </c>
      <c r="K346">
        <v>2</v>
      </c>
      <c r="L346">
        <v>5</v>
      </c>
      <c r="M346">
        <v>5</v>
      </c>
      <c r="N346">
        <v>5</v>
      </c>
      <c r="O346">
        <v>3</v>
      </c>
      <c r="P346">
        <v>2</v>
      </c>
      <c r="Q346">
        <v>4</v>
      </c>
      <c r="R346">
        <v>5</v>
      </c>
      <c r="S346">
        <v>2</v>
      </c>
      <c r="T346">
        <v>3</v>
      </c>
      <c r="U346">
        <v>4</v>
      </c>
      <c r="V346">
        <f t="shared" si="20"/>
        <v>58.975221238938055</v>
      </c>
      <c r="W346">
        <f t="shared" si="21"/>
        <v>10.947796731289698</v>
      </c>
      <c r="X346">
        <f t="shared" si="22"/>
        <v>57</v>
      </c>
      <c r="Y346">
        <f t="shared" si="24"/>
        <v>-0.18042180426064278</v>
      </c>
      <c r="Z346">
        <f t="shared" si="23"/>
        <v>48.195781957393571</v>
      </c>
      <c r="AA346">
        <v>4</v>
      </c>
      <c r="AB346">
        <v>4</v>
      </c>
      <c r="AD346">
        <v>4</v>
      </c>
      <c r="AE346">
        <v>7</v>
      </c>
      <c r="AF346">
        <v>4</v>
      </c>
      <c r="AG346">
        <v>3</v>
      </c>
      <c r="AH346">
        <v>3</v>
      </c>
      <c r="AI346">
        <v>4</v>
      </c>
      <c r="AJ346">
        <v>3</v>
      </c>
      <c r="AK346">
        <v>3</v>
      </c>
      <c r="AL346">
        <v>5</v>
      </c>
      <c r="AM346">
        <v>3</v>
      </c>
      <c r="AN346">
        <v>1</v>
      </c>
      <c r="AO346">
        <v>5</v>
      </c>
      <c r="AP346">
        <v>4</v>
      </c>
      <c r="AQ346">
        <v>2</v>
      </c>
      <c r="AR346">
        <v>61</v>
      </c>
    </row>
    <row r="347" spans="1:44" x14ac:dyDescent="0.3">
      <c r="A347">
        <v>33917</v>
      </c>
      <c r="B347">
        <v>0</v>
      </c>
      <c r="C347">
        <v>2003</v>
      </c>
      <c r="D347" s="2">
        <v>45229.719074074077</v>
      </c>
      <c r="E347">
        <v>1</v>
      </c>
      <c r="F347">
        <v>5</v>
      </c>
      <c r="G347">
        <v>5</v>
      </c>
      <c r="H347">
        <v>5</v>
      </c>
      <c r="I347">
        <v>4</v>
      </c>
      <c r="J347">
        <v>4</v>
      </c>
      <c r="K347">
        <v>5</v>
      </c>
      <c r="L347">
        <v>5</v>
      </c>
      <c r="M347">
        <v>5</v>
      </c>
      <c r="N347">
        <v>5</v>
      </c>
      <c r="O347">
        <v>4</v>
      </c>
      <c r="P347">
        <v>4</v>
      </c>
      <c r="Q347">
        <v>5</v>
      </c>
      <c r="R347">
        <v>5</v>
      </c>
      <c r="S347">
        <v>5</v>
      </c>
      <c r="T347">
        <v>5</v>
      </c>
      <c r="U347">
        <v>5</v>
      </c>
      <c r="V347">
        <f t="shared" si="20"/>
        <v>58.975221238938055</v>
      </c>
      <c r="W347">
        <f t="shared" si="21"/>
        <v>10.947796731289698</v>
      </c>
      <c r="X347">
        <f t="shared" si="22"/>
        <v>76</v>
      </c>
      <c r="Y347">
        <f t="shared" si="24"/>
        <v>1.5550872179060227</v>
      </c>
      <c r="Z347">
        <f t="shared" si="23"/>
        <v>65.550872179060221</v>
      </c>
      <c r="AA347">
        <v>3</v>
      </c>
      <c r="AB347">
        <v>2</v>
      </c>
      <c r="AD347">
        <v>1</v>
      </c>
      <c r="AE347">
        <v>5</v>
      </c>
      <c r="AF347">
        <v>2</v>
      </c>
      <c r="AG347">
        <v>2</v>
      </c>
      <c r="AH347">
        <v>2</v>
      </c>
      <c r="AI347">
        <v>2</v>
      </c>
      <c r="AJ347">
        <v>1</v>
      </c>
      <c r="AK347">
        <v>3</v>
      </c>
      <c r="AL347">
        <v>2</v>
      </c>
      <c r="AM347">
        <v>2</v>
      </c>
      <c r="AN347">
        <v>2</v>
      </c>
      <c r="AO347">
        <v>3</v>
      </c>
      <c r="AP347">
        <v>2</v>
      </c>
      <c r="AQ347">
        <v>3</v>
      </c>
      <c r="AR347">
        <v>83</v>
      </c>
    </row>
    <row r="348" spans="1:44" x14ac:dyDescent="0.3">
      <c r="A348">
        <v>33934</v>
      </c>
      <c r="B348">
        <v>0</v>
      </c>
      <c r="C348">
        <v>2009</v>
      </c>
      <c r="D348" s="2">
        <v>45229.750405092593</v>
      </c>
      <c r="E348">
        <v>1</v>
      </c>
      <c r="F348">
        <v>5</v>
      </c>
      <c r="G348">
        <v>5</v>
      </c>
      <c r="H348">
        <v>5</v>
      </c>
      <c r="I348">
        <v>5</v>
      </c>
      <c r="J348">
        <v>5</v>
      </c>
      <c r="K348">
        <v>5</v>
      </c>
      <c r="L348">
        <v>5</v>
      </c>
      <c r="M348">
        <v>5</v>
      </c>
      <c r="N348">
        <v>5</v>
      </c>
      <c r="O348">
        <v>3</v>
      </c>
      <c r="P348">
        <v>5</v>
      </c>
      <c r="Q348">
        <v>5</v>
      </c>
      <c r="R348">
        <v>3</v>
      </c>
      <c r="S348">
        <v>2</v>
      </c>
      <c r="T348">
        <v>5</v>
      </c>
      <c r="U348">
        <v>4</v>
      </c>
      <c r="V348">
        <f t="shared" si="20"/>
        <v>58.975221238938055</v>
      </c>
      <c r="W348">
        <f t="shared" si="21"/>
        <v>10.947796731289698</v>
      </c>
      <c r="X348">
        <f t="shared" si="22"/>
        <v>72</v>
      </c>
      <c r="Y348">
        <f t="shared" si="24"/>
        <v>1.1897168974498826</v>
      </c>
      <c r="Z348">
        <f t="shared" si="23"/>
        <v>61.897168974498825</v>
      </c>
      <c r="AA348">
        <v>9</v>
      </c>
      <c r="AB348">
        <v>4</v>
      </c>
      <c r="AD348">
        <v>3</v>
      </c>
      <c r="AE348">
        <v>5</v>
      </c>
      <c r="AF348">
        <v>4</v>
      </c>
      <c r="AG348">
        <v>4</v>
      </c>
      <c r="AH348">
        <v>5</v>
      </c>
      <c r="AI348">
        <v>5</v>
      </c>
      <c r="AJ348">
        <v>6</v>
      </c>
      <c r="AK348">
        <v>6</v>
      </c>
      <c r="AL348">
        <v>6</v>
      </c>
      <c r="AM348">
        <v>6</v>
      </c>
      <c r="AN348">
        <v>4</v>
      </c>
      <c r="AO348">
        <v>5</v>
      </c>
      <c r="AP348">
        <v>5</v>
      </c>
      <c r="AQ348">
        <v>5</v>
      </c>
      <c r="AR348">
        <v>35</v>
      </c>
    </row>
    <row r="349" spans="1:44" x14ac:dyDescent="0.3">
      <c r="A349">
        <v>33964</v>
      </c>
      <c r="B349">
        <v>0</v>
      </c>
      <c r="C349">
        <v>2001</v>
      </c>
      <c r="D349" s="2">
        <v>45229.773194444446</v>
      </c>
      <c r="E349" t="s">
        <v>77</v>
      </c>
      <c r="F349">
        <v>5</v>
      </c>
      <c r="G349">
        <v>5</v>
      </c>
      <c r="H349">
        <v>4</v>
      </c>
      <c r="I349">
        <v>4</v>
      </c>
      <c r="J349">
        <v>2</v>
      </c>
      <c r="K349">
        <v>4</v>
      </c>
      <c r="L349">
        <v>4</v>
      </c>
      <c r="M349">
        <v>5</v>
      </c>
      <c r="N349">
        <v>5</v>
      </c>
      <c r="O349">
        <v>4</v>
      </c>
      <c r="P349">
        <v>2</v>
      </c>
      <c r="Q349">
        <v>4</v>
      </c>
      <c r="R349">
        <v>5</v>
      </c>
      <c r="S349">
        <v>2</v>
      </c>
      <c r="T349">
        <v>4</v>
      </c>
      <c r="U349">
        <v>3</v>
      </c>
      <c r="V349">
        <f t="shared" si="20"/>
        <v>58.975221238938055</v>
      </c>
      <c r="W349">
        <f t="shared" si="21"/>
        <v>10.947796731289698</v>
      </c>
      <c r="X349">
        <f t="shared" si="22"/>
        <v>62</v>
      </c>
      <c r="Y349">
        <f t="shared" si="24"/>
        <v>0.27629109630953236</v>
      </c>
      <c r="Z349">
        <f t="shared" si="23"/>
        <v>52.762910963095322</v>
      </c>
      <c r="AA349">
        <v>2</v>
      </c>
      <c r="AB349">
        <v>2</v>
      </c>
      <c r="AD349">
        <v>1</v>
      </c>
      <c r="AE349">
        <v>2</v>
      </c>
      <c r="AF349">
        <v>2</v>
      </c>
      <c r="AG349">
        <v>2</v>
      </c>
      <c r="AH349">
        <v>2</v>
      </c>
      <c r="AI349">
        <v>3</v>
      </c>
      <c r="AJ349">
        <v>3</v>
      </c>
      <c r="AK349">
        <v>3</v>
      </c>
      <c r="AL349">
        <v>7</v>
      </c>
      <c r="AM349">
        <v>3</v>
      </c>
      <c r="AN349">
        <v>3</v>
      </c>
      <c r="AO349">
        <v>2</v>
      </c>
      <c r="AP349">
        <v>3</v>
      </c>
      <c r="AQ349">
        <v>5</v>
      </c>
      <c r="AR349">
        <v>30</v>
      </c>
    </row>
    <row r="350" spans="1:44" x14ac:dyDescent="0.3">
      <c r="A350">
        <v>33966</v>
      </c>
      <c r="B350">
        <v>0</v>
      </c>
      <c r="C350">
        <v>1979</v>
      </c>
      <c r="D350" s="2">
        <v>45229.778958333336</v>
      </c>
      <c r="E350">
        <v>1</v>
      </c>
      <c r="F350">
        <v>3</v>
      </c>
      <c r="G350">
        <v>2</v>
      </c>
      <c r="H350">
        <v>2</v>
      </c>
      <c r="I350">
        <v>1</v>
      </c>
      <c r="J350">
        <v>1</v>
      </c>
      <c r="K350">
        <v>3</v>
      </c>
      <c r="L350">
        <v>1</v>
      </c>
      <c r="M350">
        <v>1</v>
      </c>
      <c r="N350">
        <v>2</v>
      </c>
      <c r="O350">
        <v>4</v>
      </c>
      <c r="P350">
        <v>1</v>
      </c>
      <c r="Q350">
        <v>1</v>
      </c>
      <c r="R350">
        <v>2</v>
      </c>
      <c r="S350">
        <v>1</v>
      </c>
      <c r="T350">
        <v>1</v>
      </c>
      <c r="U350">
        <v>5</v>
      </c>
      <c r="V350">
        <f t="shared" si="20"/>
        <v>58.975221238938055</v>
      </c>
      <c r="W350">
        <f t="shared" si="21"/>
        <v>10.947796731289698</v>
      </c>
      <c r="X350">
        <f t="shared" si="22"/>
        <v>31</v>
      </c>
      <c r="Y350">
        <f t="shared" si="24"/>
        <v>-2.5553288872255533</v>
      </c>
      <c r="Z350">
        <f t="shared" si="23"/>
        <v>24.446711127744468</v>
      </c>
      <c r="AA350">
        <v>3</v>
      </c>
      <c r="AB350">
        <v>4</v>
      </c>
      <c r="AD350">
        <v>5</v>
      </c>
      <c r="AE350">
        <v>4</v>
      </c>
      <c r="AF350">
        <v>3</v>
      </c>
      <c r="AG350">
        <v>6</v>
      </c>
      <c r="AH350">
        <v>4</v>
      </c>
      <c r="AI350">
        <v>3</v>
      </c>
      <c r="AJ350">
        <v>5</v>
      </c>
      <c r="AK350">
        <v>3</v>
      </c>
      <c r="AL350">
        <v>4</v>
      </c>
      <c r="AM350">
        <v>5</v>
      </c>
      <c r="AN350">
        <v>5</v>
      </c>
      <c r="AO350">
        <v>4</v>
      </c>
      <c r="AP350">
        <v>6</v>
      </c>
      <c r="AQ350">
        <v>4</v>
      </c>
      <c r="AR350">
        <v>57</v>
      </c>
    </row>
    <row r="351" spans="1:44" x14ac:dyDescent="0.3">
      <c r="A351">
        <v>33988</v>
      </c>
      <c r="B351">
        <v>0</v>
      </c>
      <c r="C351">
        <v>1989</v>
      </c>
      <c r="D351" s="2">
        <v>45229.792141203703</v>
      </c>
      <c r="E351" t="s">
        <v>77</v>
      </c>
      <c r="F351">
        <v>5</v>
      </c>
      <c r="G351">
        <v>4</v>
      </c>
      <c r="H351">
        <v>4</v>
      </c>
      <c r="I351">
        <v>4</v>
      </c>
      <c r="J351">
        <v>3</v>
      </c>
      <c r="K351">
        <v>5</v>
      </c>
      <c r="L351">
        <v>5</v>
      </c>
      <c r="M351">
        <v>5</v>
      </c>
      <c r="N351">
        <v>5</v>
      </c>
      <c r="O351">
        <v>4</v>
      </c>
      <c r="P351">
        <v>4</v>
      </c>
      <c r="Q351">
        <v>4</v>
      </c>
      <c r="R351">
        <v>5</v>
      </c>
      <c r="S351">
        <v>3</v>
      </c>
      <c r="T351">
        <v>4</v>
      </c>
      <c r="U351">
        <v>5</v>
      </c>
      <c r="V351">
        <f t="shared" ref="V351:V414" si="25">AVERAGE($X$31:$X$595)</f>
        <v>58.975221238938055</v>
      </c>
      <c r="W351">
        <f t="shared" ref="W351:W414" si="26">_xlfn.STDEV.P($X$31:$X$595)</f>
        <v>10.947796731289698</v>
      </c>
      <c r="X351">
        <f t="shared" ref="X351:X414" si="27">SUM(F351:U351)</f>
        <v>69</v>
      </c>
      <c r="Y351">
        <f t="shared" si="24"/>
        <v>0.91568915710777754</v>
      </c>
      <c r="Z351">
        <f t="shared" ref="Z351:Z414" si="28">(X351-$V$31)/$W$31*10+50</f>
        <v>59.156891571077779</v>
      </c>
      <c r="AA351">
        <v>3</v>
      </c>
      <c r="AB351">
        <v>2</v>
      </c>
      <c r="AD351">
        <v>3</v>
      </c>
      <c r="AE351">
        <v>2</v>
      </c>
      <c r="AF351">
        <v>3</v>
      </c>
      <c r="AG351">
        <v>2</v>
      </c>
      <c r="AH351">
        <v>2</v>
      </c>
      <c r="AI351">
        <v>2</v>
      </c>
      <c r="AJ351">
        <v>3</v>
      </c>
      <c r="AK351">
        <v>2</v>
      </c>
      <c r="AL351">
        <v>5</v>
      </c>
      <c r="AM351">
        <v>4</v>
      </c>
      <c r="AN351">
        <v>3</v>
      </c>
      <c r="AO351">
        <v>5</v>
      </c>
      <c r="AP351">
        <v>3</v>
      </c>
      <c r="AQ351">
        <v>4</v>
      </c>
      <c r="AR351">
        <v>54</v>
      </c>
    </row>
    <row r="352" spans="1:44" x14ac:dyDescent="0.3">
      <c r="A352">
        <v>33987</v>
      </c>
      <c r="B352">
        <v>0</v>
      </c>
      <c r="C352">
        <v>2006</v>
      </c>
      <c r="D352" s="2">
        <v>45229.792951388888</v>
      </c>
      <c r="E352">
        <v>1</v>
      </c>
      <c r="F352">
        <v>5</v>
      </c>
      <c r="G352">
        <v>5</v>
      </c>
      <c r="H352">
        <v>4</v>
      </c>
      <c r="I352">
        <v>3</v>
      </c>
      <c r="J352">
        <v>2</v>
      </c>
      <c r="K352">
        <v>4</v>
      </c>
      <c r="L352">
        <v>4</v>
      </c>
      <c r="M352">
        <v>2</v>
      </c>
      <c r="N352">
        <v>5</v>
      </c>
      <c r="O352">
        <v>1</v>
      </c>
      <c r="P352">
        <v>3</v>
      </c>
      <c r="Q352">
        <v>4</v>
      </c>
      <c r="R352">
        <v>2</v>
      </c>
      <c r="S352">
        <v>2</v>
      </c>
      <c r="T352">
        <v>5</v>
      </c>
      <c r="U352">
        <v>4</v>
      </c>
      <c r="V352">
        <f t="shared" si="25"/>
        <v>58.975221238938055</v>
      </c>
      <c r="W352">
        <f t="shared" si="26"/>
        <v>10.947796731289698</v>
      </c>
      <c r="X352">
        <f t="shared" si="27"/>
        <v>55</v>
      </c>
      <c r="Y352">
        <f t="shared" ref="Y352:Y415" si="29">(X352-V352)/W352</f>
        <v>-0.36310696448871282</v>
      </c>
      <c r="Z352">
        <f t="shared" si="28"/>
        <v>46.368930355112873</v>
      </c>
      <c r="AA352">
        <v>4</v>
      </c>
      <c r="AB352">
        <v>2</v>
      </c>
      <c r="AD352">
        <v>2</v>
      </c>
      <c r="AE352">
        <v>2</v>
      </c>
      <c r="AF352">
        <v>3</v>
      </c>
      <c r="AG352">
        <v>2</v>
      </c>
      <c r="AH352">
        <v>3</v>
      </c>
      <c r="AI352">
        <v>5</v>
      </c>
      <c r="AJ352">
        <v>4</v>
      </c>
      <c r="AK352">
        <v>3</v>
      </c>
      <c r="AL352">
        <v>5</v>
      </c>
      <c r="AM352">
        <v>3</v>
      </c>
      <c r="AN352">
        <v>5</v>
      </c>
      <c r="AO352">
        <v>5</v>
      </c>
      <c r="AP352">
        <v>3</v>
      </c>
      <c r="AQ352">
        <v>4</v>
      </c>
      <c r="AR352">
        <v>34</v>
      </c>
    </row>
    <row r="353" spans="1:44" x14ac:dyDescent="0.3">
      <c r="A353">
        <v>33991</v>
      </c>
      <c r="B353">
        <v>0</v>
      </c>
      <c r="C353">
        <v>1976</v>
      </c>
      <c r="D353" s="2">
        <v>45229.797013888892</v>
      </c>
      <c r="E353">
        <v>1</v>
      </c>
      <c r="F353">
        <v>5</v>
      </c>
      <c r="G353">
        <v>4</v>
      </c>
      <c r="H353">
        <v>5</v>
      </c>
      <c r="I353">
        <v>4</v>
      </c>
      <c r="J353">
        <v>3</v>
      </c>
      <c r="K353">
        <v>3</v>
      </c>
      <c r="L353">
        <v>3</v>
      </c>
      <c r="M353">
        <v>1</v>
      </c>
      <c r="N353">
        <v>3</v>
      </c>
      <c r="O353">
        <v>2</v>
      </c>
      <c r="P353">
        <v>1</v>
      </c>
      <c r="Q353">
        <v>3</v>
      </c>
      <c r="R353">
        <v>1</v>
      </c>
      <c r="S353">
        <v>2</v>
      </c>
      <c r="T353">
        <v>4</v>
      </c>
      <c r="U353">
        <v>4</v>
      </c>
      <c r="V353">
        <f t="shared" si="25"/>
        <v>58.975221238938055</v>
      </c>
      <c r="W353">
        <f t="shared" si="26"/>
        <v>10.947796731289698</v>
      </c>
      <c r="X353">
        <f t="shared" si="27"/>
        <v>48</v>
      </c>
      <c r="Y353">
        <f t="shared" si="29"/>
        <v>-1.0025050252869581</v>
      </c>
      <c r="Z353">
        <f t="shared" si="28"/>
        <v>39.974949747130424</v>
      </c>
      <c r="AA353">
        <v>5</v>
      </c>
      <c r="AB353">
        <v>5</v>
      </c>
      <c r="AD353">
        <v>3</v>
      </c>
      <c r="AE353">
        <v>3</v>
      </c>
      <c r="AF353">
        <v>3</v>
      </c>
      <c r="AG353">
        <v>3</v>
      </c>
      <c r="AH353">
        <v>4</v>
      </c>
      <c r="AI353">
        <v>4</v>
      </c>
      <c r="AJ353">
        <v>5</v>
      </c>
      <c r="AK353">
        <v>5</v>
      </c>
      <c r="AL353">
        <v>11</v>
      </c>
      <c r="AM353">
        <v>4</v>
      </c>
      <c r="AN353">
        <v>4</v>
      </c>
      <c r="AO353">
        <v>3</v>
      </c>
      <c r="AP353">
        <v>5</v>
      </c>
      <c r="AQ353">
        <v>6</v>
      </c>
      <c r="AR353">
        <v>48</v>
      </c>
    </row>
    <row r="354" spans="1:44" x14ac:dyDescent="0.3">
      <c r="A354">
        <v>33994</v>
      </c>
      <c r="B354">
        <v>0</v>
      </c>
      <c r="C354">
        <v>1983</v>
      </c>
      <c r="D354" s="2">
        <v>45229.812662037039</v>
      </c>
      <c r="E354" t="s">
        <v>77</v>
      </c>
      <c r="F354">
        <v>5</v>
      </c>
      <c r="G354">
        <v>5</v>
      </c>
      <c r="H354">
        <v>5</v>
      </c>
      <c r="I354">
        <v>4</v>
      </c>
      <c r="J354">
        <v>5</v>
      </c>
      <c r="K354">
        <v>4</v>
      </c>
      <c r="L354">
        <v>3</v>
      </c>
      <c r="M354">
        <v>3</v>
      </c>
      <c r="N354">
        <v>5</v>
      </c>
      <c r="O354">
        <v>4</v>
      </c>
      <c r="P354">
        <v>2</v>
      </c>
      <c r="Q354">
        <v>4</v>
      </c>
      <c r="R354">
        <v>3</v>
      </c>
      <c r="S354">
        <v>2</v>
      </c>
      <c r="T354">
        <v>2</v>
      </c>
      <c r="U354">
        <v>3</v>
      </c>
      <c r="V354">
        <f t="shared" si="25"/>
        <v>58.975221238938055</v>
      </c>
      <c r="W354">
        <f t="shared" si="26"/>
        <v>10.947796731289698</v>
      </c>
      <c r="X354">
        <f t="shared" si="27"/>
        <v>59</v>
      </c>
      <c r="Y354">
        <f t="shared" si="29"/>
        <v>2.2633559674272823E-3</v>
      </c>
      <c r="Z354">
        <f t="shared" si="28"/>
        <v>50.022633559674276</v>
      </c>
      <c r="AA354">
        <v>4</v>
      </c>
      <c r="AB354">
        <v>3</v>
      </c>
      <c r="AD354">
        <v>4</v>
      </c>
      <c r="AE354">
        <v>5</v>
      </c>
      <c r="AF354">
        <v>4</v>
      </c>
      <c r="AG354">
        <v>4</v>
      </c>
      <c r="AH354">
        <v>2</v>
      </c>
      <c r="AI354">
        <v>3</v>
      </c>
      <c r="AJ354">
        <v>5</v>
      </c>
      <c r="AK354">
        <v>3</v>
      </c>
      <c r="AL354">
        <v>7</v>
      </c>
      <c r="AM354">
        <v>4</v>
      </c>
      <c r="AN354">
        <v>4</v>
      </c>
      <c r="AO354">
        <v>3</v>
      </c>
      <c r="AP354">
        <v>3</v>
      </c>
      <c r="AQ354">
        <v>4</v>
      </c>
      <c r="AR354">
        <v>53</v>
      </c>
    </row>
    <row r="355" spans="1:44" x14ac:dyDescent="0.3">
      <c r="A355">
        <v>34008</v>
      </c>
      <c r="B355">
        <v>0</v>
      </c>
      <c r="C355">
        <v>2004</v>
      </c>
      <c r="D355" s="2">
        <v>45229.832442129627</v>
      </c>
      <c r="E355">
        <v>1</v>
      </c>
      <c r="F355">
        <v>5</v>
      </c>
      <c r="G355">
        <v>5</v>
      </c>
      <c r="H355">
        <v>5</v>
      </c>
      <c r="I355">
        <v>5</v>
      </c>
      <c r="J355">
        <v>4</v>
      </c>
      <c r="K355">
        <v>5</v>
      </c>
      <c r="L355">
        <v>5</v>
      </c>
      <c r="M355">
        <v>5</v>
      </c>
      <c r="N355">
        <v>5</v>
      </c>
      <c r="O355">
        <v>4</v>
      </c>
      <c r="P355">
        <v>3</v>
      </c>
      <c r="Q355">
        <v>5</v>
      </c>
      <c r="R355">
        <v>4</v>
      </c>
      <c r="S355">
        <v>2</v>
      </c>
      <c r="T355">
        <v>4</v>
      </c>
      <c r="U355">
        <v>5</v>
      </c>
      <c r="V355">
        <f t="shared" si="25"/>
        <v>58.975221238938055</v>
      </c>
      <c r="W355">
        <f t="shared" si="26"/>
        <v>10.947796731289698</v>
      </c>
      <c r="X355">
        <f t="shared" si="27"/>
        <v>71</v>
      </c>
      <c r="Y355">
        <f t="shared" si="29"/>
        <v>1.0983743173358476</v>
      </c>
      <c r="Z355">
        <f t="shared" si="28"/>
        <v>60.983743173358476</v>
      </c>
      <c r="AA355">
        <v>3</v>
      </c>
      <c r="AB355">
        <v>2</v>
      </c>
      <c r="AD355">
        <v>2</v>
      </c>
      <c r="AE355">
        <v>2</v>
      </c>
      <c r="AF355">
        <v>2</v>
      </c>
      <c r="AG355">
        <v>3</v>
      </c>
      <c r="AH355">
        <v>4</v>
      </c>
      <c r="AI355">
        <v>7</v>
      </c>
      <c r="AJ355">
        <v>4</v>
      </c>
      <c r="AK355">
        <v>3</v>
      </c>
      <c r="AL355">
        <v>3</v>
      </c>
      <c r="AM355">
        <v>3</v>
      </c>
      <c r="AN355">
        <v>3</v>
      </c>
      <c r="AO355">
        <v>4</v>
      </c>
      <c r="AP355">
        <v>3</v>
      </c>
      <c r="AQ355">
        <v>4</v>
      </c>
      <c r="AR355">
        <v>27</v>
      </c>
    </row>
    <row r="356" spans="1:44" x14ac:dyDescent="0.3">
      <c r="A356">
        <v>34022</v>
      </c>
      <c r="B356">
        <v>0</v>
      </c>
      <c r="C356">
        <v>1988</v>
      </c>
      <c r="D356" s="2">
        <v>45229.853495370371</v>
      </c>
      <c r="E356">
        <v>1</v>
      </c>
      <c r="F356">
        <v>5</v>
      </c>
      <c r="G356">
        <v>5</v>
      </c>
      <c r="H356">
        <v>5</v>
      </c>
      <c r="I356">
        <v>5</v>
      </c>
      <c r="J356">
        <v>5</v>
      </c>
      <c r="K356">
        <v>5</v>
      </c>
      <c r="L356">
        <v>1</v>
      </c>
      <c r="M356">
        <v>1</v>
      </c>
      <c r="N356">
        <v>1</v>
      </c>
      <c r="O356">
        <v>5</v>
      </c>
      <c r="P356">
        <v>1</v>
      </c>
      <c r="Q356">
        <v>1</v>
      </c>
      <c r="R356">
        <v>1</v>
      </c>
      <c r="S356">
        <v>1</v>
      </c>
      <c r="T356">
        <v>5</v>
      </c>
      <c r="U356">
        <v>5</v>
      </c>
      <c r="V356">
        <f t="shared" si="25"/>
        <v>58.975221238938055</v>
      </c>
      <c r="W356">
        <f t="shared" si="26"/>
        <v>10.947796731289698</v>
      </c>
      <c r="X356">
        <f t="shared" si="27"/>
        <v>52</v>
      </c>
      <c r="Y356">
        <f t="shared" si="29"/>
        <v>-0.63713470483081791</v>
      </c>
      <c r="Z356">
        <f t="shared" si="28"/>
        <v>43.628652951691819</v>
      </c>
      <c r="AA356">
        <v>12</v>
      </c>
      <c r="AB356">
        <v>10</v>
      </c>
      <c r="AD356">
        <v>4</v>
      </c>
      <c r="AE356">
        <v>7</v>
      </c>
      <c r="AF356">
        <v>8</v>
      </c>
      <c r="AG356">
        <v>5</v>
      </c>
      <c r="AH356">
        <v>8</v>
      </c>
      <c r="AI356">
        <v>10</v>
      </c>
      <c r="AJ356">
        <v>11</v>
      </c>
      <c r="AK356">
        <v>8</v>
      </c>
      <c r="AL356">
        <v>9</v>
      </c>
      <c r="AM356">
        <v>6</v>
      </c>
      <c r="AN356">
        <v>22</v>
      </c>
      <c r="AO356">
        <v>5</v>
      </c>
      <c r="AP356">
        <v>9</v>
      </c>
      <c r="AQ356">
        <v>7</v>
      </c>
      <c r="AR356">
        <v>62</v>
      </c>
    </row>
    <row r="357" spans="1:44" x14ac:dyDescent="0.3">
      <c r="A357">
        <v>34016</v>
      </c>
      <c r="B357">
        <v>0</v>
      </c>
      <c r="C357">
        <v>1998</v>
      </c>
      <c r="D357" s="2">
        <v>45229.865891203706</v>
      </c>
      <c r="E357">
        <v>1</v>
      </c>
      <c r="F357">
        <v>5</v>
      </c>
      <c r="G357">
        <v>3</v>
      </c>
      <c r="H357">
        <v>4</v>
      </c>
      <c r="I357">
        <v>4</v>
      </c>
      <c r="J357">
        <v>3</v>
      </c>
      <c r="K357">
        <v>4</v>
      </c>
      <c r="L357">
        <v>5</v>
      </c>
      <c r="M357">
        <v>4</v>
      </c>
      <c r="N357">
        <v>5</v>
      </c>
      <c r="O357">
        <v>4</v>
      </c>
      <c r="P357">
        <v>3</v>
      </c>
      <c r="Q357">
        <v>4</v>
      </c>
      <c r="R357">
        <v>3</v>
      </c>
      <c r="S357">
        <v>3</v>
      </c>
      <c r="T357">
        <v>5</v>
      </c>
      <c r="U357">
        <v>4</v>
      </c>
      <c r="V357">
        <f t="shared" si="25"/>
        <v>58.975221238938055</v>
      </c>
      <c r="W357">
        <f t="shared" si="26"/>
        <v>10.947796731289698</v>
      </c>
      <c r="X357">
        <f t="shared" si="27"/>
        <v>63</v>
      </c>
      <c r="Y357">
        <f t="shared" si="29"/>
        <v>0.36763367642356737</v>
      </c>
      <c r="Z357">
        <f t="shared" si="28"/>
        <v>53.676336764235671</v>
      </c>
      <c r="AA357">
        <v>5</v>
      </c>
      <c r="AB357">
        <v>1</v>
      </c>
      <c r="AD357">
        <v>2</v>
      </c>
      <c r="AE357">
        <v>2</v>
      </c>
      <c r="AF357">
        <v>4</v>
      </c>
      <c r="AG357">
        <v>1</v>
      </c>
      <c r="AH357">
        <v>3</v>
      </c>
      <c r="AI357">
        <v>3</v>
      </c>
      <c r="AJ357">
        <v>3</v>
      </c>
      <c r="AK357">
        <v>2</v>
      </c>
      <c r="AL357">
        <v>11</v>
      </c>
      <c r="AM357">
        <v>5</v>
      </c>
      <c r="AN357">
        <v>2</v>
      </c>
      <c r="AO357">
        <v>3</v>
      </c>
      <c r="AP357">
        <v>3</v>
      </c>
      <c r="AQ357">
        <v>6</v>
      </c>
      <c r="AR357">
        <v>5</v>
      </c>
    </row>
    <row r="358" spans="1:44" x14ac:dyDescent="0.3">
      <c r="A358">
        <v>34029</v>
      </c>
      <c r="B358">
        <v>0</v>
      </c>
      <c r="C358">
        <v>1999</v>
      </c>
      <c r="D358" s="2">
        <v>45229.881851851853</v>
      </c>
      <c r="E358">
        <v>1</v>
      </c>
      <c r="F358">
        <v>5</v>
      </c>
      <c r="G358">
        <v>5</v>
      </c>
      <c r="H358">
        <v>4</v>
      </c>
      <c r="I358">
        <v>3</v>
      </c>
      <c r="J358">
        <v>4</v>
      </c>
      <c r="K358">
        <v>2</v>
      </c>
      <c r="L358">
        <v>3</v>
      </c>
      <c r="M358">
        <v>4</v>
      </c>
      <c r="N358">
        <v>4</v>
      </c>
      <c r="O358">
        <v>2</v>
      </c>
      <c r="P358">
        <v>2</v>
      </c>
      <c r="Q358">
        <v>3</v>
      </c>
      <c r="R358">
        <v>5</v>
      </c>
      <c r="S358">
        <v>1</v>
      </c>
      <c r="T358">
        <v>4</v>
      </c>
      <c r="U358">
        <v>4</v>
      </c>
      <c r="V358">
        <f t="shared" si="25"/>
        <v>58.975221238938055</v>
      </c>
      <c r="W358">
        <f t="shared" si="26"/>
        <v>10.947796731289698</v>
      </c>
      <c r="X358">
        <f t="shared" si="27"/>
        <v>55</v>
      </c>
      <c r="Y358">
        <f t="shared" si="29"/>
        <v>-0.36310696448871282</v>
      </c>
      <c r="Z358">
        <f t="shared" si="28"/>
        <v>46.368930355112873</v>
      </c>
      <c r="AA358">
        <v>5</v>
      </c>
      <c r="AB358">
        <v>5</v>
      </c>
      <c r="AD358">
        <v>3</v>
      </c>
      <c r="AE358">
        <v>2</v>
      </c>
      <c r="AF358">
        <v>2</v>
      </c>
      <c r="AG358">
        <v>2</v>
      </c>
      <c r="AH358">
        <v>3</v>
      </c>
      <c r="AI358">
        <v>6</v>
      </c>
      <c r="AJ358">
        <v>4</v>
      </c>
      <c r="AK358">
        <v>4</v>
      </c>
      <c r="AL358">
        <v>4</v>
      </c>
      <c r="AM358">
        <v>4</v>
      </c>
      <c r="AN358">
        <v>4</v>
      </c>
      <c r="AO358">
        <v>3</v>
      </c>
      <c r="AP358">
        <v>3</v>
      </c>
      <c r="AQ358">
        <v>5</v>
      </c>
      <c r="AR358">
        <v>9</v>
      </c>
    </row>
    <row r="359" spans="1:44" x14ac:dyDescent="0.3">
      <c r="A359">
        <v>34035</v>
      </c>
      <c r="B359">
        <v>0</v>
      </c>
      <c r="C359">
        <v>2002</v>
      </c>
      <c r="D359" s="2">
        <v>45229.891030092593</v>
      </c>
      <c r="E359">
        <v>1</v>
      </c>
      <c r="F359">
        <v>5</v>
      </c>
      <c r="G359">
        <v>4</v>
      </c>
      <c r="H359">
        <v>5</v>
      </c>
      <c r="I359">
        <v>4</v>
      </c>
      <c r="J359">
        <v>1</v>
      </c>
      <c r="K359">
        <v>1</v>
      </c>
      <c r="L359">
        <v>2</v>
      </c>
      <c r="M359">
        <v>2</v>
      </c>
      <c r="N359">
        <v>5</v>
      </c>
      <c r="O359">
        <v>1</v>
      </c>
      <c r="P359">
        <v>1</v>
      </c>
      <c r="Q359">
        <v>1</v>
      </c>
      <c r="R359">
        <v>5</v>
      </c>
      <c r="S359">
        <v>1</v>
      </c>
      <c r="T359">
        <v>1</v>
      </c>
      <c r="U359">
        <v>5</v>
      </c>
      <c r="V359">
        <f t="shared" si="25"/>
        <v>58.975221238938055</v>
      </c>
      <c r="W359">
        <f t="shared" si="26"/>
        <v>10.947796731289698</v>
      </c>
      <c r="X359">
        <f t="shared" si="27"/>
        <v>44</v>
      </c>
      <c r="Y359">
        <f t="shared" si="29"/>
        <v>-1.3678753457430981</v>
      </c>
      <c r="Z359">
        <f t="shared" si="28"/>
        <v>36.321246542569021</v>
      </c>
      <c r="AA359">
        <v>3</v>
      </c>
      <c r="AB359">
        <v>2</v>
      </c>
      <c r="AD359">
        <v>3</v>
      </c>
      <c r="AE359">
        <v>3</v>
      </c>
      <c r="AF359">
        <v>3</v>
      </c>
      <c r="AG359">
        <v>4</v>
      </c>
      <c r="AH359">
        <v>5</v>
      </c>
      <c r="AI359">
        <v>4</v>
      </c>
      <c r="AJ359">
        <v>5</v>
      </c>
      <c r="AK359">
        <v>6</v>
      </c>
      <c r="AL359">
        <v>37</v>
      </c>
      <c r="AM359">
        <v>29</v>
      </c>
      <c r="AN359">
        <v>2</v>
      </c>
      <c r="AO359">
        <v>69</v>
      </c>
      <c r="AP359">
        <v>3</v>
      </c>
      <c r="AQ359">
        <v>4</v>
      </c>
      <c r="AR359">
        <v>42</v>
      </c>
    </row>
    <row r="360" spans="1:44" x14ac:dyDescent="0.3">
      <c r="A360">
        <v>34037</v>
      </c>
      <c r="B360">
        <v>0</v>
      </c>
      <c r="C360">
        <v>1990</v>
      </c>
      <c r="D360" s="2">
        <v>45229.895462962966</v>
      </c>
      <c r="E360">
        <v>1</v>
      </c>
      <c r="F360">
        <v>5</v>
      </c>
      <c r="G360">
        <v>3</v>
      </c>
      <c r="H360">
        <v>1</v>
      </c>
      <c r="I360">
        <v>1</v>
      </c>
      <c r="J360">
        <v>3</v>
      </c>
      <c r="K360">
        <v>5</v>
      </c>
      <c r="L360">
        <v>5</v>
      </c>
      <c r="M360">
        <v>5</v>
      </c>
      <c r="N360">
        <v>5</v>
      </c>
      <c r="O360">
        <v>3</v>
      </c>
      <c r="P360">
        <v>1</v>
      </c>
      <c r="Q360">
        <v>5</v>
      </c>
      <c r="R360">
        <v>3</v>
      </c>
      <c r="S360">
        <v>1</v>
      </c>
      <c r="T360">
        <v>1</v>
      </c>
      <c r="U360">
        <v>5</v>
      </c>
      <c r="V360">
        <f t="shared" si="25"/>
        <v>58.975221238938055</v>
      </c>
      <c r="W360">
        <f t="shared" si="26"/>
        <v>10.947796731289698</v>
      </c>
      <c r="X360">
        <f t="shared" si="27"/>
        <v>52</v>
      </c>
      <c r="Y360">
        <f t="shared" si="29"/>
        <v>-0.63713470483081791</v>
      </c>
      <c r="Z360">
        <f t="shared" si="28"/>
        <v>43.628652951691819</v>
      </c>
      <c r="AA360">
        <v>5</v>
      </c>
      <c r="AB360">
        <v>4</v>
      </c>
      <c r="AD360">
        <v>4</v>
      </c>
      <c r="AE360">
        <v>5</v>
      </c>
      <c r="AF360">
        <v>5</v>
      </c>
      <c r="AG360">
        <v>2</v>
      </c>
      <c r="AH360">
        <v>3</v>
      </c>
      <c r="AI360">
        <v>3</v>
      </c>
      <c r="AJ360">
        <v>4</v>
      </c>
      <c r="AK360">
        <v>4</v>
      </c>
      <c r="AL360">
        <v>9</v>
      </c>
      <c r="AM360">
        <v>4</v>
      </c>
      <c r="AN360">
        <v>4</v>
      </c>
      <c r="AO360">
        <v>6</v>
      </c>
      <c r="AP360">
        <v>5</v>
      </c>
      <c r="AQ360">
        <v>6</v>
      </c>
      <c r="AR360">
        <v>67</v>
      </c>
    </row>
    <row r="361" spans="1:44" x14ac:dyDescent="0.3">
      <c r="A361">
        <v>34065</v>
      </c>
      <c r="B361">
        <v>0</v>
      </c>
      <c r="C361">
        <v>1983</v>
      </c>
      <c r="D361" s="2">
        <v>45229.914120370369</v>
      </c>
      <c r="E361">
        <v>3</v>
      </c>
      <c r="F361">
        <v>4</v>
      </c>
      <c r="G361">
        <v>2</v>
      </c>
      <c r="H361">
        <v>4</v>
      </c>
      <c r="I361">
        <v>2</v>
      </c>
      <c r="J361">
        <v>2</v>
      </c>
      <c r="K361">
        <v>2</v>
      </c>
      <c r="L361">
        <v>4</v>
      </c>
      <c r="M361">
        <v>2</v>
      </c>
      <c r="N361">
        <v>4</v>
      </c>
      <c r="O361">
        <v>2</v>
      </c>
      <c r="P361">
        <v>2</v>
      </c>
      <c r="Q361">
        <v>2</v>
      </c>
      <c r="R361">
        <v>2</v>
      </c>
      <c r="S361">
        <v>1</v>
      </c>
      <c r="T361">
        <v>1</v>
      </c>
      <c r="U361">
        <v>4</v>
      </c>
      <c r="V361">
        <f t="shared" si="25"/>
        <v>58.975221238938055</v>
      </c>
      <c r="W361">
        <f t="shared" si="26"/>
        <v>10.947796731289698</v>
      </c>
      <c r="X361">
        <f t="shared" si="27"/>
        <v>40</v>
      </c>
      <c r="Y361">
        <f t="shared" si="29"/>
        <v>-1.7332456661992381</v>
      </c>
      <c r="Z361">
        <f t="shared" si="28"/>
        <v>32.667543338007619</v>
      </c>
      <c r="AA361">
        <v>6</v>
      </c>
      <c r="AB361">
        <v>3</v>
      </c>
      <c r="AD361">
        <v>4</v>
      </c>
      <c r="AE361">
        <v>7</v>
      </c>
      <c r="AF361">
        <v>5</v>
      </c>
      <c r="AG361">
        <v>5</v>
      </c>
      <c r="AH361">
        <v>8</v>
      </c>
      <c r="AI361">
        <v>6</v>
      </c>
      <c r="AJ361">
        <v>10</v>
      </c>
      <c r="AK361">
        <v>8</v>
      </c>
      <c r="AL361">
        <v>9</v>
      </c>
      <c r="AM361">
        <v>6</v>
      </c>
      <c r="AN361">
        <v>3</v>
      </c>
      <c r="AO361">
        <v>4</v>
      </c>
      <c r="AP361">
        <v>6</v>
      </c>
      <c r="AQ361">
        <v>9</v>
      </c>
      <c r="AR361">
        <v>62</v>
      </c>
    </row>
    <row r="362" spans="1:44" x14ac:dyDescent="0.3">
      <c r="A362">
        <v>34066</v>
      </c>
      <c r="B362">
        <v>0</v>
      </c>
      <c r="C362">
        <v>2004</v>
      </c>
      <c r="D362" s="2">
        <v>45229.918310185189</v>
      </c>
      <c r="E362">
        <v>1</v>
      </c>
      <c r="F362">
        <v>5</v>
      </c>
      <c r="G362">
        <v>5</v>
      </c>
      <c r="H362">
        <v>5</v>
      </c>
      <c r="I362">
        <v>4</v>
      </c>
      <c r="J362">
        <v>4</v>
      </c>
      <c r="K362">
        <v>5</v>
      </c>
      <c r="L362">
        <v>3</v>
      </c>
      <c r="M362">
        <v>4</v>
      </c>
      <c r="N362">
        <v>5</v>
      </c>
      <c r="O362">
        <v>4</v>
      </c>
      <c r="P362">
        <v>2</v>
      </c>
      <c r="Q362">
        <v>3</v>
      </c>
      <c r="R362">
        <v>1</v>
      </c>
      <c r="S362">
        <v>2</v>
      </c>
      <c r="T362">
        <v>3</v>
      </c>
      <c r="U362">
        <v>4</v>
      </c>
      <c r="V362">
        <f t="shared" si="25"/>
        <v>58.975221238938055</v>
      </c>
      <c r="W362">
        <f t="shared" si="26"/>
        <v>10.947796731289698</v>
      </c>
      <c r="X362">
        <f t="shared" si="27"/>
        <v>59</v>
      </c>
      <c r="Y362">
        <f t="shared" si="29"/>
        <v>2.2633559674272823E-3</v>
      </c>
      <c r="Z362">
        <f t="shared" si="28"/>
        <v>50.022633559674276</v>
      </c>
      <c r="AA362">
        <v>7</v>
      </c>
      <c r="AB362">
        <v>2</v>
      </c>
      <c r="AD362">
        <v>2</v>
      </c>
      <c r="AE362">
        <v>3</v>
      </c>
      <c r="AF362">
        <v>4</v>
      </c>
      <c r="AG362">
        <v>3</v>
      </c>
      <c r="AH362">
        <v>4</v>
      </c>
      <c r="AI362">
        <v>3</v>
      </c>
      <c r="AJ362">
        <v>3</v>
      </c>
      <c r="AK362">
        <v>5</v>
      </c>
      <c r="AL362">
        <v>5</v>
      </c>
      <c r="AM362">
        <v>4</v>
      </c>
      <c r="AN362">
        <v>1</v>
      </c>
      <c r="AO362">
        <v>5</v>
      </c>
      <c r="AP362">
        <v>3</v>
      </c>
      <c r="AQ362">
        <v>3</v>
      </c>
      <c r="AR362">
        <v>40</v>
      </c>
    </row>
    <row r="363" spans="1:44" x14ac:dyDescent="0.3">
      <c r="A363">
        <v>34023</v>
      </c>
      <c r="B363">
        <v>0</v>
      </c>
      <c r="C363">
        <v>2007</v>
      </c>
      <c r="D363" s="2">
        <v>45229.927175925928</v>
      </c>
      <c r="E363" t="s">
        <v>77</v>
      </c>
      <c r="F363">
        <v>5</v>
      </c>
      <c r="G363">
        <v>3</v>
      </c>
      <c r="H363">
        <v>3</v>
      </c>
      <c r="I363">
        <v>3</v>
      </c>
      <c r="J363">
        <v>2</v>
      </c>
      <c r="K363">
        <v>2</v>
      </c>
      <c r="L363">
        <v>3</v>
      </c>
      <c r="M363">
        <v>2</v>
      </c>
      <c r="N363">
        <v>3</v>
      </c>
      <c r="O363">
        <v>4</v>
      </c>
      <c r="P363">
        <v>3</v>
      </c>
      <c r="Q363">
        <v>4</v>
      </c>
      <c r="R363">
        <v>5</v>
      </c>
      <c r="S363">
        <v>1</v>
      </c>
      <c r="T363">
        <v>3</v>
      </c>
      <c r="U363">
        <v>3</v>
      </c>
      <c r="V363">
        <f t="shared" si="25"/>
        <v>58.975221238938055</v>
      </c>
      <c r="W363">
        <f t="shared" si="26"/>
        <v>10.947796731289698</v>
      </c>
      <c r="X363">
        <f t="shared" si="27"/>
        <v>49</v>
      </c>
      <c r="Y363">
        <f t="shared" si="29"/>
        <v>-0.911162445172923</v>
      </c>
      <c r="Z363">
        <f t="shared" si="28"/>
        <v>40.888375548270773</v>
      </c>
      <c r="AA363">
        <v>3</v>
      </c>
      <c r="AB363">
        <v>2</v>
      </c>
      <c r="AD363">
        <v>3</v>
      </c>
      <c r="AE363">
        <v>2</v>
      </c>
      <c r="AF363">
        <v>5</v>
      </c>
      <c r="AG363">
        <v>2</v>
      </c>
      <c r="AH363">
        <v>3</v>
      </c>
      <c r="AI363">
        <v>4</v>
      </c>
      <c r="AJ363">
        <v>4</v>
      </c>
      <c r="AK363">
        <v>3</v>
      </c>
      <c r="AL363">
        <v>3</v>
      </c>
      <c r="AM363">
        <v>6</v>
      </c>
      <c r="AN363">
        <v>2</v>
      </c>
      <c r="AO363">
        <v>3</v>
      </c>
      <c r="AP363">
        <v>3</v>
      </c>
      <c r="AQ363">
        <v>3</v>
      </c>
      <c r="AR363">
        <v>61</v>
      </c>
    </row>
    <row r="364" spans="1:44" x14ac:dyDescent="0.3">
      <c r="A364">
        <v>34090</v>
      </c>
      <c r="B364">
        <v>0</v>
      </c>
      <c r="C364">
        <v>2003</v>
      </c>
      <c r="D364" s="2">
        <v>45229.941365740742</v>
      </c>
      <c r="E364" t="s">
        <v>77</v>
      </c>
      <c r="F364">
        <v>5</v>
      </c>
      <c r="G364">
        <v>5</v>
      </c>
      <c r="H364">
        <v>5</v>
      </c>
      <c r="I364">
        <v>5</v>
      </c>
      <c r="J364">
        <v>5</v>
      </c>
      <c r="K364">
        <v>4</v>
      </c>
      <c r="L364">
        <v>4</v>
      </c>
      <c r="M364">
        <v>4</v>
      </c>
      <c r="N364">
        <v>5</v>
      </c>
      <c r="O364">
        <v>3</v>
      </c>
      <c r="P364">
        <v>2</v>
      </c>
      <c r="Q364">
        <v>4</v>
      </c>
      <c r="R364">
        <v>1</v>
      </c>
      <c r="S364">
        <v>2</v>
      </c>
      <c r="T364">
        <v>4</v>
      </c>
      <c r="U364">
        <v>4</v>
      </c>
      <c r="V364">
        <f t="shared" si="25"/>
        <v>58.975221238938055</v>
      </c>
      <c r="W364">
        <f t="shared" si="26"/>
        <v>10.947796731289698</v>
      </c>
      <c r="X364">
        <f t="shared" si="27"/>
        <v>62</v>
      </c>
      <c r="Y364">
        <f t="shared" si="29"/>
        <v>0.27629109630953236</v>
      </c>
      <c r="Z364">
        <f t="shared" si="28"/>
        <v>52.762910963095322</v>
      </c>
      <c r="AA364">
        <v>3</v>
      </c>
      <c r="AB364">
        <v>2</v>
      </c>
      <c r="AD364">
        <v>2</v>
      </c>
      <c r="AE364">
        <v>4</v>
      </c>
      <c r="AF364">
        <v>2</v>
      </c>
      <c r="AG364">
        <v>3</v>
      </c>
      <c r="AH364">
        <v>3</v>
      </c>
      <c r="AI364">
        <v>3</v>
      </c>
      <c r="AJ364">
        <v>3</v>
      </c>
      <c r="AK364">
        <v>4</v>
      </c>
      <c r="AL364">
        <v>10</v>
      </c>
      <c r="AM364">
        <v>6</v>
      </c>
      <c r="AN364">
        <v>2</v>
      </c>
      <c r="AO364">
        <v>4</v>
      </c>
      <c r="AP364">
        <v>2</v>
      </c>
      <c r="AQ364">
        <v>6</v>
      </c>
      <c r="AR364">
        <v>22</v>
      </c>
    </row>
    <row r="365" spans="1:44" x14ac:dyDescent="0.3">
      <c r="A365">
        <v>34086</v>
      </c>
      <c r="B365">
        <v>0</v>
      </c>
      <c r="C365">
        <v>2004</v>
      </c>
      <c r="D365" s="2">
        <v>45229.947812500002</v>
      </c>
      <c r="E365" t="s">
        <v>77</v>
      </c>
      <c r="F365">
        <v>5</v>
      </c>
      <c r="G365">
        <v>5</v>
      </c>
      <c r="H365">
        <v>5</v>
      </c>
      <c r="I365">
        <v>4</v>
      </c>
      <c r="J365">
        <v>4</v>
      </c>
      <c r="K365">
        <v>4</v>
      </c>
      <c r="L365">
        <v>5</v>
      </c>
      <c r="M365">
        <v>2</v>
      </c>
      <c r="N365">
        <v>4</v>
      </c>
      <c r="O365">
        <v>4</v>
      </c>
      <c r="P365">
        <v>5</v>
      </c>
      <c r="Q365">
        <v>4</v>
      </c>
      <c r="R365">
        <v>5</v>
      </c>
      <c r="S365">
        <v>2</v>
      </c>
      <c r="T365">
        <v>3</v>
      </c>
      <c r="U365">
        <v>4</v>
      </c>
      <c r="V365">
        <f t="shared" si="25"/>
        <v>58.975221238938055</v>
      </c>
      <c r="W365">
        <f t="shared" si="26"/>
        <v>10.947796731289698</v>
      </c>
      <c r="X365">
        <f t="shared" si="27"/>
        <v>65</v>
      </c>
      <c r="Y365">
        <f t="shared" si="29"/>
        <v>0.5503188366516375</v>
      </c>
      <c r="Z365">
        <f t="shared" si="28"/>
        <v>55.503188366516376</v>
      </c>
      <c r="AA365">
        <v>6</v>
      </c>
      <c r="AB365">
        <v>4</v>
      </c>
      <c r="AD365">
        <v>4</v>
      </c>
      <c r="AE365">
        <v>5</v>
      </c>
      <c r="AF365">
        <v>4</v>
      </c>
      <c r="AG365">
        <v>4</v>
      </c>
      <c r="AH365">
        <v>4</v>
      </c>
      <c r="AI365">
        <v>3</v>
      </c>
      <c r="AJ365">
        <v>6</v>
      </c>
      <c r="AK365">
        <v>3</v>
      </c>
      <c r="AL365">
        <v>4</v>
      </c>
      <c r="AM365">
        <v>4</v>
      </c>
      <c r="AN365">
        <v>2</v>
      </c>
      <c r="AO365">
        <v>3</v>
      </c>
      <c r="AP365">
        <v>3</v>
      </c>
      <c r="AQ365">
        <v>2</v>
      </c>
      <c r="AR365">
        <v>28</v>
      </c>
    </row>
    <row r="366" spans="1:44" x14ac:dyDescent="0.3">
      <c r="A366">
        <v>34094</v>
      </c>
      <c r="B366">
        <v>0</v>
      </c>
      <c r="C366">
        <v>2004</v>
      </c>
      <c r="D366" s="2">
        <v>45229.955891203703</v>
      </c>
      <c r="E366">
        <v>1</v>
      </c>
      <c r="F366">
        <v>5</v>
      </c>
      <c r="G366">
        <v>5</v>
      </c>
      <c r="H366">
        <v>5</v>
      </c>
      <c r="I366">
        <v>4</v>
      </c>
      <c r="J366">
        <v>5</v>
      </c>
      <c r="K366">
        <v>4</v>
      </c>
      <c r="L366">
        <v>5</v>
      </c>
      <c r="M366">
        <v>5</v>
      </c>
      <c r="N366">
        <v>5</v>
      </c>
      <c r="O366">
        <v>5</v>
      </c>
      <c r="P366">
        <v>3</v>
      </c>
      <c r="Q366">
        <v>5</v>
      </c>
      <c r="R366">
        <v>4</v>
      </c>
      <c r="S366">
        <v>5</v>
      </c>
      <c r="T366">
        <v>5</v>
      </c>
      <c r="U366">
        <v>3</v>
      </c>
      <c r="V366">
        <f t="shared" si="25"/>
        <v>58.975221238938055</v>
      </c>
      <c r="W366">
        <f t="shared" si="26"/>
        <v>10.947796731289698</v>
      </c>
      <c r="X366">
        <f t="shared" si="27"/>
        <v>73</v>
      </c>
      <c r="Y366">
        <f t="shared" si="29"/>
        <v>1.2810594775639177</v>
      </c>
      <c r="Z366">
        <f t="shared" si="28"/>
        <v>62.810594775639174</v>
      </c>
      <c r="AA366">
        <v>3</v>
      </c>
      <c r="AB366">
        <v>2</v>
      </c>
      <c r="AD366">
        <v>2</v>
      </c>
      <c r="AE366">
        <v>4</v>
      </c>
      <c r="AF366">
        <v>3</v>
      </c>
      <c r="AG366">
        <v>3</v>
      </c>
      <c r="AH366">
        <v>4</v>
      </c>
      <c r="AI366">
        <v>3</v>
      </c>
      <c r="AJ366">
        <v>4</v>
      </c>
      <c r="AK366">
        <v>4</v>
      </c>
      <c r="AL366">
        <v>8</v>
      </c>
      <c r="AM366">
        <v>3</v>
      </c>
      <c r="AN366">
        <v>2</v>
      </c>
      <c r="AO366">
        <v>4</v>
      </c>
      <c r="AP366">
        <v>4</v>
      </c>
      <c r="AQ366">
        <v>3</v>
      </c>
      <c r="AR366">
        <v>35</v>
      </c>
    </row>
    <row r="367" spans="1:44" x14ac:dyDescent="0.3">
      <c r="A367">
        <v>34092</v>
      </c>
      <c r="B367">
        <v>0</v>
      </c>
      <c r="C367">
        <v>2002</v>
      </c>
      <c r="D367" s="2">
        <v>45229.960752314815</v>
      </c>
      <c r="E367">
        <v>1</v>
      </c>
      <c r="F367">
        <v>5</v>
      </c>
      <c r="G367">
        <v>5</v>
      </c>
      <c r="H367">
        <v>5</v>
      </c>
      <c r="I367">
        <v>5</v>
      </c>
      <c r="J367">
        <v>5</v>
      </c>
      <c r="K367">
        <v>5</v>
      </c>
      <c r="L367">
        <v>5</v>
      </c>
      <c r="M367">
        <v>5</v>
      </c>
      <c r="N367">
        <v>5</v>
      </c>
      <c r="O367">
        <v>5</v>
      </c>
      <c r="P367">
        <v>2</v>
      </c>
      <c r="Q367">
        <v>5</v>
      </c>
      <c r="R367">
        <v>5</v>
      </c>
      <c r="S367">
        <v>3</v>
      </c>
      <c r="T367">
        <v>5</v>
      </c>
      <c r="U367">
        <v>4</v>
      </c>
      <c r="V367">
        <f t="shared" si="25"/>
        <v>58.975221238938055</v>
      </c>
      <c r="W367">
        <f t="shared" si="26"/>
        <v>10.947796731289698</v>
      </c>
      <c r="X367">
        <f t="shared" si="27"/>
        <v>74</v>
      </c>
      <c r="Y367">
        <f t="shared" si="29"/>
        <v>1.3724020576779528</v>
      </c>
      <c r="Z367">
        <f t="shared" si="28"/>
        <v>63.724020576779523</v>
      </c>
      <c r="AA367">
        <v>5</v>
      </c>
      <c r="AB367">
        <v>3</v>
      </c>
      <c r="AD367">
        <v>12</v>
      </c>
      <c r="AE367">
        <v>6</v>
      </c>
      <c r="AF367">
        <v>4</v>
      </c>
      <c r="AG367">
        <v>6</v>
      </c>
      <c r="AH367">
        <v>4</v>
      </c>
      <c r="AI367">
        <v>4</v>
      </c>
      <c r="AJ367">
        <v>6</v>
      </c>
      <c r="AK367">
        <v>4</v>
      </c>
      <c r="AL367">
        <v>9</v>
      </c>
      <c r="AM367">
        <v>4</v>
      </c>
      <c r="AN367">
        <v>3</v>
      </c>
      <c r="AO367">
        <v>4</v>
      </c>
      <c r="AP367">
        <v>3</v>
      </c>
      <c r="AQ367">
        <v>5</v>
      </c>
      <c r="AR367">
        <v>73</v>
      </c>
    </row>
    <row r="368" spans="1:44" x14ac:dyDescent="0.3">
      <c r="A368">
        <v>34104</v>
      </c>
      <c r="B368">
        <v>0</v>
      </c>
      <c r="C368">
        <v>2000</v>
      </c>
      <c r="D368" s="2">
        <v>45229.974374999998</v>
      </c>
      <c r="E368">
        <v>1</v>
      </c>
      <c r="F368">
        <v>5</v>
      </c>
      <c r="G368">
        <v>5</v>
      </c>
      <c r="H368">
        <v>5</v>
      </c>
      <c r="I368">
        <v>5</v>
      </c>
      <c r="J368">
        <v>5</v>
      </c>
      <c r="K368">
        <v>5</v>
      </c>
      <c r="L368">
        <v>4</v>
      </c>
      <c r="M368">
        <v>5</v>
      </c>
      <c r="N368">
        <v>5</v>
      </c>
      <c r="O368">
        <v>5</v>
      </c>
      <c r="P368">
        <v>3</v>
      </c>
      <c r="Q368">
        <v>5</v>
      </c>
      <c r="R368">
        <v>4</v>
      </c>
      <c r="S368">
        <v>2</v>
      </c>
      <c r="T368">
        <v>5</v>
      </c>
      <c r="U368">
        <v>5</v>
      </c>
      <c r="V368">
        <f t="shared" si="25"/>
        <v>58.975221238938055</v>
      </c>
      <c r="W368">
        <f t="shared" si="26"/>
        <v>10.947796731289698</v>
      </c>
      <c r="X368">
        <f t="shared" si="27"/>
        <v>73</v>
      </c>
      <c r="Y368">
        <f t="shared" si="29"/>
        <v>1.2810594775639177</v>
      </c>
      <c r="Z368">
        <f t="shared" si="28"/>
        <v>62.810594775639174</v>
      </c>
      <c r="AA368">
        <v>33</v>
      </c>
      <c r="AB368">
        <v>2</v>
      </c>
      <c r="AD368">
        <v>1</v>
      </c>
      <c r="AE368">
        <v>4</v>
      </c>
      <c r="AF368">
        <v>2</v>
      </c>
      <c r="AG368">
        <v>3</v>
      </c>
      <c r="AH368">
        <v>3</v>
      </c>
      <c r="AI368">
        <v>2</v>
      </c>
      <c r="AJ368">
        <v>2</v>
      </c>
      <c r="AK368">
        <v>3</v>
      </c>
      <c r="AL368">
        <v>3</v>
      </c>
      <c r="AM368">
        <v>2</v>
      </c>
      <c r="AN368">
        <v>3</v>
      </c>
      <c r="AO368">
        <v>2</v>
      </c>
      <c r="AP368">
        <v>2</v>
      </c>
      <c r="AQ368">
        <v>4</v>
      </c>
      <c r="AR368">
        <v>61</v>
      </c>
    </row>
    <row r="369" spans="1:44" x14ac:dyDescent="0.3">
      <c r="A369">
        <v>34106</v>
      </c>
      <c r="B369">
        <v>0</v>
      </c>
      <c r="C369">
        <v>2002</v>
      </c>
      <c r="D369" s="2">
        <v>45229.980347222219</v>
      </c>
      <c r="E369" t="s">
        <v>77</v>
      </c>
      <c r="F369">
        <v>5</v>
      </c>
      <c r="G369">
        <v>5</v>
      </c>
      <c r="H369">
        <v>5</v>
      </c>
      <c r="I369">
        <v>4</v>
      </c>
      <c r="J369">
        <v>3</v>
      </c>
      <c r="K369">
        <v>5</v>
      </c>
      <c r="L369">
        <v>3</v>
      </c>
      <c r="M369">
        <v>5</v>
      </c>
      <c r="N369">
        <v>5</v>
      </c>
      <c r="O369">
        <v>5</v>
      </c>
      <c r="P369">
        <v>4</v>
      </c>
      <c r="Q369">
        <v>3</v>
      </c>
      <c r="R369">
        <v>1</v>
      </c>
      <c r="S369">
        <v>2</v>
      </c>
      <c r="T369">
        <v>4</v>
      </c>
      <c r="U369">
        <v>3</v>
      </c>
      <c r="V369">
        <f t="shared" si="25"/>
        <v>58.975221238938055</v>
      </c>
      <c r="W369">
        <f t="shared" si="26"/>
        <v>10.947796731289698</v>
      </c>
      <c r="X369">
        <f t="shared" si="27"/>
        <v>62</v>
      </c>
      <c r="Y369">
        <f t="shared" si="29"/>
        <v>0.27629109630953236</v>
      </c>
      <c r="Z369">
        <f t="shared" si="28"/>
        <v>52.762910963095322</v>
      </c>
      <c r="AA369">
        <v>2</v>
      </c>
      <c r="AB369">
        <v>2</v>
      </c>
      <c r="AD369">
        <v>3</v>
      </c>
      <c r="AE369">
        <v>3</v>
      </c>
      <c r="AF369">
        <v>2</v>
      </c>
      <c r="AG369">
        <v>2</v>
      </c>
      <c r="AH369">
        <v>3</v>
      </c>
      <c r="AI369">
        <v>3</v>
      </c>
      <c r="AJ369">
        <v>3</v>
      </c>
      <c r="AK369">
        <v>2</v>
      </c>
      <c r="AL369">
        <v>6</v>
      </c>
      <c r="AM369">
        <v>4</v>
      </c>
      <c r="AN369">
        <v>3</v>
      </c>
      <c r="AO369">
        <v>3</v>
      </c>
      <c r="AP369">
        <v>4</v>
      </c>
      <c r="AQ369">
        <v>4</v>
      </c>
      <c r="AR369">
        <v>33</v>
      </c>
    </row>
    <row r="370" spans="1:44" x14ac:dyDescent="0.3">
      <c r="A370">
        <v>33505</v>
      </c>
      <c r="B370">
        <v>0</v>
      </c>
      <c r="C370">
        <v>2004</v>
      </c>
      <c r="D370" s="2">
        <v>45229.982291666667</v>
      </c>
      <c r="E370">
        <v>1</v>
      </c>
      <c r="F370">
        <v>5</v>
      </c>
      <c r="G370">
        <v>5</v>
      </c>
      <c r="H370">
        <v>5</v>
      </c>
      <c r="I370">
        <v>5</v>
      </c>
      <c r="J370">
        <v>5</v>
      </c>
      <c r="K370">
        <v>5</v>
      </c>
      <c r="L370">
        <v>5</v>
      </c>
      <c r="M370">
        <v>5</v>
      </c>
      <c r="N370">
        <v>5</v>
      </c>
      <c r="O370">
        <v>5</v>
      </c>
      <c r="P370">
        <v>5</v>
      </c>
      <c r="Q370">
        <v>5</v>
      </c>
      <c r="R370">
        <v>5</v>
      </c>
      <c r="S370">
        <v>2</v>
      </c>
      <c r="T370">
        <v>5</v>
      </c>
      <c r="U370">
        <v>4</v>
      </c>
      <c r="V370">
        <f t="shared" si="25"/>
        <v>58.975221238938055</v>
      </c>
      <c r="W370">
        <f t="shared" si="26"/>
        <v>10.947796731289698</v>
      </c>
      <c r="X370">
        <f t="shared" si="27"/>
        <v>76</v>
      </c>
      <c r="Y370">
        <f t="shared" si="29"/>
        <v>1.5550872179060227</v>
      </c>
      <c r="Z370">
        <f t="shared" si="28"/>
        <v>65.550872179060221</v>
      </c>
      <c r="AA370">
        <v>6</v>
      </c>
      <c r="AB370">
        <v>1</v>
      </c>
      <c r="AD370">
        <v>1</v>
      </c>
      <c r="AE370">
        <v>2</v>
      </c>
      <c r="AF370">
        <v>2</v>
      </c>
      <c r="AG370">
        <v>1</v>
      </c>
      <c r="AH370">
        <v>2</v>
      </c>
      <c r="AI370">
        <v>3</v>
      </c>
      <c r="AJ370">
        <v>2</v>
      </c>
      <c r="AK370">
        <v>3</v>
      </c>
      <c r="AL370">
        <v>4</v>
      </c>
      <c r="AM370">
        <v>2</v>
      </c>
      <c r="AN370">
        <v>2</v>
      </c>
      <c r="AO370">
        <v>2</v>
      </c>
      <c r="AP370">
        <v>4</v>
      </c>
      <c r="AQ370">
        <v>2</v>
      </c>
      <c r="AR370">
        <v>54</v>
      </c>
    </row>
    <row r="371" spans="1:44" x14ac:dyDescent="0.3">
      <c r="A371">
        <v>34116</v>
      </c>
      <c r="B371">
        <v>0</v>
      </c>
      <c r="C371">
        <v>2003</v>
      </c>
      <c r="D371" s="2">
        <v>45230.306759259256</v>
      </c>
      <c r="E371">
        <v>1</v>
      </c>
      <c r="F371">
        <v>3</v>
      </c>
      <c r="G371">
        <v>4</v>
      </c>
      <c r="H371">
        <v>4</v>
      </c>
      <c r="I371">
        <v>1</v>
      </c>
      <c r="J371">
        <v>1</v>
      </c>
      <c r="K371">
        <v>3</v>
      </c>
      <c r="L371">
        <v>4</v>
      </c>
      <c r="M371">
        <v>4</v>
      </c>
      <c r="N371">
        <v>3</v>
      </c>
      <c r="O371">
        <v>3</v>
      </c>
      <c r="P371">
        <v>1</v>
      </c>
      <c r="Q371">
        <v>4</v>
      </c>
      <c r="R371">
        <v>4</v>
      </c>
      <c r="S371">
        <v>2</v>
      </c>
      <c r="T371">
        <v>1</v>
      </c>
      <c r="U371">
        <v>4</v>
      </c>
      <c r="V371">
        <f t="shared" si="25"/>
        <v>58.975221238938055</v>
      </c>
      <c r="W371">
        <f t="shared" si="26"/>
        <v>10.947796731289698</v>
      </c>
      <c r="X371">
        <f t="shared" si="27"/>
        <v>46</v>
      </c>
      <c r="Y371">
        <f t="shared" si="29"/>
        <v>-1.185190185515028</v>
      </c>
      <c r="Z371">
        <f t="shared" si="28"/>
        <v>38.148098144849719</v>
      </c>
      <c r="AA371">
        <v>5</v>
      </c>
      <c r="AB371">
        <v>3</v>
      </c>
      <c r="AD371">
        <v>4</v>
      </c>
      <c r="AE371">
        <v>4</v>
      </c>
      <c r="AF371">
        <v>3</v>
      </c>
      <c r="AG371">
        <v>5</v>
      </c>
      <c r="AH371">
        <v>5</v>
      </c>
      <c r="AI371">
        <v>5</v>
      </c>
      <c r="AJ371">
        <v>4</v>
      </c>
      <c r="AK371">
        <v>4</v>
      </c>
      <c r="AL371">
        <v>7</v>
      </c>
      <c r="AM371">
        <v>4</v>
      </c>
      <c r="AN371">
        <v>6</v>
      </c>
      <c r="AO371">
        <v>4</v>
      </c>
      <c r="AP371">
        <v>6</v>
      </c>
      <c r="AQ371">
        <v>5</v>
      </c>
      <c r="AR371">
        <v>56</v>
      </c>
    </row>
    <row r="372" spans="1:44" x14ac:dyDescent="0.3">
      <c r="A372">
        <v>34143</v>
      </c>
      <c r="B372">
        <v>0</v>
      </c>
      <c r="C372">
        <v>2001</v>
      </c>
      <c r="D372" s="2">
        <v>45230.383622685185</v>
      </c>
      <c r="E372">
        <v>2</v>
      </c>
      <c r="F372">
        <v>5</v>
      </c>
      <c r="G372">
        <v>5</v>
      </c>
      <c r="H372">
        <v>5</v>
      </c>
      <c r="I372">
        <v>2</v>
      </c>
      <c r="J372">
        <v>4</v>
      </c>
      <c r="K372">
        <v>4</v>
      </c>
      <c r="L372">
        <v>4</v>
      </c>
      <c r="M372">
        <v>4</v>
      </c>
      <c r="N372">
        <v>4</v>
      </c>
      <c r="O372">
        <v>1</v>
      </c>
      <c r="P372">
        <v>1</v>
      </c>
      <c r="Q372">
        <v>2</v>
      </c>
      <c r="R372">
        <v>5</v>
      </c>
      <c r="S372">
        <v>1</v>
      </c>
      <c r="T372">
        <v>4</v>
      </c>
      <c r="U372">
        <v>4</v>
      </c>
      <c r="V372">
        <f t="shared" si="25"/>
        <v>58.975221238938055</v>
      </c>
      <c r="W372">
        <f t="shared" si="26"/>
        <v>10.947796731289698</v>
      </c>
      <c r="X372">
        <f t="shared" si="27"/>
        <v>55</v>
      </c>
      <c r="Y372">
        <f t="shared" si="29"/>
        <v>-0.36310696448871282</v>
      </c>
      <c r="Z372">
        <f t="shared" si="28"/>
        <v>46.368930355112873</v>
      </c>
      <c r="AA372">
        <v>3</v>
      </c>
      <c r="AB372">
        <v>2</v>
      </c>
      <c r="AD372">
        <v>1</v>
      </c>
      <c r="AE372">
        <v>3</v>
      </c>
      <c r="AF372">
        <v>2</v>
      </c>
      <c r="AG372">
        <v>2</v>
      </c>
      <c r="AH372">
        <v>2</v>
      </c>
      <c r="AI372">
        <v>4</v>
      </c>
      <c r="AJ372">
        <v>3</v>
      </c>
      <c r="AK372">
        <v>2</v>
      </c>
      <c r="AL372">
        <v>4</v>
      </c>
      <c r="AM372">
        <v>2</v>
      </c>
      <c r="AN372">
        <v>2</v>
      </c>
      <c r="AO372">
        <v>2</v>
      </c>
      <c r="AP372">
        <v>2</v>
      </c>
      <c r="AQ372">
        <v>3</v>
      </c>
      <c r="AR372">
        <v>30</v>
      </c>
    </row>
    <row r="373" spans="1:44" x14ac:dyDescent="0.3">
      <c r="A373">
        <v>34142</v>
      </c>
      <c r="B373">
        <v>0</v>
      </c>
      <c r="C373">
        <v>1997</v>
      </c>
      <c r="D373" s="2">
        <v>45230.383784722224</v>
      </c>
      <c r="E373" t="s">
        <v>77</v>
      </c>
      <c r="F373">
        <v>5</v>
      </c>
      <c r="G373">
        <v>5</v>
      </c>
      <c r="H373">
        <v>5</v>
      </c>
      <c r="I373">
        <v>5</v>
      </c>
      <c r="J373">
        <v>5</v>
      </c>
      <c r="K373">
        <v>5</v>
      </c>
      <c r="L373">
        <v>5</v>
      </c>
      <c r="M373">
        <v>5</v>
      </c>
      <c r="N373">
        <v>5</v>
      </c>
      <c r="O373">
        <v>5</v>
      </c>
      <c r="P373">
        <v>2</v>
      </c>
      <c r="Q373">
        <v>4</v>
      </c>
      <c r="R373">
        <v>5</v>
      </c>
      <c r="S373">
        <v>5</v>
      </c>
      <c r="T373">
        <v>5</v>
      </c>
      <c r="U373">
        <v>5</v>
      </c>
      <c r="V373">
        <f t="shared" si="25"/>
        <v>58.975221238938055</v>
      </c>
      <c r="W373">
        <f t="shared" si="26"/>
        <v>10.947796731289698</v>
      </c>
      <c r="X373">
        <f t="shared" si="27"/>
        <v>76</v>
      </c>
      <c r="Y373">
        <f t="shared" si="29"/>
        <v>1.5550872179060227</v>
      </c>
      <c r="Z373">
        <f t="shared" si="28"/>
        <v>65.550872179060221</v>
      </c>
      <c r="AA373">
        <v>4</v>
      </c>
      <c r="AB373">
        <v>3</v>
      </c>
      <c r="AD373">
        <v>3</v>
      </c>
      <c r="AE373">
        <v>9</v>
      </c>
      <c r="AF373">
        <v>7</v>
      </c>
      <c r="AG373">
        <v>3</v>
      </c>
      <c r="AH373">
        <v>3</v>
      </c>
      <c r="AI373">
        <v>4</v>
      </c>
      <c r="AJ373">
        <v>3</v>
      </c>
      <c r="AK373">
        <v>3</v>
      </c>
      <c r="AL373">
        <v>3</v>
      </c>
      <c r="AM373">
        <v>5</v>
      </c>
      <c r="AN373">
        <v>4</v>
      </c>
      <c r="AO373">
        <v>3</v>
      </c>
      <c r="AP373">
        <v>3</v>
      </c>
      <c r="AQ373">
        <v>3</v>
      </c>
      <c r="AR373">
        <v>64</v>
      </c>
    </row>
    <row r="374" spans="1:44" x14ac:dyDescent="0.3">
      <c r="A374">
        <v>34138</v>
      </c>
      <c r="B374">
        <v>0</v>
      </c>
      <c r="C374">
        <v>2004</v>
      </c>
      <c r="D374" s="2">
        <v>45230.38925925926</v>
      </c>
      <c r="E374">
        <v>1</v>
      </c>
      <c r="F374">
        <v>5</v>
      </c>
      <c r="G374">
        <v>4</v>
      </c>
      <c r="H374">
        <v>4</v>
      </c>
      <c r="I374">
        <v>2</v>
      </c>
      <c r="J374">
        <v>2</v>
      </c>
      <c r="K374">
        <v>4</v>
      </c>
      <c r="L374">
        <v>4</v>
      </c>
      <c r="M374">
        <v>4</v>
      </c>
      <c r="N374">
        <v>4</v>
      </c>
      <c r="O374">
        <v>2</v>
      </c>
      <c r="P374">
        <v>1</v>
      </c>
      <c r="Q374">
        <v>4</v>
      </c>
      <c r="R374">
        <v>5</v>
      </c>
      <c r="S374">
        <v>2</v>
      </c>
      <c r="T374">
        <v>2</v>
      </c>
      <c r="U374">
        <v>4</v>
      </c>
      <c r="V374">
        <f t="shared" si="25"/>
        <v>58.975221238938055</v>
      </c>
      <c r="W374">
        <f t="shared" si="26"/>
        <v>10.947796731289698</v>
      </c>
      <c r="X374">
        <f t="shared" si="27"/>
        <v>53</v>
      </c>
      <c r="Y374">
        <f t="shared" si="29"/>
        <v>-0.54579212471678284</v>
      </c>
      <c r="Z374">
        <f t="shared" si="28"/>
        <v>44.542078752832168</v>
      </c>
      <c r="AA374">
        <v>2</v>
      </c>
      <c r="AB374">
        <v>2</v>
      </c>
      <c r="AD374">
        <v>2</v>
      </c>
      <c r="AE374">
        <v>3</v>
      </c>
      <c r="AF374">
        <v>4</v>
      </c>
      <c r="AG374">
        <v>3</v>
      </c>
      <c r="AH374">
        <v>2</v>
      </c>
      <c r="AI374">
        <v>5</v>
      </c>
      <c r="AJ374">
        <v>5</v>
      </c>
      <c r="AK374">
        <v>2</v>
      </c>
      <c r="AL374">
        <v>6</v>
      </c>
      <c r="AM374">
        <v>109</v>
      </c>
      <c r="AN374">
        <v>2</v>
      </c>
      <c r="AO374">
        <v>3</v>
      </c>
      <c r="AP374">
        <v>2</v>
      </c>
      <c r="AQ374">
        <v>4</v>
      </c>
      <c r="AR374">
        <v>64</v>
      </c>
    </row>
    <row r="375" spans="1:44" x14ac:dyDescent="0.3">
      <c r="A375">
        <v>34144</v>
      </c>
      <c r="B375">
        <v>0</v>
      </c>
      <c r="C375">
        <v>2003</v>
      </c>
      <c r="D375" s="2">
        <v>45230.390613425923</v>
      </c>
      <c r="E375">
        <v>1</v>
      </c>
      <c r="F375">
        <v>5</v>
      </c>
      <c r="G375">
        <v>5</v>
      </c>
      <c r="H375">
        <v>5</v>
      </c>
      <c r="I375">
        <v>5</v>
      </c>
      <c r="J375">
        <v>5</v>
      </c>
      <c r="K375">
        <v>5</v>
      </c>
      <c r="L375">
        <v>5</v>
      </c>
      <c r="M375">
        <v>5</v>
      </c>
      <c r="N375">
        <v>5</v>
      </c>
      <c r="O375">
        <v>4</v>
      </c>
      <c r="P375">
        <v>5</v>
      </c>
      <c r="Q375">
        <v>5</v>
      </c>
      <c r="R375">
        <v>5</v>
      </c>
      <c r="S375">
        <v>5</v>
      </c>
      <c r="T375">
        <v>5</v>
      </c>
      <c r="U375">
        <v>5</v>
      </c>
      <c r="V375">
        <f t="shared" si="25"/>
        <v>58.975221238938055</v>
      </c>
      <c r="W375">
        <f t="shared" si="26"/>
        <v>10.947796731289698</v>
      </c>
      <c r="X375">
        <f t="shared" si="27"/>
        <v>79</v>
      </c>
      <c r="Y375">
        <f t="shared" si="29"/>
        <v>1.8291149582481279</v>
      </c>
      <c r="Z375">
        <f t="shared" si="28"/>
        <v>68.291149582481282</v>
      </c>
      <c r="AA375">
        <v>5</v>
      </c>
      <c r="AB375">
        <v>5</v>
      </c>
      <c r="AD375">
        <v>6</v>
      </c>
      <c r="AE375">
        <v>9</v>
      </c>
      <c r="AF375">
        <v>4</v>
      </c>
      <c r="AG375">
        <v>3</v>
      </c>
      <c r="AH375">
        <v>11</v>
      </c>
      <c r="AI375">
        <v>7</v>
      </c>
      <c r="AJ375">
        <v>4</v>
      </c>
      <c r="AK375">
        <v>4</v>
      </c>
      <c r="AL375">
        <v>7</v>
      </c>
      <c r="AM375">
        <v>6</v>
      </c>
      <c r="AN375">
        <v>8</v>
      </c>
      <c r="AO375">
        <v>3</v>
      </c>
      <c r="AP375">
        <v>4</v>
      </c>
      <c r="AQ375">
        <v>10</v>
      </c>
      <c r="AR375">
        <v>60</v>
      </c>
    </row>
    <row r="376" spans="1:44" x14ac:dyDescent="0.3">
      <c r="A376">
        <v>34154</v>
      </c>
      <c r="B376">
        <v>0</v>
      </c>
      <c r="C376">
        <v>2000</v>
      </c>
      <c r="D376" s="2">
        <v>45230.402106481481</v>
      </c>
      <c r="E376" t="s">
        <v>77</v>
      </c>
      <c r="F376">
        <v>5</v>
      </c>
      <c r="G376">
        <v>5</v>
      </c>
      <c r="H376">
        <v>5</v>
      </c>
      <c r="I376">
        <v>5</v>
      </c>
      <c r="J376">
        <v>3</v>
      </c>
      <c r="K376">
        <v>1</v>
      </c>
      <c r="L376">
        <v>5</v>
      </c>
      <c r="M376">
        <v>5</v>
      </c>
      <c r="N376">
        <v>5</v>
      </c>
      <c r="O376">
        <v>5</v>
      </c>
      <c r="P376">
        <v>3</v>
      </c>
      <c r="Q376">
        <v>1</v>
      </c>
      <c r="R376">
        <v>2</v>
      </c>
      <c r="S376">
        <v>1</v>
      </c>
      <c r="T376">
        <v>1</v>
      </c>
      <c r="U376">
        <v>5</v>
      </c>
      <c r="V376">
        <f t="shared" si="25"/>
        <v>58.975221238938055</v>
      </c>
      <c r="W376">
        <f t="shared" si="26"/>
        <v>10.947796731289698</v>
      </c>
      <c r="X376">
        <f t="shared" si="27"/>
        <v>57</v>
      </c>
      <c r="Y376">
        <f t="shared" si="29"/>
        <v>-0.18042180426064278</v>
      </c>
      <c r="Z376">
        <f t="shared" si="28"/>
        <v>48.195781957393571</v>
      </c>
      <c r="AA376">
        <v>2</v>
      </c>
      <c r="AB376">
        <v>2</v>
      </c>
      <c r="AD376">
        <v>2</v>
      </c>
      <c r="AE376">
        <v>2</v>
      </c>
      <c r="AF376">
        <v>2</v>
      </c>
      <c r="AG376">
        <v>2</v>
      </c>
      <c r="AH376">
        <v>2</v>
      </c>
      <c r="AI376">
        <v>3</v>
      </c>
      <c r="AJ376">
        <v>2</v>
      </c>
      <c r="AK376">
        <v>3</v>
      </c>
      <c r="AL376">
        <v>3</v>
      </c>
      <c r="AM376">
        <v>2</v>
      </c>
      <c r="AN376">
        <v>1</v>
      </c>
      <c r="AO376">
        <v>3</v>
      </c>
      <c r="AP376">
        <v>2</v>
      </c>
      <c r="AQ376">
        <v>3</v>
      </c>
      <c r="AR376">
        <v>58</v>
      </c>
    </row>
    <row r="377" spans="1:44" x14ac:dyDescent="0.3">
      <c r="A377">
        <v>34182</v>
      </c>
      <c r="B377">
        <v>0</v>
      </c>
      <c r="C377">
        <v>2000</v>
      </c>
      <c r="D377" s="2">
        <v>45230.479583333334</v>
      </c>
      <c r="E377">
        <v>1</v>
      </c>
      <c r="F377">
        <v>4</v>
      </c>
      <c r="G377">
        <v>4</v>
      </c>
      <c r="H377">
        <v>4</v>
      </c>
      <c r="I377">
        <v>2</v>
      </c>
      <c r="J377">
        <v>3</v>
      </c>
      <c r="K377">
        <v>4</v>
      </c>
      <c r="L377">
        <v>4</v>
      </c>
      <c r="M377">
        <v>4</v>
      </c>
      <c r="N377">
        <v>4</v>
      </c>
      <c r="O377">
        <v>2</v>
      </c>
      <c r="P377">
        <v>4</v>
      </c>
      <c r="Q377">
        <v>4</v>
      </c>
      <c r="R377">
        <v>4</v>
      </c>
      <c r="S377">
        <v>4</v>
      </c>
      <c r="T377">
        <v>4</v>
      </c>
      <c r="U377">
        <v>4</v>
      </c>
      <c r="V377">
        <f t="shared" si="25"/>
        <v>58.975221238938055</v>
      </c>
      <c r="W377">
        <f t="shared" si="26"/>
        <v>10.947796731289698</v>
      </c>
      <c r="X377">
        <f t="shared" si="27"/>
        <v>59</v>
      </c>
      <c r="Y377">
        <f t="shared" si="29"/>
        <v>2.2633559674272823E-3</v>
      </c>
      <c r="Z377">
        <f t="shared" si="28"/>
        <v>50.022633559674276</v>
      </c>
      <c r="AA377">
        <v>2</v>
      </c>
      <c r="AB377">
        <v>2</v>
      </c>
      <c r="AD377">
        <v>1</v>
      </c>
      <c r="AE377">
        <v>2</v>
      </c>
      <c r="AF377">
        <v>2</v>
      </c>
      <c r="AG377">
        <v>1</v>
      </c>
      <c r="AH377">
        <v>3</v>
      </c>
      <c r="AI377">
        <v>2</v>
      </c>
      <c r="AJ377">
        <v>3</v>
      </c>
      <c r="AK377">
        <v>2</v>
      </c>
      <c r="AL377">
        <v>4</v>
      </c>
      <c r="AM377">
        <v>3</v>
      </c>
      <c r="AN377">
        <v>1</v>
      </c>
      <c r="AO377">
        <v>3</v>
      </c>
      <c r="AP377">
        <v>2</v>
      </c>
      <c r="AQ377">
        <v>3</v>
      </c>
      <c r="AR377">
        <v>18</v>
      </c>
    </row>
    <row r="378" spans="1:44" x14ac:dyDescent="0.3">
      <c r="A378">
        <v>34181</v>
      </c>
      <c r="B378">
        <v>0</v>
      </c>
      <c r="C378">
        <v>2003</v>
      </c>
      <c r="D378" s="2">
        <v>45230.493796296294</v>
      </c>
      <c r="E378">
        <v>1</v>
      </c>
      <c r="F378">
        <v>5</v>
      </c>
      <c r="G378">
        <v>4</v>
      </c>
      <c r="H378">
        <v>4</v>
      </c>
      <c r="I378">
        <v>4</v>
      </c>
      <c r="J378">
        <v>4</v>
      </c>
      <c r="K378">
        <v>5</v>
      </c>
      <c r="L378">
        <v>4</v>
      </c>
      <c r="M378">
        <v>4</v>
      </c>
      <c r="N378">
        <v>1</v>
      </c>
      <c r="O378">
        <v>4</v>
      </c>
      <c r="P378">
        <v>1</v>
      </c>
      <c r="Q378">
        <v>4</v>
      </c>
      <c r="R378">
        <v>4</v>
      </c>
      <c r="S378">
        <v>2</v>
      </c>
      <c r="T378">
        <v>4</v>
      </c>
      <c r="U378">
        <v>4</v>
      </c>
      <c r="V378">
        <f t="shared" si="25"/>
        <v>58.975221238938055</v>
      </c>
      <c r="W378">
        <f t="shared" si="26"/>
        <v>10.947796731289698</v>
      </c>
      <c r="X378">
        <f t="shared" si="27"/>
        <v>58</v>
      </c>
      <c r="Y378">
        <f t="shared" si="29"/>
        <v>-8.9079224146607738E-2</v>
      </c>
      <c r="Z378">
        <f t="shared" si="28"/>
        <v>49.10920775853392</v>
      </c>
      <c r="AA378">
        <v>4</v>
      </c>
      <c r="AB378">
        <v>2</v>
      </c>
      <c r="AD378">
        <v>1</v>
      </c>
      <c r="AE378">
        <v>3</v>
      </c>
      <c r="AF378">
        <v>3</v>
      </c>
      <c r="AG378">
        <v>4</v>
      </c>
      <c r="AH378">
        <v>4</v>
      </c>
      <c r="AI378">
        <v>4</v>
      </c>
      <c r="AJ378">
        <v>4</v>
      </c>
      <c r="AK378">
        <v>3</v>
      </c>
      <c r="AL378">
        <v>6</v>
      </c>
      <c r="AM378">
        <v>5</v>
      </c>
      <c r="AN378">
        <v>5</v>
      </c>
      <c r="AO378">
        <v>5</v>
      </c>
      <c r="AP378">
        <v>4</v>
      </c>
      <c r="AQ378">
        <v>4</v>
      </c>
      <c r="AR378">
        <v>33</v>
      </c>
    </row>
    <row r="379" spans="1:44" x14ac:dyDescent="0.3">
      <c r="A379">
        <v>34193</v>
      </c>
      <c r="B379">
        <v>0</v>
      </c>
      <c r="C379">
        <v>2000</v>
      </c>
      <c r="D379" s="2">
        <v>45230.501481481479</v>
      </c>
      <c r="E379">
        <v>1</v>
      </c>
      <c r="F379">
        <v>5</v>
      </c>
      <c r="G379">
        <v>5</v>
      </c>
      <c r="H379">
        <v>4</v>
      </c>
      <c r="I379">
        <v>3</v>
      </c>
      <c r="J379">
        <v>5</v>
      </c>
      <c r="K379">
        <v>4</v>
      </c>
      <c r="L379">
        <v>3</v>
      </c>
      <c r="M379">
        <v>4</v>
      </c>
      <c r="N379">
        <v>5</v>
      </c>
      <c r="O379">
        <v>4</v>
      </c>
      <c r="P379">
        <v>4</v>
      </c>
      <c r="Q379">
        <v>4</v>
      </c>
      <c r="R379">
        <v>4</v>
      </c>
      <c r="S379">
        <v>1</v>
      </c>
      <c r="T379">
        <v>4</v>
      </c>
      <c r="U379">
        <v>4</v>
      </c>
      <c r="V379">
        <f t="shared" si="25"/>
        <v>58.975221238938055</v>
      </c>
      <c r="W379">
        <f t="shared" si="26"/>
        <v>10.947796731289698</v>
      </c>
      <c r="X379">
        <f t="shared" si="27"/>
        <v>63</v>
      </c>
      <c r="Y379">
        <f t="shared" si="29"/>
        <v>0.36763367642356737</v>
      </c>
      <c r="Z379">
        <f t="shared" si="28"/>
        <v>53.676336764235671</v>
      </c>
      <c r="AA379">
        <v>7</v>
      </c>
      <c r="AB379">
        <v>3</v>
      </c>
      <c r="AD379">
        <v>3</v>
      </c>
      <c r="AE379">
        <v>5</v>
      </c>
      <c r="AF379">
        <v>16</v>
      </c>
      <c r="AG379">
        <v>8</v>
      </c>
      <c r="AH379">
        <v>7</v>
      </c>
      <c r="AI379">
        <v>6</v>
      </c>
      <c r="AJ379">
        <v>6</v>
      </c>
      <c r="AK379">
        <v>5</v>
      </c>
      <c r="AL379">
        <v>9</v>
      </c>
      <c r="AM379">
        <v>5</v>
      </c>
      <c r="AN379">
        <v>3</v>
      </c>
      <c r="AO379">
        <v>5</v>
      </c>
      <c r="AP379">
        <v>5</v>
      </c>
      <c r="AQ379">
        <v>10</v>
      </c>
      <c r="AR379">
        <v>48</v>
      </c>
    </row>
    <row r="380" spans="1:44" x14ac:dyDescent="0.3">
      <c r="A380">
        <v>34228</v>
      </c>
      <c r="B380">
        <v>0</v>
      </c>
      <c r="C380">
        <v>2001</v>
      </c>
      <c r="D380" s="2">
        <v>45230.607916666668</v>
      </c>
      <c r="E380">
        <v>1</v>
      </c>
      <c r="F380">
        <v>5</v>
      </c>
      <c r="G380">
        <v>5</v>
      </c>
      <c r="H380">
        <v>5</v>
      </c>
      <c r="I380">
        <v>1</v>
      </c>
      <c r="J380">
        <v>1</v>
      </c>
      <c r="K380">
        <v>4</v>
      </c>
      <c r="L380">
        <v>4</v>
      </c>
      <c r="M380">
        <v>5</v>
      </c>
      <c r="N380">
        <v>5</v>
      </c>
      <c r="O380">
        <v>4</v>
      </c>
      <c r="P380">
        <v>2</v>
      </c>
      <c r="Q380">
        <v>2</v>
      </c>
      <c r="R380">
        <v>4</v>
      </c>
      <c r="S380">
        <v>1</v>
      </c>
      <c r="T380">
        <v>4</v>
      </c>
      <c r="U380">
        <v>3</v>
      </c>
      <c r="V380">
        <f t="shared" si="25"/>
        <v>58.975221238938055</v>
      </c>
      <c r="W380">
        <f t="shared" si="26"/>
        <v>10.947796731289698</v>
      </c>
      <c r="X380">
        <f t="shared" si="27"/>
        <v>55</v>
      </c>
      <c r="Y380">
        <f t="shared" si="29"/>
        <v>-0.36310696448871282</v>
      </c>
      <c r="Z380">
        <f t="shared" si="28"/>
        <v>46.368930355112873</v>
      </c>
      <c r="AA380">
        <v>10</v>
      </c>
      <c r="AB380">
        <v>1</v>
      </c>
      <c r="AD380">
        <v>2</v>
      </c>
      <c r="AE380">
        <v>2</v>
      </c>
      <c r="AF380">
        <v>2</v>
      </c>
      <c r="AG380">
        <v>3</v>
      </c>
      <c r="AH380">
        <v>4</v>
      </c>
      <c r="AI380">
        <v>7</v>
      </c>
      <c r="AJ380">
        <v>7</v>
      </c>
      <c r="AK380">
        <v>1</v>
      </c>
      <c r="AL380">
        <v>4</v>
      </c>
      <c r="AM380">
        <v>5</v>
      </c>
      <c r="AN380">
        <v>2</v>
      </c>
      <c r="AO380">
        <v>3</v>
      </c>
      <c r="AP380">
        <v>5</v>
      </c>
      <c r="AQ380">
        <v>3</v>
      </c>
      <c r="AR380">
        <v>44</v>
      </c>
    </row>
    <row r="381" spans="1:44" x14ac:dyDescent="0.3">
      <c r="A381">
        <v>34267</v>
      </c>
      <c r="B381">
        <v>0</v>
      </c>
      <c r="C381">
        <v>1981</v>
      </c>
      <c r="D381" s="2">
        <v>45230.731388888889</v>
      </c>
      <c r="E381" t="s">
        <v>77</v>
      </c>
      <c r="F381">
        <v>4</v>
      </c>
      <c r="G381">
        <v>4</v>
      </c>
      <c r="H381">
        <v>4</v>
      </c>
      <c r="I381">
        <v>3</v>
      </c>
      <c r="J381">
        <v>3</v>
      </c>
      <c r="K381">
        <v>4</v>
      </c>
      <c r="L381">
        <v>4</v>
      </c>
      <c r="M381">
        <v>2</v>
      </c>
      <c r="N381">
        <v>2</v>
      </c>
      <c r="O381">
        <v>3</v>
      </c>
      <c r="P381">
        <v>2</v>
      </c>
      <c r="Q381">
        <v>1</v>
      </c>
      <c r="R381">
        <v>2</v>
      </c>
      <c r="S381">
        <v>2</v>
      </c>
      <c r="T381">
        <v>1</v>
      </c>
      <c r="U381">
        <v>4</v>
      </c>
      <c r="V381">
        <f t="shared" si="25"/>
        <v>58.975221238938055</v>
      </c>
      <c r="W381">
        <f t="shared" si="26"/>
        <v>10.947796731289698</v>
      </c>
      <c r="X381">
        <f t="shared" si="27"/>
        <v>45</v>
      </c>
      <c r="Y381">
        <f t="shared" si="29"/>
        <v>-1.276532765629063</v>
      </c>
      <c r="Z381">
        <f t="shared" si="28"/>
        <v>37.23467234370937</v>
      </c>
      <c r="AA381">
        <v>3</v>
      </c>
      <c r="AB381">
        <v>4</v>
      </c>
      <c r="AD381">
        <v>3</v>
      </c>
      <c r="AE381">
        <v>3</v>
      </c>
      <c r="AF381">
        <v>4</v>
      </c>
      <c r="AG381">
        <v>3</v>
      </c>
      <c r="AH381">
        <v>4</v>
      </c>
      <c r="AI381">
        <v>5</v>
      </c>
      <c r="AJ381">
        <v>3</v>
      </c>
      <c r="AK381">
        <v>3</v>
      </c>
      <c r="AL381">
        <v>5</v>
      </c>
      <c r="AM381">
        <v>4</v>
      </c>
      <c r="AN381">
        <v>4</v>
      </c>
      <c r="AO381">
        <v>2</v>
      </c>
      <c r="AP381">
        <v>7</v>
      </c>
      <c r="AQ381">
        <v>5</v>
      </c>
      <c r="AR381">
        <v>27</v>
      </c>
    </row>
    <row r="382" spans="1:44" x14ac:dyDescent="0.3">
      <c r="A382">
        <v>34275</v>
      </c>
      <c r="B382">
        <v>0</v>
      </c>
      <c r="C382">
        <v>2002</v>
      </c>
      <c r="D382" s="2">
        <v>45230.775810185187</v>
      </c>
      <c r="E382" t="s">
        <v>77</v>
      </c>
      <c r="F382">
        <v>5</v>
      </c>
      <c r="G382">
        <v>5</v>
      </c>
      <c r="H382">
        <v>5</v>
      </c>
      <c r="I382">
        <v>5</v>
      </c>
      <c r="J382">
        <v>1</v>
      </c>
      <c r="K382">
        <v>4</v>
      </c>
      <c r="L382">
        <v>5</v>
      </c>
      <c r="M382">
        <v>5</v>
      </c>
      <c r="N382">
        <v>5</v>
      </c>
      <c r="O382">
        <v>5</v>
      </c>
      <c r="P382">
        <v>3</v>
      </c>
      <c r="Q382">
        <v>4</v>
      </c>
      <c r="R382">
        <v>5</v>
      </c>
      <c r="S382">
        <v>1</v>
      </c>
      <c r="T382">
        <v>5</v>
      </c>
      <c r="U382">
        <v>4</v>
      </c>
      <c r="V382">
        <f t="shared" si="25"/>
        <v>58.975221238938055</v>
      </c>
      <c r="W382">
        <f t="shared" si="26"/>
        <v>10.947796731289698</v>
      </c>
      <c r="X382">
        <f t="shared" si="27"/>
        <v>67</v>
      </c>
      <c r="Y382">
        <f t="shared" si="29"/>
        <v>0.73300399687970752</v>
      </c>
      <c r="Z382">
        <f t="shared" si="28"/>
        <v>57.330039968797074</v>
      </c>
      <c r="AA382">
        <v>3</v>
      </c>
      <c r="AB382">
        <v>3</v>
      </c>
      <c r="AD382">
        <v>2</v>
      </c>
      <c r="AE382">
        <v>4</v>
      </c>
      <c r="AF382">
        <v>3</v>
      </c>
      <c r="AG382">
        <v>3</v>
      </c>
      <c r="AH382">
        <v>4</v>
      </c>
      <c r="AI382">
        <v>4</v>
      </c>
      <c r="AJ382">
        <v>4</v>
      </c>
      <c r="AK382">
        <v>3</v>
      </c>
      <c r="AL382">
        <v>11</v>
      </c>
      <c r="AM382">
        <v>3</v>
      </c>
      <c r="AN382">
        <v>2</v>
      </c>
      <c r="AO382">
        <v>4</v>
      </c>
      <c r="AP382">
        <v>3</v>
      </c>
      <c r="AQ382">
        <v>4</v>
      </c>
      <c r="AR382">
        <v>60</v>
      </c>
    </row>
    <row r="383" spans="1:44" x14ac:dyDescent="0.3">
      <c r="A383">
        <v>34276</v>
      </c>
      <c r="B383">
        <v>0</v>
      </c>
      <c r="C383">
        <v>1996</v>
      </c>
      <c r="D383" s="2">
        <v>45230.779444444444</v>
      </c>
      <c r="E383">
        <v>1</v>
      </c>
      <c r="F383">
        <v>5</v>
      </c>
      <c r="G383">
        <v>4</v>
      </c>
      <c r="H383">
        <v>3</v>
      </c>
      <c r="I383">
        <v>3</v>
      </c>
      <c r="J383">
        <v>2</v>
      </c>
      <c r="K383">
        <v>4</v>
      </c>
      <c r="L383">
        <v>4</v>
      </c>
      <c r="M383">
        <v>4</v>
      </c>
      <c r="N383">
        <v>4</v>
      </c>
      <c r="O383">
        <v>3</v>
      </c>
      <c r="P383">
        <v>3</v>
      </c>
      <c r="Q383">
        <v>2</v>
      </c>
      <c r="R383">
        <v>4</v>
      </c>
      <c r="S383">
        <v>1</v>
      </c>
      <c r="T383">
        <v>4</v>
      </c>
      <c r="U383">
        <v>5</v>
      </c>
      <c r="V383">
        <f t="shared" si="25"/>
        <v>58.975221238938055</v>
      </c>
      <c r="W383">
        <f t="shared" si="26"/>
        <v>10.947796731289698</v>
      </c>
      <c r="X383">
        <f t="shared" si="27"/>
        <v>55</v>
      </c>
      <c r="Y383">
        <f t="shared" si="29"/>
        <v>-0.36310696448871282</v>
      </c>
      <c r="Z383">
        <f t="shared" si="28"/>
        <v>46.368930355112873</v>
      </c>
      <c r="AA383">
        <v>4</v>
      </c>
      <c r="AB383">
        <v>1</v>
      </c>
      <c r="AD383">
        <v>2</v>
      </c>
      <c r="AE383">
        <v>5</v>
      </c>
      <c r="AF383">
        <v>2</v>
      </c>
      <c r="AG383">
        <v>2</v>
      </c>
      <c r="AH383">
        <v>3</v>
      </c>
      <c r="AI383">
        <v>2</v>
      </c>
      <c r="AJ383">
        <v>4</v>
      </c>
      <c r="AK383">
        <v>2</v>
      </c>
      <c r="AL383">
        <v>5</v>
      </c>
      <c r="AM383">
        <v>4</v>
      </c>
      <c r="AN383">
        <v>7</v>
      </c>
      <c r="AO383">
        <v>4</v>
      </c>
      <c r="AP383">
        <v>3</v>
      </c>
      <c r="AQ383">
        <v>4</v>
      </c>
      <c r="AR383">
        <v>58</v>
      </c>
    </row>
    <row r="384" spans="1:44" x14ac:dyDescent="0.3">
      <c r="A384">
        <v>34281</v>
      </c>
      <c r="B384">
        <v>0</v>
      </c>
      <c r="C384">
        <v>1975</v>
      </c>
      <c r="D384" s="2">
        <v>45230.818344907406</v>
      </c>
      <c r="E384" t="s">
        <v>77</v>
      </c>
      <c r="F384">
        <v>3</v>
      </c>
      <c r="G384">
        <v>4</v>
      </c>
      <c r="H384">
        <v>4</v>
      </c>
      <c r="I384">
        <v>3</v>
      </c>
      <c r="J384">
        <v>3</v>
      </c>
      <c r="K384">
        <v>3</v>
      </c>
      <c r="L384">
        <v>2</v>
      </c>
      <c r="M384">
        <v>2</v>
      </c>
      <c r="N384">
        <v>4</v>
      </c>
      <c r="O384">
        <v>3</v>
      </c>
      <c r="P384">
        <v>2</v>
      </c>
      <c r="Q384">
        <v>2</v>
      </c>
      <c r="R384">
        <v>1</v>
      </c>
      <c r="S384">
        <v>2</v>
      </c>
      <c r="T384">
        <v>3</v>
      </c>
      <c r="U384">
        <v>4</v>
      </c>
      <c r="V384">
        <f t="shared" si="25"/>
        <v>58.975221238938055</v>
      </c>
      <c r="W384">
        <f t="shared" si="26"/>
        <v>10.947796731289698</v>
      </c>
      <c r="X384">
        <f t="shared" si="27"/>
        <v>45</v>
      </c>
      <c r="Y384">
        <f t="shared" si="29"/>
        <v>-1.276532765629063</v>
      </c>
      <c r="Z384">
        <f t="shared" si="28"/>
        <v>37.23467234370937</v>
      </c>
      <c r="AA384">
        <v>3</v>
      </c>
      <c r="AB384">
        <v>1</v>
      </c>
      <c r="AD384">
        <v>1</v>
      </c>
      <c r="AE384">
        <v>1</v>
      </c>
      <c r="AF384">
        <v>2</v>
      </c>
      <c r="AG384">
        <v>1</v>
      </c>
      <c r="AH384">
        <v>2</v>
      </c>
      <c r="AI384">
        <v>3</v>
      </c>
      <c r="AJ384">
        <v>3</v>
      </c>
      <c r="AK384">
        <v>2</v>
      </c>
      <c r="AL384">
        <v>5</v>
      </c>
      <c r="AM384">
        <v>2</v>
      </c>
      <c r="AN384">
        <v>2</v>
      </c>
      <c r="AO384">
        <v>3</v>
      </c>
      <c r="AP384">
        <v>1</v>
      </c>
      <c r="AQ384">
        <v>3</v>
      </c>
      <c r="AR384">
        <v>56</v>
      </c>
    </row>
    <row r="385" spans="1:44" x14ac:dyDescent="0.3">
      <c r="A385">
        <v>34173</v>
      </c>
      <c r="B385">
        <v>0</v>
      </c>
      <c r="C385">
        <v>2003</v>
      </c>
      <c r="D385" s="2">
        <v>45230.828796296293</v>
      </c>
      <c r="E385">
        <v>1</v>
      </c>
      <c r="F385">
        <v>5</v>
      </c>
      <c r="G385">
        <v>5</v>
      </c>
      <c r="H385">
        <v>5</v>
      </c>
      <c r="I385">
        <v>5</v>
      </c>
      <c r="J385">
        <v>4</v>
      </c>
      <c r="K385">
        <v>4</v>
      </c>
      <c r="L385">
        <v>2</v>
      </c>
      <c r="M385">
        <v>4</v>
      </c>
      <c r="N385">
        <v>2</v>
      </c>
      <c r="O385">
        <v>2</v>
      </c>
      <c r="P385">
        <v>4</v>
      </c>
      <c r="Q385">
        <v>4</v>
      </c>
      <c r="R385">
        <v>4</v>
      </c>
      <c r="S385">
        <v>1</v>
      </c>
      <c r="T385">
        <v>4</v>
      </c>
      <c r="U385">
        <v>4</v>
      </c>
      <c r="V385">
        <f t="shared" si="25"/>
        <v>58.975221238938055</v>
      </c>
      <c r="W385">
        <f t="shared" si="26"/>
        <v>10.947796731289698</v>
      </c>
      <c r="X385">
        <f t="shared" si="27"/>
        <v>59</v>
      </c>
      <c r="Y385">
        <f t="shared" si="29"/>
        <v>2.2633559674272823E-3</v>
      </c>
      <c r="Z385">
        <f t="shared" si="28"/>
        <v>50.022633559674276</v>
      </c>
      <c r="AA385">
        <v>3</v>
      </c>
      <c r="AB385">
        <v>1</v>
      </c>
      <c r="AD385">
        <v>2</v>
      </c>
      <c r="AE385">
        <v>2</v>
      </c>
      <c r="AF385">
        <v>1</v>
      </c>
      <c r="AG385">
        <v>1</v>
      </c>
      <c r="AH385">
        <v>3</v>
      </c>
      <c r="AI385">
        <v>3</v>
      </c>
      <c r="AJ385">
        <v>3</v>
      </c>
      <c r="AK385">
        <v>2</v>
      </c>
      <c r="AL385">
        <v>5</v>
      </c>
      <c r="AM385">
        <v>4</v>
      </c>
      <c r="AN385">
        <v>3</v>
      </c>
      <c r="AO385">
        <v>3</v>
      </c>
      <c r="AP385">
        <v>2</v>
      </c>
      <c r="AQ385">
        <v>3</v>
      </c>
      <c r="AR385">
        <v>55</v>
      </c>
    </row>
    <row r="386" spans="1:44" x14ac:dyDescent="0.3">
      <c r="A386">
        <v>34300</v>
      </c>
      <c r="B386">
        <v>0</v>
      </c>
      <c r="C386">
        <v>1983</v>
      </c>
      <c r="D386" s="2">
        <v>45230.943078703705</v>
      </c>
      <c r="E386">
        <v>1</v>
      </c>
      <c r="F386">
        <v>5</v>
      </c>
      <c r="G386">
        <v>5</v>
      </c>
      <c r="H386">
        <v>5</v>
      </c>
      <c r="I386">
        <v>5</v>
      </c>
      <c r="J386">
        <v>5</v>
      </c>
      <c r="K386">
        <v>4</v>
      </c>
      <c r="L386">
        <v>4</v>
      </c>
      <c r="M386">
        <v>4</v>
      </c>
      <c r="N386">
        <v>5</v>
      </c>
      <c r="O386">
        <v>3</v>
      </c>
      <c r="P386">
        <v>1</v>
      </c>
      <c r="Q386">
        <v>3</v>
      </c>
      <c r="R386">
        <v>4</v>
      </c>
      <c r="S386">
        <v>2</v>
      </c>
      <c r="T386">
        <v>4</v>
      </c>
      <c r="U386">
        <v>4</v>
      </c>
      <c r="V386">
        <f t="shared" si="25"/>
        <v>58.975221238938055</v>
      </c>
      <c r="W386">
        <f t="shared" si="26"/>
        <v>10.947796731289698</v>
      </c>
      <c r="X386">
        <f t="shared" si="27"/>
        <v>63</v>
      </c>
      <c r="Y386">
        <f t="shared" si="29"/>
        <v>0.36763367642356737</v>
      </c>
      <c r="Z386">
        <f t="shared" si="28"/>
        <v>53.676336764235671</v>
      </c>
      <c r="AA386">
        <v>4</v>
      </c>
      <c r="AB386">
        <v>3</v>
      </c>
      <c r="AD386">
        <v>3</v>
      </c>
      <c r="AE386">
        <v>4</v>
      </c>
      <c r="AF386">
        <v>3</v>
      </c>
      <c r="AG386">
        <v>4</v>
      </c>
      <c r="AH386">
        <v>4</v>
      </c>
      <c r="AI386">
        <v>3</v>
      </c>
      <c r="AJ386">
        <v>5</v>
      </c>
      <c r="AK386">
        <v>5</v>
      </c>
      <c r="AL386">
        <v>5</v>
      </c>
      <c r="AM386">
        <v>4</v>
      </c>
      <c r="AN386">
        <v>4</v>
      </c>
      <c r="AO386">
        <v>4</v>
      </c>
      <c r="AP386">
        <v>4</v>
      </c>
      <c r="AQ386">
        <v>3</v>
      </c>
      <c r="AR386">
        <v>55</v>
      </c>
    </row>
    <row r="387" spans="1:44" x14ac:dyDescent="0.3">
      <c r="A387">
        <v>34309</v>
      </c>
      <c r="B387">
        <v>0</v>
      </c>
      <c r="C387">
        <v>1997</v>
      </c>
      <c r="D387" s="2">
        <v>45231.196192129632</v>
      </c>
      <c r="E387">
        <v>1</v>
      </c>
      <c r="F387">
        <v>5</v>
      </c>
      <c r="G387">
        <v>5</v>
      </c>
      <c r="H387">
        <v>5</v>
      </c>
      <c r="I387">
        <v>2</v>
      </c>
      <c r="J387">
        <v>4</v>
      </c>
      <c r="K387">
        <v>4</v>
      </c>
      <c r="L387">
        <v>2</v>
      </c>
      <c r="M387">
        <v>2</v>
      </c>
      <c r="N387">
        <v>4</v>
      </c>
      <c r="O387">
        <v>2</v>
      </c>
      <c r="P387">
        <v>2</v>
      </c>
      <c r="Q387">
        <v>2</v>
      </c>
      <c r="R387">
        <v>2</v>
      </c>
      <c r="S387">
        <v>2</v>
      </c>
      <c r="T387">
        <v>4</v>
      </c>
      <c r="U387">
        <v>4</v>
      </c>
      <c r="V387">
        <f t="shared" si="25"/>
        <v>58.975221238938055</v>
      </c>
      <c r="W387">
        <f t="shared" si="26"/>
        <v>10.947796731289698</v>
      </c>
      <c r="X387">
        <f t="shared" si="27"/>
        <v>51</v>
      </c>
      <c r="Y387">
        <f t="shared" si="29"/>
        <v>-0.72847728494485298</v>
      </c>
      <c r="Z387">
        <f t="shared" si="28"/>
        <v>42.71522715055147</v>
      </c>
      <c r="AA387">
        <v>7</v>
      </c>
      <c r="AB387">
        <v>3</v>
      </c>
      <c r="AD387">
        <v>2</v>
      </c>
      <c r="AE387">
        <v>4</v>
      </c>
      <c r="AF387">
        <v>4</v>
      </c>
      <c r="AG387">
        <v>3</v>
      </c>
      <c r="AH387">
        <v>3</v>
      </c>
      <c r="AI387">
        <v>4</v>
      </c>
      <c r="AJ387">
        <v>3</v>
      </c>
      <c r="AK387">
        <v>4</v>
      </c>
      <c r="AL387">
        <v>7</v>
      </c>
      <c r="AM387">
        <v>4</v>
      </c>
      <c r="AN387">
        <v>2</v>
      </c>
      <c r="AO387">
        <v>4</v>
      </c>
      <c r="AP387">
        <v>5</v>
      </c>
      <c r="AQ387">
        <v>6</v>
      </c>
      <c r="AR387">
        <v>64</v>
      </c>
    </row>
    <row r="388" spans="1:44" x14ac:dyDescent="0.3">
      <c r="A388">
        <v>34314</v>
      </c>
      <c r="B388">
        <v>0</v>
      </c>
      <c r="C388">
        <v>1976</v>
      </c>
      <c r="D388" s="2">
        <v>45231.341689814813</v>
      </c>
      <c r="E388" t="s">
        <v>77</v>
      </c>
      <c r="F388">
        <v>5</v>
      </c>
      <c r="G388">
        <v>3</v>
      </c>
      <c r="H388">
        <v>4</v>
      </c>
      <c r="I388">
        <v>3</v>
      </c>
      <c r="J388">
        <v>3</v>
      </c>
      <c r="K388">
        <v>2</v>
      </c>
      <c r="L388">
        <v>4</v>
      </c>
      <c r="M388">
        <v>2</v>
      </c>
      <c r="N388">
        <v>4</v>
      </c>
      <c r="O388">
        <v>3</v>
      </c>
      <c r="P388">
        <v>1</v>
      </c>
      <c r="Q388">
        <v>2</v>
      </c>
      <c r="R388">
        <v>3</v>
      </c>
      <c r="S388">
        <v>1</v>
      </c>
      <c r="T388">
        <v>2</v>
      </c>
      <c r="U388">
        <v>5</v>
      </c>
      <c r="V388">
        <f t="shared" si="25"/>
        <v>58.975221238938055</v>
      </c>
      <c r="W388">
        <f t="shared" si="26"/>
        <v>10.947796731289698</v>
      </c>
      <c r="X388">
        <f t="shared" si="27"/>
        <v>47</v>
      </c>
      <c r="Y388">
        <f t="shared" si="29"/>
        <v>-1.0938476054009931</v>
      </c>
      <c r="Z388">
        <f t="shared" si="28"/>
        <v>39.061523945990068</v>
      </c>
      <c r="AA388">
        <v>3</v>
      </c>
      <c r="AB388">
        <v>6</v>
      </c>
      <c r="AD388">
        <v>1</v>
      </c>
      <c r="AE388">
        <v>2</v>
      </c>
      <c r="AF388">
        <v>3</v>
      </c>
      <c r="AG388">
        <v>1</v>
      </c>
      <c r="AH388">
        <v>2</v>
      </c>
      <c r="AI388">
        <v>5</v>
      </c>
      <c r="AJ388">
        <v>3</v>
      </c>
      <c r="AK388">
        <v>1</v>
      </c>
      <c r="AL388">
        <v>2</v>
      </c>
      <c r="AM388">
        <v>4</v>
      </c>
      <c r="AN388">
        <v>6</v>
      </c>
      <c r="AO388">
        <v>3</v>
      </c>
      <c r="AP388">
        <v>3</v>
      </c>
      <c r="AQ388">
        <v>3</v>
      </c>
      <c r="AR388">
        <v>19</v>
      </c>
    </row>
    <row r="389" spans="1:44" x14ac:dyDescent="0.3">
      <c r="A389">
        <v>34336</v>
      </c>
      <c r="B389">
        <v>0</v>
      </c>
      <c r="C389">
        <v>1997</v>
      </c>
      <c r="D389" s="2">
        <v>45231.440578703703</v>
      </c>
      <c r="E389">
        <v>1</v>
      </c>
      <c r="F389">
        <v>5</v>
      </c>
      <c r="G389">
        <v>5</v>
      </c>
      <c r="H389">
        <v>5</v>
      </c>
      <c r="I389">
        <v>5</v>
      </c>
      <c r="J389">
        <v>5</v>
      </c>
      <c r="K389">
        <v>5</v>
      </c>
      <c r="L389">
        <v>5</v>
      </c>
      <c r="M389">
        <v>5</v>
      </c>
      <c r="N389">
        <v>5</v>
      </c>
      <c r="O389">
        <v>4</v>
      </c>
      <c r="P389">
        <v>3</v>
      </c>
      <c r="Q389">
        <v>5</v>
      </c>
      <c r="R389">
        <v>5</v>
      </c>
      <c r="S389">
        <v>2</v>
      </c>
      <c r="T389">
        <v>5</v>
      </c>
      <c r="U389">
        <v>5</v>
      </c>
      <c r="V389">
        <f t="shared" si="25"/>
        <v>58.975221238938055</v>
      </c>
      <c r="W389">
        <f t="shared" si="26"/>
        <v>10.947796731289698</v>
      </c>
      <c r="X389">
        <f t="shared" si="27"/>
        <v>74</v>
      </c>
      <c r="Y389">
        <f t="shared" si="29"/>
        <v>1.3724020576779528</v>
      </c>
      <c r="Z389">
        <f t="shared" si="28"/>
        <v>63.724020576779523</v>
      </c>
      <c r="AA389">
        <v>2</v>
      </c>
      <c r="AB389">
        <v>2</v>
      </c>
      <c r="AD389">
        <v>2</v>
      </c>
      <c r="AE389">
        <v>3</v>
      </c>
      <c r="AF389">
        <v>3</v>
      </c>
      <c r="AG389">
        <v>3</v>
      </c>
      <c r="AH389">
        <v>3</v>
      </c>
      <c r="AI389">
        <v>4</v>
      </c>
      <c r="AJ389">
        <v>4</v>
      </c>
      <c r="AK389">
        <v>3</v>
      </c>
      <c r="AL389">
        <v>4</v>
      </c>
      <c r="AM389">
        <v>3</v>
      </c>
      <c r="AN389">
        <v>3</v>
      </c>
      <c r="AO389">
        <v>2</v>
      </c>
      <c r="AP389">
        <v>3</v>
      </c>
      <c r="AQ389">
        <v>3</v>
      </c>
      <c r="AR389">
        <v>36</v>
      </c>
    </row>
    <row r="390" spans="1:44" x14ac:dyDescent="0.3">
      <c r="A390">
        <v>34348</v>
      </c>
      <c r="B390">
        <v>0</v>
      </c>
      <c r="C390">
        <v>1978</v>
      </c>
      <c r="D390" s="2">
        <v>45231.44872685185</v>
      </c>
      <c r="E390">
        <v>3</v>
      </c>
      <c r="F390">
        <v>4</v>
      </c>
      <c r="G390">
        <v>4</v>
      </c>
      <c r="H390">
        <v>4</v>
      </c>
      <c r="I390">
        <v>4</v>
      </c>
      <c r="J390">
        <v>4</v>
      </c>
      <c r="K390">
        <v>3</v>
      </c>
      <c r="L390">
        <v>2</v>
      </c>
      <c r="M390">
        <v>2</v>
      </c>
      <c r="N390">
        <v>3</v>
      </c>
      <c r="O390">
        <v>4</v>
      </c>
      <c r="P390">
        <v>2</v>
      </c>
      <c r="Q390">
        <v>2</v>
      </c>
      <c r="R390">
        <v>2</v>
      </c>
      <c r="S390">
        <v>2</v>
      </c>
      <c r="T390">
        <v>3</v>
      </c>
      <c r="U390">
        <v>3</v>
      </c>
      <c r="V390">
        <f t="shared" si="25"/>
        <v>58.975221238938055</v>
      </c>
      <c r="W390">
        <f t="shared" si="26"/>
        <v>10.947796731289698</v>
      </c>
      <c r="X390">
        <f t="shared" si="27"/>
        <v>48</v>
      </c>
      <c r="Y390">
        <f t="shared" si="29"/>
        <v>-1.0025050252869581</v>
      </c>
      <c r="Z390">
        <f t="shared" si="28"/>
        <v>39.974949747130424</v>
      </c>
      <c r="AA390">
        <v>3</v>
      </c>
      <c r="AB390">
        <v>3</v>
      </c>
      <c r="AD390">
        <v>3</v>
      </c>
      <c r="AE390">
        <v>4</v>
      </c>
      <c r="AF390">
        <v>5</v>
      </c>
      <c r="AG390">
        <v>3</v>
      </c>
      <c r="AH390">
        <v>4</v>
      </c>
      <c r="AI390">
        <v>4</v>
      </c>
      <c r="AJ390">
        <v>4</v>
      </c>
      <c r="AK390">
        <v>4</v>
      </c>
      <c r="AL390">
        <v>3</v>
      </c>
      <c r="AM390">
        <v>7</v>
      </c>
      <c r="AN390">
        <v>3</v>
      </c>
      <c r="AO390">
        <v>4</v>
      </c>
      <c r="AP390">
        <v>5</v>
      </c>
      <c r="AQ390">
        <v>5</v>
      </c>
      <c r="AR390">
        <v>36</v>
      </c>
    </row>
    <row r="391" spans="1:44" x14ac:dyDescent="0.3">
      <c r="A391">
        <v>34358</v>
      </c>
      <c r="B391">
        <v>0</v>
      </c>
      <c r="C391">
        <v>1979</v>
      </c>
      <c r="D391" s="2">
        <v>45231.455439814818</v>
      </c>
      <c r="E391">
        <v>1</v>
      </c>
      <c r="F391">
        <v>5</v>
      </c>
      <c r="G391">
        <v>5</v>
      </c>
      <c r="H391">
        <v>5</v>
      </c>
      <c r="I391">
        <v>3</v>
      </c>
      <c r="J391">
        <v>4</v>
      </c>
      <c r="K391">
        <v>4</v>
      </c>
      <c r="L391">
        <v>5</v>
      </c>
      <c r="M391">
        <v>5</v>
      </c>
      <c r="N391">
        <v>5</v>
      </c>
      <c r="O391">
        <v>3</v>
      </c>
      <c r="P391">
        <v>3</v>
      </c>
      <c r="Q391">
        <v>5</v>
      </c>
      <c r="R391">
        <v>4</v>
      </c>
      <c r="S391">
        <v>3</v>
      </c>
      <c r="T391">
        <v>3</v>
      </c>
      <c r="U391">
        <v>3</v>
      </c>
      <c r="V391">
        <f t="shared" si="25"/>
        <v>58.975221238938055</v>
      </c>
      <c r="W391">
        <f t="shared" si="26"/>
        <v>10.947796731289698</v>
      </c>
      <c r="X391">
        <f t="shared" si="27"/>
        <v>65</v>
      </c>
      <c r="Y391">
        <f t="shared" si="29"/>
        <v>0.5503188366516375</v>
      </c>
      <c r="Z391">
        <f t="shared" si="28"/>
        <v>55.503188366516376</v>
      </c>
      <c r="AA391">
        <v>45</v>
      </c>
      <c r="AB391">
        <v>3</v>
      </c>
      <c r="AD391">
        <v>6</v>
      </c>
      <c r="AE391">
        <v>5</v>
      </c>
      <c r="AF391">
        <v>14</v>
      </c>
      <c r="AG391">
        <v>4</v>
      </c>
      <c r="AH391">
        <v>6</v>
      </c>
      <c r="AI391">
        <v>5</v>
      </c>
      <c r="AJ391">
        <v>6</v>
      </c>
      <c r="AK391">
        <v>4</v>
      </c>
      <c r="AL391">
        <v>7</v>
      </c>
      <c r="AM391">
        <v>5</v>
      </c>
      <c r="AN391">
        <v>5</v>
      </c>
      <c r="AO391">
        <v>5</v>
      </c>
      <c r="AP391">
        <v>7</v>
      </c>
      <c r="AQ391">
        <v>6</v>
      </c>
      <c r="AR391">
        <v>16</v>
      </c>
    </row>
    <row r="392" spans="1:44" x14ac:dyDescent="0.3">
      <c r="A392">
        <v>34364</v>
      </c>
      <c r="B392">
        <v>0</v>
      </c>
      <c r="C392">
        <v>2003</v>
      </c>
      <c r="D392" s="2">
        <v>45231.459201388891</v>
      </c>
      <c r="E392">
        <v>1</v>
      </c>
      <c r="F392">
        <v>5</v>
      </c>
      <c r="G392">
        <v>5</v>
      </c>
      <c r="H392">
        <v>5</v>
      </c>
      <c r="I392">
        <v>1</v>
      </c>
      <c r="J392">
        <v>4</v>
      </c>
      <c r="K392">
        <v>4</v>
      </c>
      <c r="L392">
        <v>4</v>
      </c>
      <c r="M392">
        <v>2</v>
      </c>
      <c r="N392">
        <v>5</v>
      </c>
      <c r="O392">
        <v>2</v>
      </c>
      <c r="P392">
        <v>4</v>
      </c>
      <c r="Q392">
        <v>2</v>
      </c>
      <c r="R392">
        <v>4</v>
      </c>
      <c r="S392">
        <v>1</v>
      </c>
      <c r="T392">
        <v>3</v>
      </c>
      <c r="U392">
        <v>5</v>
      </c>
      <c r="V392">
        <f t="shared" si="25"/>
        <v>58.975221238938055</v>
      </c>
      <c r="W392">
        <f t="shared" si="26"/>
        <v>10.947796731289698</v>
      </c>
      <c r="X392">
        <f t="shared" si="27"/>
        <v>56</v>
      </c>
      <c r="Y392">
        <f t="shared" si="29"/>
        <v>-0.27176438437467781</v>
      </c>
      <c r="Z392">
        <f t="shared" si="28"/>
        <v>47.282356156253222</v>
      </c>
      <c r="AA392">
        <v>2</v>
      </c>
      <c r="AB392">
        <v>2</v>
      </c>
      <c r="AD392">
        <v>2</v>
      </c>
      <c r="AE392">
        <v>3</v>
      </c>
      <c r="AF392">
        <v>3</v>
      </c>
      <c r="AG392">
        <v>4</v>
      </c>
      <c r="AH392">
        <v>2</v>
      </c>
      <c r="AI392">
        <v>2</v>
      </c>
      <c r="AJ392">
        <v>4</v>
      </c>
      <c r="AK392">
        <v>3</v>
      </c>
      <c r="AL392">
        <v>5</v>
      </c>
      <c r="AM392">
        <v>3</v>
      </c>
      <c r="AN392">
        <v>3</v>
      </c>
      <c r="AO392">
        <v>3</v>
      </c>
      <c r="AP392">
        <v>3</v>
      </c>
      <c r="AQ392">
        <v>3</v>
      </c>
      <c r="AR392">
        <v>62</v>
      </c>
    </row>
    <row r="393" spans="1:44" x14ac:dyDescent="0.3">
      <c r="A393">
        <v>34372</v>
      </c>
      <c r="B393">
        <v>0</v>
      </c>
      <c r="C393">
        <v>1989</v>
      </c>
      <c r="D393" s="2">
        <v>45231.464513888888</v>
      </c>
      <c r="E393">
        <v>1</v>
      </c>
      <c r="F393">
        <v>4</v>
      </c>
      <c r="G393">
        <v>4</v>
      </c>
      <c r="H393">
        <v>4</v>
      </c>
      <c r="I393">
        <v>4</v>
      </c>
      <c r="J393">
        <v>4</v>
      </c>
      <c r="K393">
        <v>4</v>
      </c>
      <c r="L393">
        <v>5</v>
      </c>
      <c r="M393">
        <v>2</v>
      </c>
      <c r="N393">
        <v>5</v>
      </c>
      <c r="O393">
        <v>5</v>
      </c>
      <c r="P393">
        <v>4</v>
      </c>
      <c r="Q393">
        <v>2</v>
      </c>
      <c r="R393">
        <v>2</v>
      </c>
      <c r="S393">
        <v>1</v>
      </c>
      <c r="T393">
        <v>2</v>
      </c>
      <c r="U393">
        <v>4</v>
      </c>
      <c r="V393">
        <f t="shared" si="25"/>
        <v>58.975221238938055</v>
      </c>
      <c r="W393">
        <f t="shared" si="26"/>
        <v>10.947796731289698</v>
      </c>
      <c r="X393">
        <f t="shared" si="27"/>
        <v>56</v>
      </c>
      <c r="Y393">
        <f t="shared" si="29"/>
        <v>-0.27176438437467781</v>
      </c>
      <c r="Z393">
        <f t="shared" si="28"/>
        <v>47.282356156253222</v>
      </c>
      <c r="AA393">
        <v>13</v>
      </c>
      <c r="AB393">
        <v>4</v>
      </c>
      <c r="AD393">
        <v>3</v>
      </c>
      <c r="AE393">
        <v>4</v>
      </c>
      <c r="AF393">
        <v>5</v>
      </c>
      <c r="AG393">
        <v>3</v>
      </c>
      <c r="AH393">
        <v>4</v>
      </c>
      <c r="AI393">
        <v>5</v>
      </c>
      <c r="AJ393">
        <v>6</v>
      </c>
      <c r="AK393">
        <v>5</v>
      </c>
      <c r="AL393">
        <v>5</v>
      </c>
      <c r="AM393">
        <v>6</v>
      </c>
      <c r="AN393">
        <v>4</v>
      </c>
      <c r="AO393">
        <v>4</v>
      </c>
      <c r="AP393">
        <v>10</v>
      </c>
      <c r="AQ393">
        <v>3</v>
      </c>
      <c r="AR393">
        <v>55</v>
      </c>
    </row>
    <row r="394" spans="1:44" x14ac:dyDescent="0.3">
      <c r="A394">
        <v>34379</v>
      </c>
      <c r="B394">
        <v>0</v>
      </c>
      <c r="C394">
        <v>1997</v>
      </c>
      <c r="D394" s="2">
        <v>45231.473657407405</v>
      </c>
      <c r="E394">
        <v>1</v>
      </c>
      <c r="F394">
        <v>5</v>
      </c>
      <c r="G394">
        <v>5</v>
      </c>
      <c r="H394">
        <v>5</v>
      </c>
      <c r="I394">
        <v>4</v>
      </c>
      <c r="J394">
        <v>3</v>
      </c>
      <c r="K394">
        <v>1</v>
      </c>
      <c r="L394">
        <v>5</v>
      </c>
      <c r="M394">
        <v>5</v>
      </c>
      <c r="N394">
        <v>5</v>
      </c>
      <c r="O394">
        <v>3</v>
      </c>
      <c r="P394">
        <v>2</v>
      </c>
      <c r="Q394">
        <v>4</v>
      </c>
      <c r="R394">
        <v>4</v>
      </c>
      <c r="S394">
        <v>1</v>
      </c>
      <c r="T394">
        <v>5</v>
      </c>
      <c r="U394">
        <v>4</v>
      </c>
      <c r="V394">
        <f t="shared" si="25"/>
        <v>58.975221238938055</v>
      </c>
      <c r="W394">
        <f t="shared" si="26"/>
        <v>10.947796731289698</v>
      </c>
      <c r="X394">
        <f t="shared" si="27"/>
        <v>61</v>
      </c>
      <c r="Y394">
        <f t="shared" si="29"/>
        <v>0.18494851619549735</v>
      </c>
      <c r="Z394">
        <f t="shared" si="28"/>
        <v>51.849485161954973</v>
      </c>
      <c r="AA394">
        <v>3</v>
      </c>
      <c r="AB394">
        <v>2</v>
      </c>
      <c r="AD394">
        <v>2</v>
      </c>
      <c r="AE394">
        <v>3</v>
      </c>
      <c r="AF394">
        <v>3</v>
      </c>
      <c r="AG394">
        <v>2</v>
      </c>
      <c r="AH394">
        <v>3</v>
      </c>
      <c r="AI394">
        <v>3</v>
      </c>
      <c r="AJ394">
        <v>3</v>
      </c>
      <c r="AK394">
        <v>3</v>
      </c>
      <c r="AL394">
        <v>8</v>
      </c>
      <c r="AM394">
        <v>4</v>
      </c>
      <c r="AN394">
        <v>1</v>
      </c>
      <c r="AO394">
        <v>3</v>
      </c>
      <c r="AP394">
        <v>6</v>
      </c>
      <c r="AQ394">
        <v>4</v>
      </c>
      <c r="AR394">
        <v>46</v>
      </c>
    </row>
    <row r="395" spans="1:44" x14ac:dyDescent="0.3">
      <c r="A395">
        <v>34399</v>
      </c>
      <c r="B395">
        <v>0</v>
      </c>
      <c r="C395">
        <v>2001</v>
      </c>
      <c r="D395" s="2">
        <v>45231.499930555554</v>
      </c>
      <c r="E395">
        <v>1</v>
      </c>
      <c r="F395">
        <v>5</v>
      </c>
      <c r="G395">
        <v>5</v>
      </c>
      <c r="H395">
        <v>5</v>
      </c>
      <c r="I395">
        <v>5</v>
      </c>
      <c r="J395">
        <v>5</v>
      </c>
      <c r="K395">
        <v>5</v>
      </c>
      <c r="L395">
        <v>5</v>
      </c>
      <c r="M395">
        <v>2</v>
      </c>
      <c r="N395">
        <v>5</v>
      </c>
      <c r="O395">
        <v>5</v>
      </c>
      <c r="P395">
        <v>1</v>
      </c>
      <c r="Q395">
        <v>1</v>
      </c>
      <c r="R395">
        <v>4</v>
      </c>
      <c r="S395">
        <v>2</v>
      </c>
      <c r="T395">
        <v>5</v>
      </c>
      <c r="U395">
        <v>5</v>
      </c>
      <c r="V395">
        <f t="shared" si="25"/>
        <v>58.975221238938055</v>
      </c>
      <c r="W395">
        <f t="shared" si="26"/>
        <v>10.947796731289698</v>
      </c>
      <c r="X395">
        <f t="shared" si="27"/>
        <v>65</v>
      </c>
      <c r="Y395">
        <f t="shared" si="29"/>
        <v>0.5503188366516375</v>
      </c>
      <c r="Z395">
        <f t="shared" si="28"/>
        <v>55.503188366516376</v>
      </c>
      <c r="AA395">
        <v>3</v>
      </c>
      <c r="AB395">
        <v>5</v>
      </c>
      <c r="AD395">
        <v>2</v>
      </c>
      <c r="AE395">
        <v>4</v>
      </c>
      <c r="AF395">
        <v>3</v>
      </c>
      <c r="AG395">
        <v>2</v>
      </c>
      <c r="AH395">
        <v>3</v>
      </c>
      <c r="AI395">
        <v>3</v>
      </c>
      <c r="AJ395">
        <v>4</v>
      </c>
      <c r="AK395">
        <v>3</v>
      </c>
      <c r="AL395">
        <v>4</v>
      </c>
      <c r="AM395">
        <v>4</v>
      </c>
      <c r="AN395">
        <v>4</v>
      </c>
      <c r="AO395">
        <v>3</v>
      </c>
      <c r="AP395">
        <v>3</v>
      </c>
      <c r="AQ395">
        <v>5</v>
      </c>
      <c r="AR395">
        <v>47</v>
      </c>
    </row>
    <row r="396" spans="1:44" x14ac:dyDescent="0.3">
      <c r="A396">
        <v>34402</v>
      </c>
      <c r="B396">
        <v>0</v>
      </c>
      <c r="C396">
        <v>1996</v>
      </c>
      <c r="D396" s="2">
        <v>45231.501504629632</v>
      </c>
      <c r="E396">
        <v>1</v>
      </c>
      <c r="F396">
        <v>5</v>
      </c>
      <c r="G396">
        <v>5</v>
      </c>
      <c r="H396">
        <v>5</v>
      </c>
      <c r="I396">
        <v>3</v>
      </c>
      <c r="J396">
        <v>4</v>
      </c>
      <c r="K396">
        <v>2</v>
      </c>
      <c r="L396">
        <v>2</v>
      </c>
      <c r="M396">
        <v>4</v>
      </c>
      <c r="N396">
        <v>4</v>
      </c>
      <c r="O396">
        <v>3</v>
      </c>
      <c r="P396">
        <v>2</v>
      </c>
      <c r="Q396">
        <v>4</v>
      </c>
      <c r="R396">
        <v>2</v>
      </c>
      <c r="S396">
        <v>1</v>
      </c>
      <c r="T396">
        <v>4</v>
      </c>
      <c r="U396">
        <v>3</v>
      </c>
      <c r="V396">
        <f t="shared" si="25"/>
        <v>58.975221238938055</v>
      </c>
      <c r="W396">
        <f t="shared" si="26"/>
        <v>10.947796731289698</v>
      </c>
      <c r="X396">
        <f t="shared" si="27"/>
        <v>53</v>
      </c>
      <c r="Y396">
        <f t="shared" si="29"/>
        <v>-0.54579212471678284</v>
      </c>
      <c r="Z396">
        <f t="shared" si="28"/>
        <v>44.542078752832168</v>
      </c>
      <c r="AA396">
        <v>4</v>
      </c>
      <c r="AB396">
        <v>3</v>
      </c>
      <c r="AD396">
        <v>13</v>
      </c>
      <c r="AE396">
        <v>8</v>
      </c>
      <c r="AF396">
        <v>6</v>
      </c>
      <c r="AG396">
        <v>5</v>
      </c>
      <c r="AH396">
        <v>4</v>
      </c>
      <c r="AI396">
        <v>4</v>
      </c>
      <c r="AJ396">
        <v>5</v>
      </c>
      <c r="AK396">
        <v>7</v>
      </c>
      <c r="AL396">
        <v>6</v>
      </c>
      <c r="AM396">
        <v>4</v>
      </c>
      <c r="AN396">
        <v>3</v>
      </c>
      <c r="AO396">
        <v>4</v>
      </c>
      <c r="AP396">
        <v>6</v>
      </c>
      <c r="AQ396">
        <v>19</v>
      </c>
      <c r="AR396">
        <v>55</v>
      </c>
    </row>
    <row r="397" spans="1:44" x14ac:dyDescent="0.3">
      <c r="A397">
        <v>34439</v>
      </c>
      <c r="B397">
        <v>0</v>
      </c>
      <c r="C397">
        <v>2001</v>
      </c>
      <c r="D397" s="2">
        <v>45231.569710648146</v>
      </c>
      <c r="E397" t="s">
        <v>77</v>
      </c>
      <c r="F397">
        <v>5</v>
      </c>
      <c r="G397">
        <v>5</v>
      </c>
      <c r="H397">
        <v>5</v>
      </c>
      <c r="I397">
        <v>5</v>
      </c>
      <c r="J397">
        <v>5</v>
      </c>
      <c r="K397">
        <v>5</v>
      </c>
      <c r="L397">
        <v>5</v>
      </c>
      <c r="M397">
        <v>5</v>
      </c>
      <c r="N397">
        <v>5</v>
      </c>
      <c r="O397">
        <v>5</v>
      </c>
      <c r="P397">
        <v>2</v>
      </c>
      <c r="Q397">
        <v>5</v>
      </c>
      <c r="R397">
        <v>5</v>
      </c>
      <c r="S397">
        <v>2</v>
      </c>
      <c r="T397">
        <v>2</v>
      </c>
      <c r="U397">
        <v>4</v>
      </c>
      <c r="V397">
        <f t="shared" si="25"/>
        <v>58.975221238938055</v>
      </c>
      <c r="W397">
        <f t="shared" si="26"/>
        <v>10.947796731289698</v>
      </c>
      <c r="X397">
        <f t="shared" si="27"/>
        <v>70</v>
      </c>
      <c r="Y397">
        <f t="shared" si="29"/>
        <v>1.0070317372218125</v>
      </c>
      <c r="Z397">
        <f t="shared" si="28"/>
        <v>60.070317372218128</v>
      </c>
      <c r="AA397">
        <v>6</v>
      </c>
      <c r="AB397">
        <v>2</v>
      </c>
      <c r="AD397">
        <v>2</v>
      </c>
      <c r="AE397">
        <v>2</v>
      </c>
      <c r="AF397">
        <v>3</v>
      </c>
      <c r="AG397">
        <v>3</v>
      </c>
      <c r="AH397">
        <v>3</v>
      </c>
      <c r="AI397">
        <v>4</v>
      </c>
      <c r="AJ397">
        <v>4</v>
      </c>
      <c r="AK397">
        <v>2</v>
      </c>
      <c r="AL397">
        <v>5</v>
      </c>
      <c r="AM397">
        <v>3</v>
      </c>
      <c r="AN397">
        <v>3</v>
      </c>
      <c r="AO397">
        <v>5</v>
      </c>
      <c r="AP397">
        <v>5</v>
      </c>
      <c r="AQ397">
        <v>3</v>
      </c>
      <c r="AR397">
        <v>45</v>
      </c>
    </row>
    <row r="398" spans="1:44" x14ac:dyDescent="0.3">
      <c r="A398">
        <v>27084</v>
      </c>
      <c r="B398">
        <v>0</v>
      </c>
      <c r="C398">
        <v>2000</v>
      </c>
      <c r="D398" s="2">
        <v>45231.579201388886</v>
      </c>
      <c r="E398">
        <v>2</v>
      </c>
      <c r="F398">
        <v>4</v>
      </c>
      <c r="G398">
        <v>4</v>
      </c>
      <c r="H398">
        <v>4</v>
      </c>
      <c r="I398">
        <v>4</v>
      </c>
      <c r="J398">
        <v>4</v>
      </c>
      <c r="K398">
        <v>4</v>
      </c>
      <c r="L398">
        <v>2</v>
      </c>
      <c r="M398">
        <v>2</v>
      </c>
      <c r="N398">
        <v>4</v>
      </c>
      <c r="O398">
        <v>4</v>
      </c>
      <c r="P398">
        <v>2</v>
      </c>
      <c r="Q398">
        <v>2</v>
      </c>
      <c r="R398">
        <v>4</v>
      </c>
      <c r="S398">
        <v>2</v>
      </c>
      <c r="T398">
        <v>5</v>
      </c>
      <c r="U398">
        <v>3</v>
      </c>
      <c r="V398">
        <f t="shared" si="25"/>
        <v>58.975221238938055</v>
      </c>
      <c r="W398">
        <f t="shared" si="26"/>
        <v>10.947796731289698</v>
      </c>
      <c r="X398">
        <f t="shared" si="27"/>
        <v>54</v>
      </c>
      <c r="Y398">
        <f t="shared" si="29"/>
        <v>-0.45444954460274783</v>
      </c>
      <c r="Z398">
        <f t="shared" si="28"/>
        <v>45.455504553972524</v>
      </c>
      <c r="AA398">
        <v>3</v>
      </c>
      <c r="AB398">
        <v>2</v>
      </c>
      <c r="AD398">
        <v>3</v>
      </c>
      <c r="AE398">
        <v>5</v>
      </c>
      <c r="AF398">
        <v>4</v>
      </c>
      <c r="AG398">
        <v>3</v>
      </c>
      <c r="AH398">
        <v>3</v>
      </c>
      <c r="AI398">
        <v>4</v>
      </c>
      <c r="AJ398">
        <v>10</v>
      </c>
      <c r="AK398">
        <v>3</v>
      </c>
      <c r="AL398">
        <v>3</v>
      </c>
      <c r="AM398">
        <v>8</v>
      </c>
      <c r="AN398">
        <v>2</v>
      </c>
      <c r="AO398">
        <v>3</v>
      </c>
      <c r="AP398">
        <v>9</v>
      </c>
      <c r="AQ398">
        <v>11</v>
      </c>
      <c r="AR398">
        <v>73</v>
      </c>
    </row>
    <row r="399" spans="1:44" x14ac:dyDescent="0.3">
      <c r="A399">
        <v>34440</v>
      </c>
      <c r="B399">
        <v>0</v>
      </c>
      <c r="C399">
        <v>1995</v>
      </c>
      <c r="D399" s="2">
        <v>45231.58697916667</v>
      </c>
      <c r="E399">
        <v>1</v>
      </c>
      <c r="F399">
        <v>5</v>
      </c>
      <c r="G399">
        <v>5</v>
      </c>
      <c r="H399">
        <v>5</v>
      </c>
      <c r="I399">
        <v>4</v>
      </c>
      <c r="J399">
        <v>5</v>
      </c>
      <c r="K399">
        <v>5</v>
      </c>
      <c r="L399">
        <v>5</v>
      </c>
      <c r="M399">
        <v>5</v>
      </c>
      <c r="N399">
        <v>5</v>
      </c>
      <c r="O399">
        <v>5</v>
      </c>
      <c r="P399">
        <v>5</v>
      </c>
      <c r="Q399">
        <v>5</v>
      </c>
      <c r="R399">
        <v>5</v>
      </c>
      <c r="S399">
        <v>5</v>
      </c>
      <c r="T399">
        <v>5</v>
      </c>
      <c r="U399">
        <v>3</v>
      </c>
      <c r="V399">
        <f t="shared" si="25"/>
        <v>58.975221238938055</v>
      </c>
      <c r="W399">
        <f t="shared" si="26"/>
        <v>10.947796731289698</v>
      </c>
      <c r="X399">
        <f t="shared" si="27"/>
        <v>77</v>
      </c>
      <c r="Y399">
        <f t="shared" si="29"/>
        <v>1.6464297980200577</v>
      </c>
      <c r="Z399">
        <f t="shared" si="28"/>
        <v>66.46429798020057</v>
      </c>
      <c r="AA399">
        <v>5</v>
      </c>
      <c r="AB399">
        <v>2</v>
      </c>
      <c r="AD399">
        <v>1</v>
      </c>
      <c r="AE399">
        <v>3</v>
      </c>
      <c r="AF399">
        <v>2</v>
      </c>
      <c r="AG399">
        <v>2</v>
      </c>
      <c r="AH399">
        <v>3</v>
      </c>
      <c r="AI399">
        <v>3</v>
      </c>
      <c r="AJ399">
        <v>3</v>
      </c>
      <c r="AK399">
        <v>3</v>
      </c>
      <c r="AL399">
        <v>5</v>
      </c>
      <c r="AM399">
        <v>4</v>
      </c>
      <c r="AN399">
        <v>5</v>
      </c>
      <c r="AO399">
        <v>3</v>
      </c>
      <c r="AP399">
        <v>2</v>
      </c>
      <c r="AQ399">
        <v>5</v>
      </c>
      <c r="AR399">
        <v>34</v>
      </c>
    </row>
    <row r="400" spans="1:44" x14ac:dyDescent="0.3">
      <c r="A400">
        <v>34464</v>
      </c>
      <c r="B400">
        <v>0</v>
      </c>
      <c r="C400">
        <v>1997</v>
      </c>
      <c r="D400" s="2">
        <v>45231.616967592592</v>
      </c>
      <c r="E400">
        <v>2</v>
      </c>
      <c r="F400">
        <v>5</v>
      </c>
      <c r="G400">
        <v>5</v>
      </c>
      <c r="H400">
        <v>4</v>
      </c>
      <c r="I400">
        <v>4</v>
      </c>
      <c r="J400">
        <v>5</v>
      </c>
      <c r="K400">
        <v>5</v>
      </c>
      <c r="L400">
        <v>5</v>
      </c>
      <c r="M400">
        <v>5</v>
      </c>
      <c r="N400">
        <v>5</v>
      </c>
      <c r="O400">
        <v>4</v>
      </c>
      <c r="P400">
        <v>4</v>
      </c>
      <c r="Q400">
        <v>5</v>
      </c>
      <c r="R400">
        <v>5</v>
      </c>
      <c r="S400">
        <v>2</v>
      </c>
      <c r="T400">
        <v>5</v>
      </c>
      <c r="U400">
        <v>4</v>
      </c>
      <c r="V400">
        <f t="shared" si="25"/>
        <v>58.975221238938055</v>
      </c>
      <c r="W400">
        <f t="shared" si="26"/>
        <v>10.947796731289698</v>
      </c>
      <c r="X400">
        <f t="shared" si="27"/>
        <v>72</v>
      </c>
      <c r="Y400">
        <f t="shared" si="29"/>
        <v>1.1897168974498826</v>
      </c>
      <c r="Z400">
        <f t="shared" si="28"/>
        <v>61.897168974498825</v>
      </c>
      <c r="AA400">
        <v>15</v>
      </c>
      <c r="AB400">
        <v>3</v>
      </c>
      <c r="AD400">
        <v>2</v>
      </c>
      <c r="AE400">
        <v>3</v>
      </c>
      <c r="AF400">
        <v>6</v>
      </c>
      <c r="AG400">
        <v>4</v>
      </c>
      <c r="AH400">
        <v>11</v>
      </c>
      <c r="AI400">
        <v>10</v>
      </c>
      <c r="AJ400">
        <v>4</v>
      </c>
      <c r="AK400">
        <v>2</v>
      </c>
      <c r="AL400">
        <v>8</v>
      </c>
      <c r="AM400">
        <v>4</v>
      </c>
      <c r="AN400">
        <v>6</v>
      </c>
      <c r="AO400">
        <v>5</v>
      </c>
      <c r="AP400">
        <v>3</v>
      </c>
      <c r="AQ400">
        <v>8</v>
      </c>
      <c r="AR400">
        <v>49</v>
      </c>
    </row>
    <row r="401" spans="1:44" x14ac:dyDescent="0.3">
      <c r="A401">
        <v>34422</v>
      </c>
      <c r="B401">
        <v>0</v>
      </c>
      <c r="C401">
        <v>2000</v>
      </c>
      <c r="D401" s="2">
        <v>45231.626805555556</v>
      </c>
      <c r="E401">
        <v>1</v>
      </c>
      <c r="F401">
        <v>5</v>
      </c>
      <c r="G401">
        <v>5</v>
      </c>
      <c r="H401">
        <v>4</v>
      </c>
      <c r="I401">
        <v>4</v>
      </c>
      <c r="J401">
        <v>3</v>
      </c>
      <c r="K401">
        <v>3</v>
      </c>
      <c r="L401">
        <v>4</v>
      </c>
      <c r="M401">
        <v>4</v>
      </c>
      <c r="N401">
        <v>4</v>
      </c>
      <c r="O401">
        <v>4</v>
      </c>
      <c r="P401">
        <v>2</v>
      </c>
      <c r="Q401">
        <v>2</v>
      </c>
      <c r="R401">
        <v>3</v>
      </c>
      <c r="S401">
        <v>3</v>
      </c>
      <c r="T401">
        <v>4</v>
      </c>
      <c r="U401">
        <v>3</v>
      </c>
      <c r="V401">
        <f t="shared" si="25"/>
        <v>58.975221238938055</v>
      </c>
      <c r="W401">
        <f t="shared" si="26"/>
        <v>10.947796731289698</v>
      </c>
      <c r="X401">
        <f t="shared" si="27"/>
        <v>57</v>
      </c>
      <c r="Y401">
        <f t="shared" si="29"/>
        <v>-0.18042180426064278</v>
      </c>
      <c r="Z401">
        <f t="shared" si="28"/>
        <v>48.195781957393571</v>
      </c>
      <c r="AA401">
        <v>6</v>
      </c>
      <c r="AB401">
        <v>6</v>
      </c>
      <c r="AD401">
        <v>7</v>
      </c>
      <c r="AE401">
        <v>8</v>
      </c>
      <c r="AF401">
        <v>5</v>
      </c>
      <c r="AG401">
        <v>7</v>
      </c>
      <c r="AH401">
        <v>7</v>
      </c>
      <c r="AI401">
        <v>11</v>
      </c>
      <c r="AJ401">
        <v>6</v>
      </c>
      <c r="AK401">
        <v>4</v>
      </c>
      <c r="AL401">
        <v>4</v>
      </c>
      <c r="AM401">
        <v>5</v>
      </c>
      <c r="AN401">
        <v>5</v>
      </c>
      <c r="AO401">
        <v>4</v>
      </c>
      <c r="AP401">
        <v>3</v>
      </c>
      <c r="AQ401">
        <v>4</v>
      </c>
      <c r="AR401">
        <v>56</v>
      </c>
    </row>
    <row r="402" spans="1:44" x14ac:dyDescent="0.3">
      <c r="A402">
        <v>34469</v>
      </c>
      <c r="B402">
        <v>0</v>
      </c>
      <c r="C402">
        <v>1976</v>
      </c>
      <c r="D402" s="2">
        <v>45231.627638888887</v>
      </c>
      <c r="E402">
        <v>1</v>
      </c>
      <c r="F402">
        <v>5</v>
      </c>
      <c r="G402">
        <v>3</v>
      </c>
      <c r="H402">
        <v>3</v>
      </c>
      <c r="I402">
        <v>3</v>
      </c>
      <c r="J402">
        <v>2</v>
      </c>
      <c r="K402">
        <v>1</v>
      </c>
      <c r="L402">
        <v>2</v>
      </c>
      <c r="M402">
        <v>2</v>
      </c>
      <c r="N402">
        <v>3</v>
      </c>
      <c r="O402">
        <v>4</v>
      </c>
      <c r="P402">
        <v>1</v>
      </c>
      <c r="Q402">
        <v>1</v>
      </c>
      <c r="R402">
        <v>5</v>
      </c>
      <c r="S402">
        <v>1</v>
      </c>
      <c r="T402">
        <v>1</v>
      </c>
      <c r="U402">
        <v>4</v>
      </c>
      <c r="V402">
        <f t="shared" si="25"/>
        <v>58.975221238938055</v>
      </c>
      <c r="W402">
        <f t="shared" si="26"/>
        <v>10.947796731289698</v>
      </c>
      <c r="X402">
        <f t="shared" si="27"/>
        <v>41</v>
      </c>
      <c r="Y402">
        <f t="shared" si="29"/>
        <v>-1.6419030860852033</v>
      </c>
      <c r="Z402">
        <f t="shared" si="28"/>
        <v>33.580969139147967</v>
      </c>
      <c r="AA402">
        <v>15</v>
      </c>
      <c r="AB402">
        <v>3</v>
      </c>
      <c r="AD402">
        <v>4</v>
      </c>
      <c r="AE402">
        <v>18</v>
      </c>
      <c r="AF402">
        <v>4</v>
      </c>
      <c r="AG402">
        <v>5</v>
      </c>
      <c r="AH402">
        <v>5</v>
      </c>
      <c r="AI402">
        <v>7</v>
      </c>
      <c r="AJ402">
        <v>8</v>
      </c>
      <c r="AK402">
        <v>10</v>
      </c>
      <c r="AL402">
        <v>8</v>
      </c>
      <c r="AM402">
        <v>7</v>
      </c>
      <c r="AN402">
        <v>71</v>
      </c>
      <c r="AO402">
        <v>12</v>
      </c>
      <c r="AP402">
        <v>3</v>
      </c>
      <c r="AQ402">
        <v>4</v>
      </c>
      <c r="AR402">
        <v>73</v>
      </c>
    </row>
    <row r="403" spans="1:44" x14ac:dyDescent="0.3">
      <c r="A403">
        <v>34479</v>
      </c>
      <c r="B403">
        <v>0</v>
      </c>
      <c r="C403">
        <v>1973</v>
      </c>
      <c r="D403" s="2">
        <v>45231.655914351853</v>
      </c>
      <c r="E403" t="s">
        <v>77</v>
      </c>
      <c r="F403">
        <v>5</v>
      </c>
      <c r="G403">
        <v>5</v>
      </c>
      <c r="H403">
        <v>5</v>
      </c>
      <c r="I403">
        <v>5</v>
      </c>
      <c r="J403">
        <v>5</v>
      </c>
      <c r="K403">
        <v>4</v>
      </c>
      <c r="L403">
        <v>5</v>
      </c>
      <c r="M403">
        <v>4</v>
      </c>
      <c r="N403">
        <v>4</v>
      </c>
      <c r="O403">
        <v>5</v>
      </c>
      <c r="P403">
        <v>3</v>
      </c>
      <c r="Q403">
        <v>4</v>
      </c>
      <c r="R403">
        <v>5</v>
      </c>
      <c r="S403">
        <v>4</v>
      </c>
      <c r="T403">
        <v>5</v>
      </c>
      <c r="U403">
        <v>4</v>
      </c>
      <c r="V403">
        <f t="shared" si="25"/>
        <v>58.975221238938055</v>
      </c>
      <c r="W403">
        <f t="shared" si="26"/>
        <v>10.947796731289698</v>
      </c>
      <c r="X403">
        <f t="shared" si="27"/>
        <v>72</v>
      </c>
      <c r="Y403">
        <f t="shared" si="29"/>
        <v>1.1897168974498826</v>
      </c>
      <c r="Z403">
        <f t="shared" si="28"/>
        <v>61.897168974498825</v>
      </c>
      <c r="AA403">
        <v>6</v>
      </c>
      <c r="AB403">
        <v>5</v>
      </c>
      <c r="AD403">
        <v>5</v>
      </c>
      <c r="AE403">
        <v>11</v>
      </c>
      <c r="AF403">
        <v>5</v>
      </c>
      <c r="AG403">
        <v>7</v>
      </c>
      <c r="AH403">
        <v>6</v>
      </c>
      <c r="AI403">
        <v>3</v>
      </c>
      <c r="AJ403">
        <v>5</v>
      </c>
      <c r="AK403">
        <v>8</v>
      </c>
      <c r="AL403">
        <v>4</v>
      </c>
      <c r="AM403">
        <v>4</v>
      </c>
      <c r="AN403">
        <v>4</v>
      </c>
      <c r="AO403">
        <v>5</v>
      </c>
      <c r="AP403">
        <v>4</v>
      </c>
      <c r="AQ403">
        <v>4</v>
      </c>
      <c r="AR403">
        <v>64</v>
      </c>
    </row>
    <row r="404" spans="1:44" x14ac:dyDescent="0.3">
      <c r="A404">
        <v>34482</v>
      </c>
      <c r="B404">
        <v>0</v>
      </c>
      <c r="C404">
        <v>1953</v>
      </c>
      <c r="D404" s="2">
        <v>45231.678344907406</v>
      </c>
      <c r="E404">
        <v>3</v>
      </c>
      <c r="F404">
        <v>3</v>
      </c>
      <c r="G404">
        <v>3</v>
      </c>
      <c r="H404">
        <v>3</v>
      </c>
      <c r="I404">
        <v>2</v>
      </c>
      <c r="J404">
        <v>1</v>
      </c>
      <c r="K404">
        <v>1</v>
      </c>
      <c r="L404">
        <v>2</v>
      </c>
      <c r="M404">
        <v>3</v>
      </c>
      <c r="N404">
        <v>1</v>
      </c>
      <c r="O404">
        <v>3</v>
      </c>
      <c r="P404">
        <v>1</v>
      </c>
      <c r="Q404">
        <v>1</v>
      </c>
      <c r="R404">
        <v>2</v>
      </c>
      <c r="S404">
        <v>2</v>
      </c>
      <c r="T404">
        <v>3</v>
      </c>
      <c r="U404">
        <v>5</v>
      </c>
      <c r="V404">
        <f t="shared" si="25"/>
        <v>58.975221238938055</v>
      </c>
      <c r="W404">
        <f t="shared" si="26"/>
        <v>10.947796731289698</v>
      </c>
      <c r="X404">
        <f t="shared" si="27"/>
        <v>36</v>
      </c>
      <c r="Y404">
        <f t="shared" si="29"/>
        <v>-2.0986159866553784</v>
      </c>
      <c r="Z404">
        <f t="shared" si="28"/>
        <v>29.013840133446216</v>
      </c>
      <c r="AA404">
        <v>3</v>
      </c>
      <c r="AB404">
        <v>3</v>
      </c>
      <c r="AD404">
        <v>3</v>
      </c>
      <c r="AE404">
        <v>3</v>
      </c>
      <c r="AF404">
        <v>3</v>
      </c>
      <c r="AG404">
        <v>3</v>
      </c>
      <c r="AH404">
        <v>5</v>
      </c>
      <c r="AI404">
        <v>5</v>
      </c>
      <c r="AJ404">
        <v>4</v>
      </c>
      <c r="AK404">
        <v>6</v>
      </c>
      <c r="AL404">
        <v>4</v>
      </c>
      <c r="AM404">
        <v>6</v>
      </c>
      <c r="AN404">
        <v>3</v>
      </c>
      <c r="AO404">
        <v>3</v>
      </c>
      <c r="AP404">
        <v>4</v>
      </c>
      <c r="AQ404">
        <v>7</v>
      </c>
      <c r="AR404">
        <v>79</v>
      </c>
    </row>
    <row r="405" spans="1:44" x14ac:dyDescent="0.3">
      <c r="A405">
        <v>34489</v>
      </c>
      <c r="B405">
        <v>0</v>
      </c>
      <c r="C405">
        <v>1952</v>
      </c>
      <c r="D405" s="2">
        <v>45231.690868055557</v>
      </c>
      <c r="F405">
        <v>1</v>
      </c>
      <c r="G405">
        <v>1</v>
      </c>
      <c r="H405">
        <v>1</v>
      </c>
      <c r="I405">
        <v>1</v>
      </c>
      <c r="J405">
        <v>1</v>
      </c>
      <c r="K405">
        <v>1</v>
      </c>
      <c r="L405">
        <v>1</v>
      </c>
      <c r="M405">
        <v>1</v>
      </c>
      <c r="N405">
        <v>1</v>
      </c>
      <c r="O405">
        <v>3</v>
      </c>
      <c r="P405">
        <v>1</v>
      </c>
      <c r="Q405">
        <v>1</v>
      </c>
      <c r="R405">
        <v>1</v>
      </c>
      <c r="S405">
        <v>1</v>
      </c>
      <c r="T405">
        <v>1</v>
      </c>
      <c r="U405">
        <v>5</v>
      </c>
      <c r="V405">
        <f t="shared" si="25"/>
        <v>58.975221238938055</v>
      </c>
      <c r="W405">
        <f t="shared" si="26"/>
        <v>10.947796731289698</v>
      </c>
      <c r="X405">
        <f t="shared" si="27"/>
        <v>22</v>
      </c>
      <c r="Y405">
        <f t="shared" si="29"/>
        <v>-3.3774121082518689</v>
      </c>
      <c r="Z405">
        <f t="shared" si="28"/>
        <v>16.22587891748131</v>
      </c>
      <c r="AA405">
        <v>4</v>
      </c>
      <c r="AB405">
        <v>1</v>
      </c>
      <c r="AD405">
        <v>2</v>
      </c>
      <c r="AE405">
        <v>3</v>
      </c>
      <c r="AF405">
        <v>10</v>
      </c>
      <c r="AG405">
        <v>9</v>
      </c>
      <c r="AH405">
        <v>5</v>
      </c>
      <c r="AI405">
        <v>5</v>
      </c>
      <c r="AJ405">
        <v>6</v>
      </c>
      <c r="AK405">
        <v>3</v>
      </c>
      <c r="AL405">
        <v>5</v>
      </c>
      <c r="AM405">
        <v>6</v>
      </c>
      <c r="AN405">
        <v>9</v>
      </c>
      <c r="AO405">
        <v>4</v>
      </c>
      <c r="AP405">
        <v>4</v>
      </c>
      <c r="AQ405">
        <v>3</v>
      </c>
      <c r="AR405">
        <v>73</v>
      </c>
    </row>
    <row r="406" spans="1:44" x14ac:dyDescent="0.3">
      <c r="A406">
        <v>30955</v>
      </c>
      <c r="B406">
        <v>0</v>
      </c>
      <c r="C406">
        <v>1999</v>
      </c>
      <c r="D406" s="2">
        <v>45231.694340277776</v>
      </c>
      <c r="E406" t="s">
        <v>77</v>
      </c>
      <c r="F406">
        <v>5</v>
      </c>
      <c r="G406">
        <v>5</v>
      </c>
      <c r="H406">
        <v>5</v>
      </c>
      <c r="I406">
        <v>2</v>
      </c>
      <c r="J406">
        <v>1</v>
      </c>
      <c r="K406">
        <v>5</v>
      </c>
      <c r="L406">
        <v>4</v>
      </c>
      <c r="M406">
        <v>2</v>
      </c>
      <c r="N406">
        <v>5</v>
      </c>
      <c r="O406">
        <v>4</v>
      </c>
      <c r="P406">
        <v>2</v>
      </c>
      <c r="Q406">
        <v>5</v>
      </c>
      <c r="R406">
        <v>4</v>
      </c>
      <c r="S406">
        <v>2</v>
      </c>
      <c r="T406">
        <v>4</v>
      </c>
      <c r="U406">
        <v>4</v>
      </c>
      <c r="V406">
        <f t="shared" si="25"/>
        <v>58.975221238938055</v>
      </c>
      <c r="W406">
        <f t="shared" si="26"/>
        <v>10.947796731289698</v>
      </c>
      <c r="X406">
        <f t="shared" si="27"/>
        <v>59</v>
      </c>
      <c r="Y406">
        <f t="shared" si="29"/>
        <v>2.2633559674272823E-3</v>
      </c>
      <c r="Z406">
        <f t="shared" si="28"/>
        <v>50.022633559674276</v>
      </c>
      <c r="AA406">
        <v>3</v>
      </c>
      <c r="AB406">
        <v>3</v>
      </c>
      <c r="AD406">
        <v>2</v>
      </c>
      <c r="AE406">
        <v>4</v>
      </c>
      <c r="AF406">
        <v>2</v>
      </c>
      <c r="AG406">
        <v>4</v>
      </c>
      <c r="AH406">
        <v>3</v>
      </c>
      <c r="AI406">
        <v>4</v>
      </c>
      <c r="AJ406">
        <v>3</v>
      </c>
      <c r="AK406">
        <v>3</v>
      </c>
      <c r="AL406">
        <v>4</v>
      </c>
      <c r="AM406">
        <v>3</v>
      </c>
      <c r="AN406">
        <v>4</v>
      </c>
      <c r="AO406">
        <v>2</v>
      </c>
      <c r="AP406">
        <v>3</v>
      </c>
      <c r="AQ406">
        <v>3</v>
      </c>
      <c r="AR406">
        <v>59</v>
      </c>
    </row>
    <row r="407" spans="1:44" x14ac:dyDescent="0.3">
      <c r="A407">
        <v>34537</v>
      </c>
      <c r="B407">
        <v>0</v>
      </c>
      <c r="C407">
        <v>1976</v>
      </c>
      <c r="D407" s="2">
        <v>45231.759965277779</v>
      </c>
      <c r="E407" t="s">
        <v>77</v>
      </c>
      <c r="F407">
        <v>3</v>
      </c>
      <c r="G407">
        <v>4</v>
      </c>
      <c r="H407">
        <v>4</v>
      </c>
      <c r="I407">
        <v>4</v>
      </c>
      <c r="J407">
        <v>4</v>
      </c>
      <c r="K407">
        <v>4</v>
      </c>
      <c r="L407">
        <v>3</v>
      </c>
      <c r="M407">
        <v>4</v>
      </c>
      <c r="N407">
        <v>4</v>
      </c>
      <c r="O407">
        <v>5</v>
      </c>
      <c r="P407">
        <v>3</v>
      </c>
      <c r="Q407">
        <v>3</v>
      </c>
      <c r="R407">
        <v>3</v>
      </c>
      <c r="S407">
        <v>2</v>
      </c>
      <c r="T407">
        <v>3</v>
      </c>
      <c r="U407">
        <v>3</v>
      </c>
      <c r="V407">
        <f t="shared" si="25"/>
        <v>58.975221238938055</v>
      </c>
      <c r="W407">
        <f t="shared" si="26"/>
        <v>10.947796731289698</v>
      </c>
      <c r="X407">
        <f t="shared" si="27"/>
        <v>56</v>
      </c>
      <c r="Y407">
        <f t="shared" si="29"/>
        <v>-0.27176438437467781</v>
      </c>
      <c r="Z407">
        <f t="shared" si="28"/>
        <v>47.282356156253222</v>
      </c>
      <c r="AA407">
        <v>5</v>
      </c>
      <c r="AB407">
        <v>2</v>
      </c>
      <c r="AD407">
        <v>3</v>
      </c>
      <c r="AE407">
        <v>3</v>
      </c>
      <c r="AF407">
        <v>8</v>
      </c>
      <c r="AG407">
        <v>3</v>
      </c>
      <c r="AH407">
        <v>4</v>
      </c>
      <c r="AI407">
        <v>4</v>
      </c>
      <c r="AJ407">
        <v>5</v>
      </c>
      <c r="AK407">
        <v>3</v>
      </c>
      <c r="AL407">
        <v>5</v>
      </c>
      <c r="AM407">
        <v>6</v>
      </c>
      <c r="AN407">
        <v>4</v>
      </c>
      <c r="AO407">
        <v>8</v>
      </c>
      <c r="AP407">
        <v>7</v>
      </c>
      <c r="AQ407">
        <v>4</v>
      </c>
      <c r="AR407">
        <v>95</v>
      </c>
    </row>
    <row r="408" spans="1:44" x14ac:dyDescent="0.3">
      <c r="A408">
        <v>34558</v>
      </c>
      <c r="B408">
        <v>0</v>
      </c>
      <c r="C408">
        <v>1995</v>
      </c>
      <c r="D408" s="2">
        <v>45231.803391203706</v>
      </c>
      <c r="E408">
        <v>1</v>
      </c>
      <c r="F408">
        <v>5</v>
      </c>
      <c r="G408">
        <v>4</v>
      </c>
      <c r="H408">
        <v>4</v>
      </c>
      <c r="I408">
        <v>2</v>
      </c>
      <c r="J408">
        <v>3</v>
      </c>
      <c r="K408">
        <v>5</v>
      </c>
      <c r="L408">
        <v>4</v>
      </c>
      <c r="M408">
        <v>4</v>
      </c>
      <c r="N408">
        <v>4</v>
      </c>
      <c r="O408">
        <v>3</v>
      </c>
      <c r="P408">
        <v>2</v>
      </c>
      <c r="Q408">
        <v>1</v>
      </c>
      <c r="R408">
        <v>4</v>
      </c>
      <c r="S408">
        <v>1</v>
      </c>
      <c r="T408">
        <v>3</v>
      </c>
      <c r="U408">
        <v>4</v>
      </c>
      <c r="V408">
        <f t="shared" si="25"/>
        <v>58.975221238938055</v>
      </c>
      <c r="W408">
        <f t="shared" si="26"/>
        <v>10.947796731289698</v>
      </c>
      <c r="X408">
        <f t="shared" si="27"/>
        <v>53</v>
      </c>
      <c r="Y408">
        <f t="shared" si="29"/>
        <v>-0.54579212471678284</v>
      </c>
      <c r="Z408">
        <f t="shared" si="28"/>
        <v>44.542078752832168</v>
      </c>
      <c r="AA408">
        <v>3</v>
      </c>
      <c r="AB408">
        <v>4</v>
      </c>
      <c r="AD408">
        <v>6</v>
      </c>
      <c r="AE408">
        <v>3</v>
      </c>
      <c r="AF408">
        <v>3</v>
      </c>
      <c r="AG408">
        <v>4</v>
      </c>
      <c r="AH408">
        <v>4</v>
      </c>
      <c r="AI408">
        <v>4</v>
      </c>
      <c r="AJ408">
        <v>5</v>
      </c>
      <c r="AK408">
        <v>3</v>
      </c>
      <c r="AL408">
        <v>4</v>
      </c>
      <c r="AM408">
        <v>4</v>
      </c>
      <c r="AN408">
        <v>3</v>
      </c>
      <c r="AO408">
        <v>3</v>
      </c>
      <c r="AP408">
        <v>3</v>
      </c>
      <c r="AQ408">
        <v>5</v>
      </c>
      <c r="AR408">
        <v>5</v>
      </c>
    </row>
    <row r="409" spans="1:44" x14ac:dyDescent="0.3">
      <c r="A409">
        <v>34565</v>
      </c>
      <c r="B409">
        <v>0</v>
      </c>
      <c r="C409">
        <v>1995</v>
      </c>
      <c r="D409" s="2">
        <v>45231.810995370368</v>
      </c>
      <c r="E409">
        <v>2</v>
      </c>
      <c r="F409">
        <v>5</v>
      </c>
      <c r="G409">
        <v>5</v>
      </c>
      <c r="H409">
        <v>5</v>
      </c>
      <c r="I409">
        <v>4</v>
      </c>
      <c r="J409">
        <v>5</v>
      </c>
      <c r="K409">
        <v>5</v>
      </c>
      <c r="L409">
        <v>5</v>
      </c>
      <c r="M409">
        <v>5</v>
      </c>
      <c r="N409">
        <v>5</v>
      </c>
      <c r="O409">
        <v>5</v>
      </c>
      <c r="P409">
        <v>4</v>
      </c>
      <c r="Q409">
        <v>5</v>
      </c>
      <c r="R409">
        <v>5</v>
      </c>
      <c r="S409">
        <v>3</v>
      </c>
      <c r="T409">
        <v>5</v>
      </c>
      <c r="U409">
        <v>5</v>
      </c>
      <c r="V409">
        <f t="shared" si="25"/>
        <v>58.975221238938055</v>
      </c>
      <c r="W409">
        <f t="shared" si="26"/>
        <v>10.947796731289698</v>
      </c>
      <c r="X409">
        <f t="shared" si="27"/>
        <v>76</v>
      </c>
      <c r="Y409">
        <f t="shared" si="29"/>
        <v>1.5550872179060227</v>
      </c>
      <c r="Z409">
        <f t="shared" si="28"/>
        <v>65.550872179060221</v>
      </c>
      <c r="AA409">
        <v>6</v>
      </c>
      <c r="AB409">
        <v>4</v>
      </c>
      <c r="AD409">
        <v>3</v>
      </c>
      <c r="AE409">
        <v>4</v>
      </c>
      <c r="AF409">
        <v>2</v>
      </c>
      <c r="AG409">
        <v>2</v>
      </c>
      <c r="AH409">
        <v>3</v>
      </c>
      <c r="AI409">
        <v>3</v>
      </c>
      <c r="AJ409">
        <v>5</v>
      </c>
      <c r="AK409">
        <v>6</v>
      </c>
      <c r="AL409">
        <v>4</v>
      </c>
      <c r="AM409">
        <v>3</v>
      </c>
      <c r="AN409">
        <v>2</v>
      </c>
      <c r="AO409">
        <v>2</v>
      </c>
      <c r="AP409">
        <v>2</v>
      </c>
      <c r="AQ409">
        <v>3</v>
      </c>
      <c r="AR409">
        <v>60</v>
      </c>
    </row>
    <row r="410" spans="1:44" x14ac:dyDescent="0.3">
      <c r="A410">
        <v>34581</v>
      </c>
      <c r="B410">
        <v>0</v>
      </c>
      <c r="C410">
        <v>2001</v>
      </c>
      <c r="D410" s="2">
        <v>45231.865324074075</v>
      </c>
      <c r="E410">
        <v>2</v>
      </c>
      <c r="F410">
        <v>5</v>
      </c>
      <c r="G410">
        <v>5</v>
      </c>
      <c r="H410">
        <v>5</v>
      </c>
      <c r="I410">
        <v>5</v>
      </c>
      <c r="J410">
        <v>5</v>
      </c>
      <c r="K410">
        <v>5</v>
      </c>
      <c r="L410">
        <v>4</v>
      </c>
      <c r="M410">
        <v>5</v>
      </c>
      <c r="N410">
        <v>5</v>
      </c>
      <c r="O410">
        <v>5</v>
      </c>
      <c r="P410">
        <v>4</v>
      </c>
      <c r="Q410">
        <v>5</v>
      </c>
      <c r="R410">
        <v>5</v>
      </c>
      <c r="S410">
        <v>2</v>
      </c>
      <c r="T410">
        <v>5</v>
      </c>
      <c r="U410">
        <v>4</v>
      </c>
      <c r="V410">
        <f t="shared" si="25"/>
        <v>58.975221238938055</v>
      </c>
      <c r="W410">
        <f t="shared" si="26"/>
        <v>10.947796731289698</v>
      </c>
      <c r="X410">
        <f t="shared" si="27"/>
        <v>74</v>
      </c>
      <c r="Y410">
        <f t="shared" si="29"/>
        <v>1.3724020576779528</v>
      </c>
      <c r="Z410">
        <f t="shared" si="28"/>
        <v>63.724020576779523</v>
      </c>
      <c r="AA410">
        <v>6</v>
      </c>
      <c r="AB410">
        <v>2</v>
      </c>
      <c r="AD410">
        <v>2</v>
      </c>
      <c r="AE410">
        <v>2</v>
      </c>
      <c r="AF410">
        <v>2</v>
      </c>
      <c r="AG410">
        <v>2</v>
      </c>
      <c r="AH410">
        <v>4</v>
      </c>
      <c r="AI410">
        <v>5</v>
      </c>
      <c r="AJ410">
        <v>4</v>
      </c>
      <c r="AK410">
        <v>3</v>
      </c>
      <c r="AL410">
        <v>4</v>
      </c>
      <c r="AM410">
        <v>3</v>
      </c>
      <c r="AN410">
        <v>14</v>
      </c>
      <c r="AO410">
        <v>5</v>
      </c>
      <c r="AP410">
        <v>3</v>
      </c>
      <c r="AQ410">
        <v>3</v>
      </c>
      <c r="AR410">
        <v>69</v>
      </c>
    </row>
    <row r="411" spans="1:44" x14ac:dyDescent="0.3">
      <c r="A411">
        <v>34578</v>
      </c>
      <c r="B411">
        <v>0</v>
      </c>
      <c r="C411">
        <v>1975</v>
      </c>
      <c r="D411" s="2">
        <v>45231.882430555554</v>
      </c>
      <c r="E411">
        <v>3</v>
      </c>
      <c r="F411">
        <v>5</v>
      </c>
      <c r="G411">
        <v>4</v>
      </c>
      <c r="H411">
        <v>4</v>
      </c>
      <c r="I411">
        <v>2</v>
      </c>
      <c r="J411">
        <v>2</v>
      </c>
      <c r="K411">
        <v>2</v>
      </c>
      <c r="L411">
        <v>4</v>
      </c>
      <c r="M411">
        <v>2</v>
      </c>
      <c r="N411">
        <v>2</v>
      </c>
      <c r="O411">
        <v>3</v>
      </c>
      <c r="P411">
        <v>1</v>
      </c>
      <c r="Q411">
        <v>2</v>
      </c>
      <c r="R411">
        <v>1</v>
      </c>
      <c r="S411">
        <v>1</v>
      </c>
      <c r="T411">
        <v>1</v>
      </c>
      <c r="U411">
        <v>5</v>
      </c>
      <c r="V411">
        <f t="shared" si="25"/>
        <v>58.975221238938055</v>
      </c>
      <c r="W411">
        <f t="shared" si="26"/>
        <v>10.947796731289698</v>
      </c>
      <c r="X411">
        <f t="shared" si="27"/>
        <v>41</v>
      </c>
      <c r="Y411">
        <f t="shared" si="29"/>
        <v>-1.6419030860852033</v>
      </c>
      <c r="Z411">
        <f t="shared" si="28"/>
        <v>33.580969139147967</v>
      </c>
      <c r="AA411">
        <v>2</v>
      </c>
      <c r="AB411">
        <v>2</v>
      </c>
      <c r="AD411">
        <v>1</v>
      </c>
      <c r="AE411">
        <v>1</v>
      </c>
      <c r="AF411">
        <v>3</v>
      </c>
      <c r="AG411">
        <v>5</v>
      </c>
      <c r="AH411">
        <v>3</v>
      </c>
      <c r="AI411">
        <v>2</v>
      </c>
      <c r="AJ411">
        <v>3</v>
      </c>
      <c r="AK411">
        <v>3</v>
      </c>
      <c r="AL411">
        <v>3</v>
      </c>
      <c r="AM411">
        <v>3</v>
      </c>
      <c r="AN411">
        <v>2</v>
      </c>
      <c r="AO411">
        <v>2</v>
      </c>
      <c r="AP411">
        <v>3</v>
      </c>
      <c r="AQ411">
        <v>6</v>
      </c>
      <c r="AR411">
        <v>34</v>
      </c>
    </row>
    <row r="412" spans="1:44" x14ac:dyDescent="0.3">
      <c r="A412">
        <v>34589</v>
      </c>
      <c r="B412">
        <v>0</v>
      </c>
      <c r="C412">
        <v>2000</v>
      </c>
      <c r="D412" s="2">
        <v>45231.897256944445</v>
      </c>
      <c r="E412">
        <v>2</v>
      </c>
      <c r="F412">
        <v>5</v>
      </c>
      <c r="G412">
        <v>4</v>
      </c>
      <c r="H412">
        <v>4</v>
      </c>
      <c r="I412">
        <v>2</v>
      </c>
      <c r="J412">
        <v>4</v>
      </c>
      <c r="K412">
        <v>3</v>
      </c>
      <c r="L412">
        <v>2</v>
      </c>
      <c r="M412">
        <v>3</v>
      </c>
      <c r="N412">
        <v>5</v>
      </c>
      <c r="O412">
        <v>4</v>
      </c>
      <c r="P412">
        <v>1</v>
      </c>
      <c r="Q412">
        <v>1</v>
      </c>
      <c r="R412">
        <v>1</v>
      </c>
      <c r="S412">
        <v>1</v>
      </c>
      <c r="T412">
        <v>4</v>
      </c>
      <c r="U412">
        <v>3</v>
      </c>
      <c r="V412">
        <f t="shared" si="25"/>
        <v>58.975221238938055</v>
      </c>
      <c r="W412">
        <f t="shared" si="26"/>
        <v>10.947796731289698</v>
      </c>
      <c r="X412">
        <f t="shared" si="27"/>
        <v>47</v>
      </c>
      <c r="Y412">
        <f t="shared" si="29"/>
        <v>-1.0938476054009931</v>
      </c>
      <c r="Z412">
        <f t="shared" si="28"/>
        <v>39.061523945990068</v>
      </c>
      <c r="AA412">
        <v>8</v>
      </c>
      <c r="AB412">
        <v>2</v>
      </c>
      <c r="AD412">
        <v>2</v>
      </c>
      <c r="AE412">
        <v>5</v>
      </c>
      <c r="AF412">
        <v>4</v>
      </c>
      <c r="AG412">
        <v>4</v>
      </c>
      <c r="AH412">
        <v>3</v>
      </c>
      <c r="AI412">
        <v>2</v>
      </c>
      <c r="AJ412">
        <v>3</v>
      </c>
      <c r="AK412">
        <v>6</v>
      </c>
      <c r="AL412">
        <v>4</v>
      </c>
      <c r="AM412">
        <v>4</v>
      </c>
      <c r="AN412">
        <v>3</v>
      </c>
      <c r="AO412">
        <v>4</v>
      </c>
      <c r="AP412">
        <v>5</v>
      </c>
      <c r="AQ412">
        <v>4</v>
      </c>
      <c r="AR412">
        <v>68</v>
      </c>
    </row>
    <row r="413" spans="1:44" x14ac:dyDescent="0.3">
      <c r="A413">
        <v>34595</v>
      </c>
      <c r="B413">
        <v>0</v>
      </c>
      <c r="C413">
        <v>1999</v>
      </c>
      <c r="D413" s="2">
        <v>45231.927245370367</v>
      </c>
      <c r="E413">
        <v>3</v>
      </c>
      <c r="F413">
        <v>5</v>
      </c>
      <c r="G413">
        <v>5</v>
      </c>
      <c r="H413">
        <v>5</v>
      </c>
      <c r="I413">
        <v>3</v>
      </c>
      <c r="J413">
        <v>3</v>
      </c>
      <c r="K413">
        <v>4</v>
      </c>
      <c r="L413">
        <v>4</v>
      </c>
      <c r="M413">
        <v>3</v>
      </c>
      <c r="N413">
        <v>4</v>
      </c>
      <c r="O413">
        <v>3</v>
      </c>
      <c r="P413">
        <v>3</v>
      </c>
      <c r="Q413">
        <v>4</v>
      </c>
      <c r="R413">
        <v>2</v>
      </c>
      <c r="S413">
        <v>1</v>
      </c>
      <c r="T413">
        <v>3</v>
      </c>
      <c r="U413">
        <v>5</v>
      </c>
      <c r="V413">
        <f t="shared" si="25"/>
        <v>58.975221238938055</v>
      </c>
      <c r="W413">
        <f t="shared" si="26"/>
        <v>10.947796731289698</v>
      </c>
      <c r="X413">
        <f t="shared" si="27"/>
        <v>57</v>
      </c>
      <c r="Y413">
        <f t="shared" si="29"/>
        <v>-0.18042180426064278</v>
      </c>
      <c r="Z413">
        <f t="shared" si="28"/>
        <v>48.195781957393571</v>
      </c>
      <c r="AA413">
        <v>2</v>
      </c>
      <c r="AB413">
        <v>1</v>
      </c>
      <c r="AD413">
        <v>2</v>
      </c>
      <c r="AE413">
        <v>3</v>
      </c>
      <c r="AF413">
        <v>3</v>
      </c>
      <c r="AG413">
        <v>2</v>
      </c>
      <c r="AH413">
        <v>2</v>
      </c>
      <c r="AI413">
        <v>2</v>
      </c>
      <c r="AJ413">
        <v>3</v>
      </c>
      <c r="AK413">
        <v>3</v>
      </c>
      <c r="AL413">
        <v>5</v>
      </c>
      <c r="AM413">
        <v>2</v>
      </c>
      <c r="AN413">
        <v>2</v>
      </c>
      <c r="AO413">
        <v>2</v>
      </c>
      <c r="AP413">
        <v>5</v>
      </c>
      <c r="AQ413">
        <v>3</v>
      </c>
      <c r="AR413">
        <v>32</v>
      </c>
    </row>
    <row r="414" spans="1:44" x14ac:dyDescent="0.3">
      <c r="A414">
        <v>34607</v>
      </c>
      <c r="B414">
        <v>0</v>
      </c>
      <c r="C414">
        <v>1999</v>
      </c>
      <c r="D414" s="2">
        <v>45231.984039351853</v>
      </c>
      <c r="E414">
        <v>1</v>
      </c>
      <c r="F414">
        <v>5</v>
      </c>
      <c r="G414">
        <v>5</v>
      </c>
      <c r="H414">
        <v>5</v>
      </c>
      <c r="I414">
        <v>4</v>
      </c>
      <c r="J414">
        <v>4</v>
      </c>
      <c r="K414">
        <v>4</v>
      </c>
      <c r="L414">
        <v>5</v>
      </c>
      <c r="M414">
        <v>5</v>
      </c>
      <c r="N414">
        <v>5</v>
      </c>
      <c r="O414">
        <v>5</v>
      </c>
      <c r="P414">
        <v>4</v>
      </c>
      <c r="Q414">
        <v>5</v>
      </c>
      <c r="R414">
        <v>5</v>
      </c>
      <c r="S414">
        <v>4</v>
      </c>
      <c r="T414">
        <v>5</v>
      </c>
      <c r="U414">
        <v>5</v>
      </c>
      <c r="V414">
        <f t="shared" si="25"/>
        <v>58.975221238938055</v>
      </c>
      <c r="W414">
        <f t="shared" si="26"/>
        <v>10.947796731289698</v>
      </c>
      <c r="X414">
        <f t="shared" si="27"/>
        <v>75</v>
      </c>
      <c r="Y414">
        <f t="shared" si="29"/>
        <v>1.4637446377919878</v>
      </c>
      <c r="Z414">
        <f t="shared" si="28"/>
        <v>64.637446377919872</v>
      </c>
      <c r="AA414">
        <v>4</v>
      </c>
      <c r="AB414">
        <v>2</v>
      </c>
      <c r="AD414">
        <v>3</v>
      </c>
      <c r="AE414">
        <v>2</v>
      </c>
      <c r="AF414">
        <v>2</v>
      </c>
      <c r="AG414">
        <v>5</v>
      </c>
      <c r="AH414">
        <v>4</v>
      </c>
      <c r="AI414">
        <v>4</v>
      </c>
      <c r="AJ414">
        <v>11</v>
      </c>
      <c r="AK414">
        <v>4</v>
      </c>
      <c r="AL414">
        <v>5</v>
      </c>
      <c r="AM414">
        <v>5</v>
      </c>
      <c r="AN414">
        <v>4</v>
      </c>
      <c r="AO414">
        <v>5</v>
      </c>
      <c r="AP414">
        <v>7</v>
      </c>
      <c r="AQ414">
        <v>2</v>
      </c>
      <c r="AR414">
        <v>68</v>
      </c>
    </row>
    <row r="415" spans="1:44" x14ac:dyDescent="0.3">
      <c r="A415">
        <v>34608</v>
      </c>
      <c r="B415">
        <v>0</v>
      </c>
      <c r="C415">
        <v>1998</v>
      </c>
      <c r="D415" s="2">
        <v>45231.985775462963</v>
      </c>
      <c r="E415">
        <v>1</v>
      </c>
      <c r="F415">
        <v>5</v>
      </c>
      <c r="G415">
        <v>5</v>
      </c>
      <c r="H415">
        <v>5</v>
      </c>
      <c r="I415">
        <v>3</v>
      </c>
      <c r="J415">
        <v>3</v>
      </c>
      <c r="K415">
        <v>4</v>
      </c>
      <c r="L415">
        <v>4</v>
      </c>
      <c r="M415">
        <v>5</v>
      </c>
      <c r="N415">
        <v>3</v>
      </c>
      <c r="O415">
        <v>4</v>
      </c>
      <c r="P415">
        <v>4</v>
      </c>
      <c r="Q415">
        <v>4</v>
      </c>
      <c r="R415">
        <v>5</v>
      </c>
      <c r="S415">
        <v>2</v>
      </c>
      <c r="T415">
        <v>5</v>
      </c>
      <c r="U415">
        <v>5</v>
      </c>
      <c r="V415">
        <f t="shared" ref="V415:V478" si="30">AVERAGE($X$31:$X$595)</f>
        <v>58.975221238938055</v>
      </c>
      <c r="W415">
        <f t="shared" ref="W415:W478" si="31">_xlfn.STDEV.P($X$31:$X$595)</f>
        <v>10.947796731289698</v>
      </c>
      <c r="X415">
        <f t="shared" ref="X415:X478" si="32">SUM(F415:U415)</f>
        <v>66</v>
      </c>
      <c r="Y415">
        <f t="shared" si="29"/>
        <v>0.64166141676567245</v>
      </c>
      <c r="Z415">
        <f t="shared" ref="Z415:Z478" si="33">(X415-$V$31)/$W$31*10+50</f>
        <v>56.416614167656725</v>
      </c>
      <c r="AA415">
        <v>4</v>
      </c>
      <c r="AB415">
        <v>1</v>
      </c>
      <c r="AD415">
        <v>2</v>
      </c>
      <c r="AE415">
        <v>3</v>
      </c>
      <c r="AF415">
        <v>2</v>
      </c>
      <c r="AG415">
        <v>2</v>
      </c>
      <c r="AH415">
        <v>2</v>
      </c>
      <c r="AI415">
        <v>3</v>
      </c>
      <c r="AJ415">
        <v>5</v>
      </c>
      <c r="AK415">
        <v>1</v>
      </c>
      <c r="AL415">
        <v>4</v>
      </c>
      <c r="AM415">
        <v>4</v>
      </c>
      <c r="AN415">
        <v>3</v>
      </c>
      <c r="AO415">
        <v>4</v>
      </c>
      <c r="AP415">
        <v>2</v>
      </c>
      <c r="AQ415">
        <v>6</v>
      </c>
      <c r="AR415">
        <v>52</v>
      </c>
    </row>
    <row r="416" spans="1:44" x14ac:dyDescent="0.3">
      <c r="A416">
        <v>34609</v>
      </c>
      <c r="B416">
        <v>0</v>
      </c>
      <c r="C416">
        <v>1993</v>
      </c>
      <c r="D416" s="2">
        <v>45231.987395833334</v>
      </c>
      <c r="E416">
        <v>1</v>
      </c>
      <c r="F416">
        <v>5</v>
      </c>
      <c r="G416">
        <v>5</v>
      </c>
      <c r="H416">
        <v>5</v>
      </c>
      <c r="I416">
        <v>3</v>
      </c>
      <c r="J416">
        <v>5</v>
      </c>
      <c r="K416">
        <v>5</v>
      </c>
      <c r="L416">
        <v>5</v>
      </c>
      <c r="M416">
        <v>5</v>
      </c>
      <c r="N416">
        <v>5</v>
      </c>
      <c r="O416">
        <v>5</v>
      </c>
      <c r="P416">
        <v>1</v>
      </c>
      <c r="Q416">
        <v>3</v>
      </c>
      <c r="R416">
        <v>5</v>
      </c>
      <c r="S416">
        <v>1</v>
      </c>
      <c r="T416">
        <v>5</v>
      </c>
      <c r="U416">
        <v>4</v>
      </c>
      <c r="V416">
        <f t="shared" si="30"/>
        <v>58.975221238938055</v>
      </c>
      <c r="W416">
        <f t="shared" si="31"/>
        <v>10.947796731289698</v>
      </c>
      <c r="X416">
        <f t="shared" si="32"/>
        <v>67</v>
      </c>
      <c r="Y416">
        <f t="shared" ref="Y416:Y479" si="34">(X416-V416)/W416</f>
        <v>0.73300399687970752</v>
      </c>
      <c r="Z416">
        <f t="shared" si="33"/>
        <v>57.330039968797074</v>
      </c>
      <c r="AA416">
        <v>10</v>
      </c>
      <c r="AB416">
        <v>2</v>
      </c>
      <c r="AD416">
        <v>1</v>
      </c>
      <c r="AE416">
        <v>4</v>
      </c>
      <c r="AF416">
        <v>3</v>
      </c>
      <c r="AG416">
        <v>2</v>
      </c>
      <c r="AH416">
        <v>5</v>
      </c>
      <c r="AI416">
        <v>6</v>
      </c>
      <c r="AJ416">
        <v>8</v>
      </c>
      <c r="AK416">
        <v>4</v>
      </c>
      <c r="AL416">
        <v>6</v>
      </c>
      <c r="AM416">
        <v>3</v>
      </c>
      <c r="AN416">
        <v>4</v>
      </c>
      <c r="AO416">
        <v>7</v>
      </c>
      <c r="AP416">
        <v>5</v>
      </c>
      <c r="AQ416">
        <v>4</v>
      </c>
      <c r="AR416">
        <v>29</v>
      </c>
    </row>
    <row r="417" spans="1:44" x14ac:dyDescent="0.3">
      <c r="A417">
        <v>34655</v>
      </c>
      <c r="B417">
        <v>0</v>
      </c>
      <c r="C417">
        <v>2001</v>
      </c>
      <c r="D417" s="2">
        <v>45232.439918981479</v>
      </c>
      <c r="E417">
        <v>1</v>
      </c>
      <c r="F417">
        <v>5</v>
      </c>
      <c r="G417">
        <v>5</v>
      </c>
      <c r="H417">
        <v>5</v>
      </c>
      <c r="I417">
        <v>5</v>
      </c>
      <c r="J417">
        <v>5</v>
      </c>
      <c r="K417">
        <v>5</v>
      </c>
      <c r="L417">
        <v>5</v>
      </c>
      <c r="M417">
        <v>5</v>
      </c>
      <c r="N417">
        <v>5</v>
      </c>
      <c r="O417">
        <v>2</v>
      </c>
      <c r="P417">
        <v>5</v>
      </c>
      <c r="Q417">
        <v>5</v>
      </c>
      <c r="R417">
        <v>5</v>
      </c>
      <c r="S417">
        <v>2</v>
      </c>
      <c r="T417">
        <v>5</v>
      </c>
      <c r="U417">
        <v>5</v>
      </c>
      <c r="V417">
        <f t="shared" si="30"/>
        <v>58.975221238938055</v>
      </c>
      <c r="W417">
        <f t="shared" si="31"/>
        <v>10.947796731289698</v>
      </c>
      <c r="X417">
        <f t="shared" si="32"/>
        <v>74</v>
      </c>
      <c r="Y417">
        <f t="shared" si="34"/>
        <v>1.3724020576779528</v>
      </c>
      <c r="Z417">
        <f t="shared" si="33"/>
        <v>63.724020576779523</v>
      </c>
      <c r="AA417">
        <v>3</v>
      </c>
      <c r="AB417">
        <v>2</v>
      </c>
      <c r="AD417">
        <v>3</v>
      </c>
      <c r="AE417">
        <v>3</v>
      </c>
      <c r="AF417">
        <v>3</v>
      </c>
      <c r="AG417">
        <v>3</v>
      </c>
      <c r="AH417">
        <v>3</v>
      </c>
      <c r="AI417">
        <v>3</v>
      </c>
      <c r="AJ417">
        <v>3</v>
      </c>
      <c r="AK417">
        <v>2</v>
      </c>
      <c r="AL417">
        <v>4</v>
      </c>
      <c r="AM417">
        <v>3</v>
      </c>
      <c r="AN417">
        <v>2</v>
      </c>
      <c r="AO417">
        <v>3</v>
      </c>
      <c r="AP417">
        <v>4</v>
      </c>
      <c r="AQ417">
        <v>3</v>
      </c>
      <c r="AR417">
        <v>55</v>
      </c>
    </row>
    <row r="418" spans="1:44" x14ac:dyDescent="0.3">
      <c r="A418">
        <v>34673</v>
      </c>
      <c r="B418">
        <v>0</v>
      </c>
      <c r="C418">
        <v>1986</v>
      </c>
      <c r="D418" s="2">
        <v>45232.461701388886</v>
      </c>
      <c r="E418" t="s">
        <v>77</v>
      </c>
      <c r="F418">
        <v>5</v>
      </c>
      <c r="G418">
        <v>5</v>
      </c>
      <c r="H418">
        <v>5</v>
      </c>
      <c r="I418">
        <v>3</v>
      </c>
      <c r="J418">
        <v>3</v>
      </c>
      <c r="K418">
        <v>4</v>
      </c>
      <c r="L418">
        <v>5</v>
      </c>
      <c r="M418">
        <v>4</v>
      </c>
      <c r="N418">
        <v>5</v>
      </c>
      <c r="O418">
        <v>4</v>
      </c>
      <c r="P418">
        <v>3</v>
      </c>
      <c r="Q418">
        <v>2</v>
      </c>
      <c r="R418">
        <v>3</v>
      </c>
      <c r="S418">
        <v>2</v>
      </c>
      <c r="T418">
        <v>5</v>
      </c>
      <c r="U418">
        <v>3</v>
      </c>
      <c r="V418">
        <f t="shared" si="30"/>
        <v>58.975221238938055</v>
      </c>
      <c r="W418">
        <f t="shared" si="31"/>
        <v>10.947796731289698</v>
      </c>
      <c r="X418">
        <f t="shared" si="32"/>
        <v>61</v>
      </c>
      <c r="Y418">
        <f t="shared" si="34"/>
        <v>0.18494851619549735</v>
      </c>
      <c r="Z418">
        <f t="shared" si="33"/>
        <v>51.849485161954973</v>
      </c>
      <c r="AA418">
        <v>12</v>
      </c>
      <c r="AB418">
        <v>7</v>
      </c>
      <c r="AD418">
        <v>7</v>
      </c>
      <c r="AE418">
        <v>6</v>
      </c>
      <c r="AF418">
        <v>4</v>
      </c>
      <c r="AG418">
        <v>9</v>
      </c>
      <c r="AH418">
        <v>5</v>
      </c>
      <c r="AI418">
        <v>5</v>
      </c>
      <c r="AJ418">
        <v>5</v>
      </c>
      <c r="AK418">
        <v>7</v>
      </c>
      <c r="AL418">
        <v>6</v>
      </c>
      <c r="AM418">
        <v>5</v>
      </c>
      <c r="AN418">
        <v>19</v>
      </c>
      <c r="AO418">
        <v>5</v>
      </c>
      <c r="AP418">
        <v>3</v>
      </c>
      <c r="AQ418">
        <v>4</v>
      </c>
      <c r="AR418">
        <v>5</v>
      </c>
    </row>
    <row r="419" spans="1:44" x14ac:dyDescent="0.3">
      <c r="A419">
        <v>34677</v>
      </c>
      <c r="B419">
        <v>0</v>
      </c>
      <c r="C419">
        <v>1999</v>
      </c>
      <c r="D419" s="2">
        <v>45232.618298611109</v>
      </c>
      <c r="E419">
        <v>1</v>
      </c>
      <c r="F419">
        <v>5</v>
      </c>
      <c r="G419">
        <v>4</v>
      </c>
      <c r="H419">
        <v>5</v>
      </c>
      <c r="I419">
        <v>3</v>
      </c>
      <c r="J419">
        <v>4</v>
      </c>
      <c r="K419">
        <v>2</v>
      </c>
      <c r="L419">
        <v>4</v>
      </c>
      <c r="M419">
        <v>5</v>
      </c>
      <c r="N419">
        <v>5</v>
      </c>
      <c r="O419">
        <v>2</v>
      </c>
      <c r="P419">
        <v>4</v>
      </c>
      <c r="Q419">
        <v>5</v>
      </c>
      <c r="R419">
        <v>5</v>
      </c>
      <c r="S419">
        <v>2</v>
      </c>
      <c r="T419">
        <v>3</v>
      </c>
      <c r="U419">
        <v>4</v>
      </c>
      <c r="V419">
        <f t="shared" si="30"/>
        <v>58.975221238938055</v>
      </c>
      <c r="W419">
        <f t="shared" si="31"/>
        <v>10.947796731289698</v>
      </c>
      <c r="X419">
        <f t="shared" si="32"/>
        <v>62</v>
      </c>
      <c r="Y419">
        <f t="shared" si="34"/>
        <v>0.27629109630953236</v>
      </c>
      <c r="Z419">
        <f t="shared" si="33"/>
        <v>52.762910963095322</v>
      </c>
      <c r="AA419">
        <v>3</v>
      </c>
      <c r="AB419">
        <v>3</v>
      </c>
      <c r="AD419">
        <v>1</v>
      </c>
      <c r="AE419">
        <v>2</v>
      </c>
      <c r="AF419">
        <v>4</v>
      </c>
      <c r="AG419">
        <v>2</v>
      </c>
      <c r="AH419">
        <v>2</v>
      </c>
      <c r="AI419">
        <v>5</v>
      </c>
      <c r="AJ419">
        <v>4</v>
      </c>
      <c r="AK419">
        <v>3</v>
      </c>
      <c r="AL419">
        <v>2</v>
      </c>
      <c r="AM419">
        <v>2</v>
      </c>
      <c r="AN419">
        <v>2</v>
      </c>
      <c r="AO419">
        <v>3</v>
      </c>
      <c r="AP419">
        <v>3</v>
      </c>
      <c r="AQ419">
        <v>3</v>
      </c>
      <c r="AR419">
        <v>54</v>
      </c>
    </row>
    <row r="420" spans="1:44" x14ac:dyDescent="0.3">
      <c r="A420">
        <v>34701</v>
      </c>
      <c r="B420">
        <v>0</v>
      </c>
      <c r="C420">
        <v>2000</v>
      </c>
      <c r="D420" s="2">
        <v>45232.734930555554</v>
      </c>
      <c r="E420">
        <v>1</v>
      </c>
      <c r="F420">
        <v>3</v>
      </c>
      <c r="G420">
        <v>4</v>
      </c>
      <c r="H420">
        <v>3</v>
      </c>
      <c r="I420">
        <v>2</v>
      </c>
      <c r="J420">
        <v>2</v>
      </c>
      <c r="K420">
        <v>3</v>
      </c>
      <c r="L420">
        <v>2</v>
      </c>
      <c r="M420">
        <v>1</v>
      </c>
      <c r="N420">
        <v>2</v>
      </c>
      <c r="O420">
        <v>2</v>
      </c>
      <c r="P420">
        <v>1</v>
      </c>
      <c r="Q420">
        <v>2</v>
      </c>
      <c r="R420">
        <v>3</v>
      </c>
      <c r="S420">
        <v>1</v>
      </c>
      <c r="T420">
        <v>2</v>
      </c>
      <c r="U420">
        <v>3</v>
      </c>
      <c r="V420">
        <f t="shared" si="30"/>
        <v>58.975221238938055</v>
      </c>
      <c r="W420">
        <f t="shared" si="31"/>
        <v>10.947796731289698</v>
      </c>
      <c r="X420">
        <f t="shared" si="32"/>
        <v>36</v>
      </c>
      <c r="Y420">
        <f t="shared" si="34"/>
        <v>-2.0986159866553784</v>
      </c>
      <c r="Z420">
        <f t="shared" si="33"/>
        <v>29.013840133446216</v>
      </c>
      <c r="AA420">
        <v>216</v>
      </c>
      <c r="AB420">
        <v>7</v>
      </c>
      <c r="AD420">
        <v>5</v>
      </c>
      <c r="AE420">
        <v>6</v>
      </c>
      <c r="AF420">
        <v>10</v>
      </c>
      <c r="AG420">
        <v>4</v>
      </c>
      <c r="AH420">
        <v>5</v>
      </c>
      <c r="AI420">
        <v>7</v>
      </c>
      <c r="AJ420">
        <v>6</v>
      </c>
      <c r="AK420">
        <v>4</v>
      </c>
      <c r="AL420">
        <v>8</v>
      </c>
      <c r="AM420">
        <v>7</v>
      </c>
      <c r="AN420">
        <v>10</v>
      </c>
      <c r="AO420">
        <v>5</v>
      </c>
      <c r="AP420">
        <v>7</v>
      </c>
      <c r="AQ420">
        <v>9</v>
      </c>
      <c r="AR420">
        <v>62</v>
      </c>
    </row>
    <row r="421" spans="1:44" x14ac:dyDescent="0.3">
      <c r="A421">
        <v>34713</v>
      </c>
      <c r="B421">
        <v>0</v>
      </c>
      <c r="C421">
        <v>2003</v>
      </c>
      <c r="D421" s="2">
        <v>45232.740810185183</v>
      </c>
      <c r="E421">
        <v>1</v>
      </c>
      <c r="F421">
        <v>5</v>
      </c>
      <c r="G421">
        <v>5</v>
      </c>
      <c r="H421">
        <v>5</v>
      </c>
      <c r="I421">
        <v>5</v>
      </c>
      <c r="J421">
        <v>5</v>
      </c>
      <c r="K421">
        <v>5</v>
      </c>
      <c r="L421">
        <v>5</v>
      </c>
      <c r="M421">
        <v>5</v>
      </c>
      <c r="N421">
        <v>5</v>
      </c>
      <c r="O421">
        <v>4</v>
      </c>
      <c r="P421">
        <v>5</v>
      </c>
      <c r="Q421">
        <v>5</v>
      </c>
      <c r="R421">
        <v>4</v>
      </c>
      <c r="S421">
        <v>2</v>
      </c>
      <c r="T421">
        <v>5</v>
      </c>
      <c r="U421">
        <v>5</v>
      </c>
      <c r="V421">
        <f t="shared" si="30"/>
        <v>58.975221238938055</v>
      </c>
      <c r="W421">
        <f t="shared" si="31"/>
        <v>10.947796731289698</v>
      </c>
      <c r="X421">
        <f t="shared" si="32"/>
        <v>75</v>
      </c>
      <c r="Y421">
        <f t="shared" si="34"/>
        <v>1.4637446377919878</v>
      </c>
      <c r="Z421">
        <f t="shared" si="33"/>
        <v>64.637446377919872</v>
      </c>
      <c r="AA421">
        <v>7</v>
      </c>
      <c r="AB421">
        <v>7</v>
      </c>
      <c r="AD421">
        <v>4</v>
      </c>
      <c r="AE421">
        <v>9</v>
      </c>
      <c r="AF421">
        <v>5</v>
      </c>
      <c r="AG421">
        <v>5</v>
      </c>
      <c r="AH421">
        <v>3</v>
      </c>
      <c r="AI421">
        <v>5</v>
      </c>
      <c r="AJ421">
        <v>5</v>
      </c>
      <c r="AK421">
        <v>3</v>
      </c>
      <c r="AL421">
        <v>6</v>
      </c>
      <c r="AM421">
        <v>5</v>
      </c>
      <c r="AN421">
        <v>8</v>
      </c>
      <c r="AO421">
        <v>5</v>
      </c>
      <c r="AP421">
        <v>4</v>
      </c>
      <c r="AQ421">
        <v>5</v>
      </c>
      <c r="AR421">
        <v>62</v>
      </c>
    </row>
    <row r="422" spans="1:44" x14ac:dyDescent="0.3">
      <c r="A422">
        <v>34728</v>
      </c>
      <c r="B422">
        <v>0</v>
      </c>
      <c r="C422">
        <v>1971</v>
      </c>
      <c r="D422" s="2">
        <v>45232.856909722221</v>
      </c>
      <c r="E422">
        <v>1</v>
      </c>
      <c r="F422">
        <v>5</v>
      </c>
      <c r="G422">
        <v>5</v>
      </c>
      <c r="H422">
        <v>5</v>
      </c>
      <c r="I422">
        <v>4</v>
      </c>
      <c r="J422">
        <v>5</v>
      </c>
      <c r="K422">
        <v>5</v>
      </c>
      <c r="L422">
        <v>5</v>
      </c>
      <c r="M422">
        <v>5</v>
      </c>
      <c r="N422">
        <v>5</v>
      </c>
      <c r="O422">
        <v>3</v>
      </c>
      <c r="P422">
        <v>1</v>
      </c>
      <c r="Q422">
        <v>4</v>
      </c>
      <c r="R422">
        <v>5</v>
      </c>
      <c r="S422">
        <v>1</v>
      </c>
      <c r="T422">
        <v>3</v>
      </c>
      <c r="U422">
        <v>3</v>
      </c>
      <c r="V422">
        <f t="shared" si="30"/>
        <v>58.975221238938055</v>
      </c>
      <c r="W422">
        <f t="shared" si="31"/>
        <v>10.947796731289698</v>
      </c>
      <c r="X422">
        <f t="shared" si="32"/>
        <v>64</v>
      </c>
      <c r="Y422">
        <f t="shared" si="34"/>
        <v>0.45897625653760243</v>
      </c>
      <c r="Z422">
        <f t="shared" si="33"/>
        <v>54.589762565376027</v>
      </c>
      <c r="AA422">
        <v>14</v>
      </c>
      <c r="AB422">
        <v>6</v>
      </c>
      <c r="AD422">
        <v>7</v>
      </c>
      <c r="AE422">
        <v>5</v>
      </c>
      <c r="AF422">
        <v>5</v>
      </c>
      <c r="AG422">
        <v>13</v>
      </c>
      <c r="AH422">
        <v>8</v>
      </c>
      <c r="AI422">
        <v>7</v>
      </c>
      <c r="AJ422">
        <v>8</v>
      </c>
      <c r="AK422">
        <v>6</v>
      </c>
      <c r="AL422">
        <v>10</v>
      </c>
      <c r="AM422">
        <v>11</v>
      </c>
      <c r="AN422">
        <v>4</v>
      </c>
      <c r="AO422">
        <v>6</v>
      </c>
      <c r="AP422">
        <v>6</v>
      </c>
      <c r="AQ422">
        <v>8</v>
      </c>
      <c r="AR422">
        <v>56</v>
      </c>
    </row>
    <row r="423" spans="1:44" x14ac:dyDescent="0.3">
      <c r="A423">
        <v>34727</v>
      </c>
      <c r="B423">
        <v>0</v>
      </c>
      <c r="C423">
        <v>1976</v>
      </c>
      <c r="D423" s="2">
        <v>45232.873553240737</v>
      </c>
      <c r="E423">
        <v>1</v>
      </c>
      <c r="F423">
        <v>5</v>
      </c>
      <c r="G423">
        <v>5</v>
      </c>
      <c r="H423">
        <v>5</v>
      </c>
      <c r="I423">
        <v>5</v>
      </c>
      <c r="J423">
        <v>5</v>
      </c>
      <c r="K423">
        <v>5</v>
      </c>
      <c r="L423">
        <v>2</v>
      </c>
      <c r="M423">
        <v>5</v>
      </c>
      <c r="N423">
        <v>4</v>
      </c>
      <c r="O423">
        <v>4</v>
      </c>
      <c r="P423">
        <v>1</v>
      </c>
      <c r="Q423">
        <v>2</v>
      </c>
      <c r="R423">
        <v>1</v>
      </c>
      <c r="S423">
        <v>1</v>
      </c>
      <c r="T423">
        <v>4</v>
      </c>
      <c r="U423">
        <v>3</v>
      </c>
      <c r="V423">
        <f t="shared" si="30"/>
        <v>58.975221238938055</v>
      </c>
      <c r="W423">
        <f t="shared" si="31"/>
        <v>10.947796731289698</v>
      </c>
      <c r="X423">
        <f t="shared" si="32"/>
        <v>57</v>
      </c>
      <c r="Y423">
        <f t="shared" si="34"/>
        <v>-0.18042180426064278</v>
      </c>
      <c r="Z423">
        <f t="shared" si="33"/>
        <v>48.195781957393571</v>
      </c>
      <c r="AA423">
        <v>4</v>
      </c>
      <c r="AB423">
        <v>2</v>
      </c>
      <c r="AD423">
        <v>6</v>
      </c>
      <c r="AE423">
        <v>2</v>
      </c>
      <c r="AF423">
        <v>5</v>
      </c>
      <c r="AG423">
        <v>6</v>
      </c>
      <c r="AH423">
        <v>3</v>
      </c>
      <c r="AI423">
        <v>4</v>
      </c>
      <c r="AJ423">
        <v>3</v>
      </c>
      <c r="AK423">
        <v>4</v>
      </c>
      <c r="AL423">
        <v>9</v>
      </c>
      <c r="AM423">
        <v>4</v>
      </c>
      <c r="AN423">
        <v>4</v>
      </c>
      <c r="AO423">
        <v>4</v>
      </c>
      <c r="AP423">
        <v>3</v>
      </c>
      <c r="AQ423">
        <v>9</v>
      </c>
      <c r="AR423">
        <v>75</v>
      </c>
    </row>
    <row r="424" spans="1:44" x14ac:dyDescent="0.3">
      <c r="A424">
        <v>32631</v>
      </c>
      <c r="B424">
        <v>0</v>
      </c>
      <c r="C424">
        <v>2000</v>
      </c>
      <c r="D424" s="2">
        <v>45233.503333333334</v>
      </c>
      <c r="E424">
        <v>1</v>
      </c>
      <c r="F424">
        <v>5</v>
      </c>
      <c r="G424">
        <v>5</v>
      </c>
      <c r="H424">
        <v>5</v>
      </c>
      <c r="I424">
        <v>3</v>
      </c>
      <c r="J424">
        <v>4</v>
      </c>
      <c r="K424">
        <v>4</v>
      </c>
      <c r="L424">
        <v>4</v>
      </c>
      <c r="M424">
        <v>4</v>
      </c>
      <c r="N424">
        <v>4</v>
      </c>
      <c r="O424">
        <v>2</v>
      </c>
      <c r="P424">
        <v>2</v>
      </c>
      <c r="Q424">
        <v>3</v>
      </c>
      <c r="R424">
        <v>3</v>
      </c>
      <c r="S424">
        <v>2</v>
      </c>
      <c r="T424">
        <v>4</v>
      </c>
      <c r="U424">
        <v>4</v>
      </c>
      <c r="V424">
        <f t="shared" si="30"/>
        <v>58.975221238938055</v>
      </c>
      <c r="W424">
        <f t="shared" si="31"/>
        <v>10.947796731289698</v>
      </c>
      <c r="X424">
        <f t="shared" si="32"/>
        <v>58</v>
      </c>
      <c r="Y424">
        <f t="shared" si="34"/>
        <v>-8.9079224146607738E-2</v>
      </c>
      <c r="Z424">
        <f t="shared" si="33"/>
        <v>49.10920775853392</v>
      </c>
      <c r="AA424">
        <v>5</v>
      </c>
      <c r="AB424">
        <v>3</v>
      </c>
      <c r="AD424">
        <v>3</v>
      </c>
      <c r="AE424">
        <v>10</v>
      </c>
      <c r="AF424">
        <v>5</v>
      </c>
      <c r="AG424">
        <v>7</v>
      </c>
      <c r="AH424">
        <v>6</v>
      </c>
      <c r="AI424">
        <v>7</v>
      </c>
      <c r="AJ424">
        <v>6</v>
      </c>
      <c r="AK424">
        <v>4</v>
      </c>
      <c r="AL424">
        <v>6</v>
      </c>
      <c r="AM424">
        <v>4</v>
      </c>
      <c r="AN424">
        <v>6</v>
      </c>
      <c r="AO424">
        <v>5</v>
      </c>
      <c r="AP424">
        <v>6</v>
      </c>
      <c r="AQ424">
        <v>3</v>
      </c>
      <c r="AR424">
        <v>56</v>
      </c>
    </row>
    <row r="425" spans="1:44" x14ac:dyDescent="0.3">
      <c r="A425">
        <v>34786</v>
      </c>
      <c r="B425">
        <v>0</v>
      </c>
      <c r="C425">
        <v>2002</v>
      </c>
      <c r="D425" s="2">
        <v>45233.556875000002</v>
      </c>
      <c r="E425" t="s">
        <v>77</v>
      </c>
      <c r="F425">
        <v>5</v>
      </c>
      <c r="G425">
        <v>5</v>
      </c>
      <c r="H425">
        <v>5</v>
      </c>
      <c r="I425">
        <v>3</v>
      </c>
      <c r="J425">
        <v>4</v>
      </c>
      <c r="K425">
        <v>4</v>
      </c>
      <c r="L425">
        <v>5</v>
      </c>
      <c r="M425">
        <v>5</v>
      </c>
      <c r="N425">
        <v>5</v>
      </c>
      <c r="O425">
        <v>5</v>
      </c>
      <c r="P425">
        <v>3</v>
      </c>
      <c r="Q425">
        <v>5</v>
      </c>
      <c r="R425">
        <v>5</v>
      </c>
      <c r="S425">
        <v>2</v>
      </c>
      <c r="T425">
        <v>3</v>
      </c>
      <c r="U425">
        <v>4</v>
      </c>
      <c r="V425">
        <f t="shared" si="30"/>
        <v>58.975221238938055</v>
      </c>
      <c r="W425">
        <f t="shared" si="31"/>
        <v>10.947796731289698</v>
      </c>
      <c r="X425">
        <f t="shared" si="32"/>
        <v>68</v>
      </c>
      <c r="Y425">
        <f t="shared" si="34"/>
        <v>0.82434657699374247</v>
      </c>
      <c r="Z425">
        <f t="shared" si="33"/>
        <v>58.243465769937423</v>
      </c>
      <c r="AA425">
        <v>3</v>
      </c>
      <c r="AB425">
        <v>2</v>
      </c>
      <c r="AD425">
        <v>2</v>
      </c>
      <c r="AE425">
        <v>2</v>
      </c>
      <c r="AF425">
        <v>3</v>
      </c>
      <c r="AG425">
        <v>2</v>
      </c>
      <c r="AH425">
        <v>3</v>
      </c>
      <c r="AI425">
        <v>2</v>
      </c>
      <c r="AJ425">
        <v>3</v>
      </c>
      <c r="AK425">
        <v>3</v>
      </c>
      <c r="AL425">
        <v>7</v>
      </c>
      <c r="AM425">
        <v>3</v>
      </c>
      <c r="AN425">
        <v>3</v>
      </c>
      <c r="AO425">
        <v>4</v>
      </c>
      <c r="AP425">
        <v>3</v>
      </c>
      <c r="AQ425">
        <v>5</v>
      </c>
      <c r="AR425">
        <v>34</v>
      </c>
    </row>
    <row r="426" spans="1:44" x14ac:dyDescent="0.3">
      <c r="A426">
        <v>34814</v>
      </c>
      <c r="B426">
        <v>0</v>
      </c>
      <c r="C426">
        <v>1990</v>
      </c>
      <c r="D426" s="2">
        <v>45233.666238425925</v>
      </c>
      <c r="E426">
        <v>1</v>
      </c>
      <c r="F426">
        <v>5</v>
      </c>
      <c r="G426">
        <v>5</v>
      </c>
      <c r="H426">
        <v>5</v>
      </c>
      <c r="I426">
        <v>3</v>
      </c>
      <c r="J426">
        <v>2</v>
      </c>
      <c r="K426">
        <v>2</v>
      </c>
      <c r="L426">
        <v>3</v>
      </c>
      <c r="M426">
        <v>2</v>
      </c>
      <c r="N426">
        <v>4</v>
      </c>
      <c r="O426">
        <v>2</v>
      </c>
      <c r="P426">
        <v>1</v>
      </c>
      <c r="Q426">
        <v>2</v>
      </c>
      <c r="R426">
        <v>1</v>
      </c>
      <c r="S426">
        <v>1</v>
      </c>
      <c r="T426">
        <v>3</v>
      </c>
      <c r="U426">
        <v>4</v>
      </c>
      <c r="V426">
        <f t="shared" si="30"/>
        <v>58.975221238938055</v>
      </c>
      <c r="W426">
        <f t="shared" si="31"/>
        <v>10.947796731289698</v>
      </c>
      <c r="X426">
        <f t="shared" si="32"/>
        <v>45</v>
      </c>
      <c r="Y426">
        <f t="shared" si="34"/>
        <v>-1.276532765629063</v>
      </c>
      <c r="Z426">
        <f t="shared" si="33"/>
        <v>37.23467234370937</v>
      </c>
      <c r="AA426">
        <v>3</v>
      </c>
      <c r="AB426">
        <v>3</v>
      </c>
      <c r="AD426">
        <v>1</v>
      </c>
      <c r="AE426">
        <v>3</v>
      </c>
      <c r="AF426">
        <v>1</v>
      </c>
      <c r="AG426">
        <v>2</v>
      </c>
      <c r="AH426">
        <v>4</v>
      </c>
      <c r="AI426">
        <v>8</v>
      </c>
      <c r="AJ426">
        <v>5</v>
      </c>
      <c r="AK426">
        <v>2</v>
      </c>
      <c r="AL426">
        <v>4</v>
      </c>
      <c r="AM426">
        <v>5</v>
      </c>
      <c r="AN426">
        <v>3</v>
      </c>
      <c r="AO426">
        <v>4</v>
      </c>
      <c r="AP426">
        <v>4</v>
      </c>
      <c r="AQ426">
        <v>4</v>
      </c>
      <c r="AR426">
        <v>68</v>
      </c>
    </row>
    <row r="427" spans="1:44" x14ac:dyDescent="0.3">
      <c r="A427">
        <v>34829</v>
      </c>
      <c r="B427">
        <v>0</v>
      </c>
      <c r="C427">
        <v>2003</v>
      </c>
      <c r="D427" s="2">
        <v>45233.762615740743</v>
      </c>
      <c r="E427">
        <v>3</v>
      </c>
      <c r="F427">
        <v>4</v>
      </c>
      <c r="G427">
        <v>2</v>
      </c>
      <c r="H427">
        <v>3</v>
      </c>
      <c r="I427">
        <v>2</v>
      </c>
      <c r="J427">
        <v>1</v>
      </c>
      <c r="K427">
        <v>2</v>
      </c>
      <c r="L427">
        <v>1</v>
      </c>
      <c r="M427">
        <v>1</v>
      </c>
      <c r="N427">
        <v>2</v>
      </c>
      <c r="O427">
        <v>3</v>
      </c>
      <c r="P427">
        <v>1</v>
      </c>
      <c r="Q427">
        <v>1</v>
      </c>
      <c r="R427">
        <v>5</v>
      </c>
      <c r="S427">
        <v>2</v>
      </c>
      <c r="T427">
        <v>1</v>
      </c>
      <c r="U427">
        <v>5</v>
      </c>
      <c r="V427">
        <f t="shared" si="30"/>
        <v>58.975221238938055</v>
      </c>
      <c r="W427">
        <f t="shared" si="31"/>
        <v>10.947796731289698</v>
      </c>
      <c r="X427">
        <f t="shared" si="32"/>
        <v>36</v>
      </c>
      <c r="Y427">
        <f t="shared" si="34"/>
        <v>-2.0986159866553784</v>
      </c>
      <c r="Z427">
        <f t="shared" si="33"/>
        <v>29.013840133446216</v>
      </c>
      <c r="AA427">
        <v>3</v>
      </c>
      <c r="AB427">
        <v>2</v>
      </c>
      <c r="AD427">
        <v>2</v>
      </c>
      <c r="AE427">
        <v>3</v>
      </c>
      <c r="AF427">
        <v>2</v>
      </c>
      <c r="AG427">
        <v>3</v>
      </c>
      <c r="AH427">
        <v>3</v>
      </c>
      <c r="AI427">
        <v>2</v>
      </c>
      <c r="AJ427">
        <v>4</v>
      </c>
      <c r="AK427">
        <v>2</v>
      </c>
      <c r="AL427">
        <v>3</v>
      </c>
      <c r="AM427">
        <v>3</v>
      </c>
      <c r="AN427">
        <v>3</v>
      </c>
      <c r="AO427">
        <v>2</v>
      </c>
      <c r="AP427">
        <v>4</v>
      </c>
      <c r="AQ427">
        <v>2</v>
      </c>
      <c r="AR427">
        <v>84</v>
      </c>
    </row>
    <row r="428" spans="1:44" x14ac:dyDescent="0.3">
      <c r="A428">
        <v>30625</v>
      </c>
      <c r="B428">
        <v>0</v>
      </c>
      <c r="C428">
        <v>2010</v>
      </c>
      <c r="D428" s="2">
        <v>45233.772222222222</v>
      </c>
      <c r="E428" t="s">
        <v>77</v>
      </c>
      <c r="F428">
        <v>5</v>
      </c>
      <c r="G428">
        <v>5</v>
      </c>
      <c r="H428">
        <v>5</v>
      </c>
      <c r="I428">
        <v>4</v>
      </c>
      <c r="J428">
        <v>2</v>
      </c>
      <c r="K428">
        <v>5</v>
      </c>
      <c r="L428">
        <v>5</v>
      </c>
      <c r="M428">
        <v>3</v>
      </c>
      <c r="N428">
        <v>4</v>
      </c>
      <c r="O428">
        <v>4</v>
      </c>
      <c r="P428">
        <v>3</v>
      </c>
      <c r="Q428">
        <v>2</v>
      </c>
      <c r="R428">
        <v>4</v>
      </c>
      <c r="S428">
        <v>2</v>
      </c>
      <c r="T428">
        <v>4</v>
      </c>
      <c r="U428">
        <v>5</v>
      </c>
      <c r="V428">
        <f t="shared" si="30"/>
        <v>58.975221238938055</v>
      </c>
      <c r="W428">
        <f t="shared" si="31"/>
        <v>10.947796731289698</v>
      </c>
      <c r="X428">
        <f t="shared" si="32"/>
        <v>62</v>
      </c>
      <c r="Y428">
        <f t="shared" si="34"/>
        <v>0.27629109630953236</v>
      </c>
      <c r="Z428">
        <f t="shared" si="33"/>
        <v>52.762910963095322</v>
      </c>
      <c r="AA428">
        <v>3</v>
      </c>
      <c r="AB428">
        <v>9</v>
      </c>
      <c r="AD428">
        <v>2</v>
      </c>
      <c r="AE428">
        <v>2</v>
      </c>
      <c r="AF428">
        <v>3</v>
      </c>
      <c r="AG428">
        <v>2</v>
      </c>
      <c r="AH428">
        <v>3</v>
      </c>
      <c r="AI428">
        <v>4</v>
      </c>
      <c r="AJ428">
        <v>3</v>
      </c>
      <c r="AK428">
        <v>3</v>
      </c>
      <c r="AL428">
        <v>3</v>
      </c>
      <c r="AM428">
        <v>3</v>
      </c>
      <c r="AN428">
        <v>3</v>
      </c>
      <c r="AO428">
        <v>3</v>
      </c>
      <c r="AP428">
        <v>3</v>
      </c>
      <c r="AQ428">
        <v>2</v>
      </c>
      <c r="AR428">
        <v>63</v>
      </c>
    </row>
    <row r="429" spans="1:44" x14ac:dyDescent="0.3">
      <c r="A429">
        <v>34837</v>
      </c>
      <c r="B429">
        <v>0</v>
      </c>
      <c r="C429">
        <v>2004</v>
      </c>
      <c r="D429" s="2">
        <v>45233.87427083333</v>
      </c>
      <c r="E429">
        <v>1</v>
      </c>
      <c r="F429">
        <v>5</v>
      </c>
      <c r="G429">
        <v>4</v>
      </c>
      <c r="H429">
        <v>5</v>
      </c>
      <c r="I429">
        <v>2</v>
      </c>
      <c r="J429">
        <v>2</v>
      </c>
      <c r="K429">
        <v>5</v>
      </c>
      <c r="L429">
        <v>5</v>
      </c>
      <c r="M429">
        <v>4</v>
      </c>
      <c r="N429">
        <v>5</v>
      </c>
      <c r="O429">
        <v>5</v>
      </c>
      <c r="P429">
        <v>5</v>
      </c>
      <c r="Q429">
        <v>5</v>
      </c>
      <c r="R429">
        <v>5</v>
      </c>
      <c r="S429">
        <v>1</v>
      </c>
      <c r="T429">
        <v>4</v>
      </c>
      <c r="U429">
        <v>3</v>
      </c>
      <c r="V429">
        <f t="shared" si="30"/>
        <v>58.975221238938055</v>
      </c>
      <c r="W429">
        <f t="shared" si="31"/>
        <v>10.947796731289698</v>
      </c>
      <c r="X429">
        <f t="shared" si="32"/>
        <v>65</v>
      </c>
      <c r="Y429">
        <f t="shared" si="34"/>
        <v>0.5503188366516375</v>
      </c>
      <c r="Z429">
        <f t="shared" si="33"/>
        <v>55.503188366516376</v>
      </c>
      <c r="AA429">
        <v>4</v>
      </c>
      <c r="AB429">
        <v>4</v>
      </c>
      <c r="AD429">
        <v>4</v>
      </c>
      <c r="AE429">
        <v>6</v>
      </c>
      <c r="AF429">
        <v>6</v>
      </c>
      <c r="AG429">
        <v>9</v>
      </c>
      <c r="AH429">
        <v>6</v>
      </c>
      <c r="AI429">
        <v>6</v>
      </c>
      <c r="AJ429">
        <v>6</v>
      </c>
      <c r="AK429">
        <v>4</v>
      </c>
      <c r="AL429">
        <v>4</v>
      </c>
      <c r="AM429">
        <v>7</v>
      </c>
      <c r="AN429">
        <v>2</v>
      </c>
      <c r="AO429">
        <v>5</v>
      </c>
      <c r="AP429">
        <v>13</v>
      </c>
      <c r="AQ429">
        <v>5</v>
      </c>
      <c r="AR429">
        <v>57</v>
      </c>
    </row>
    <row r="430" spans="1:44" x14ac:dyDescent="0.3">
      <c r="A430">
        <v>34838</v>
      </c>
      <c r="B430">
        <v>0</v>
      </c>
      <c r="C430">
        <v>1988</v>
      </c>
      <c r="D430" s="2">
        <v>45233.878298611111</v>
      </c>
      <c r="E430">
        <v>1</v>
      </c>
      <c r="F430">
        <v>5</v>
      </c>
      <c r="G430">
        <v>5</v>
      </c>
      <c r="H430">
        <v>5</v>
      </c>
      <c r="I430">
        <v>5</v>
      </c>
      <c r="J430">
        <v>5</v>
      </c>
      <c r="K430">
        <v>4</v>
      </c>
      <c r="L430">
        <v>4</v>
      </c>
      <c r="M430">
        <v>2</v>
      </c>
      <c r="N430">
        <v>4</v>
      </c>
      <c r="O430">
        <v>3</v>
      </c>
      <c r="P430">
        <v>2</v>
      </c>
      <c r="Q430">
        <v>2</v>
      </c>
      <c r="R430">
        <v>4</v>
      </c>
      <c r="S430">
        <v>1</v>
      </c>
      <c r="T430">
        <v>1</v>
      </c>
      <c r="U430">
        <v>4</v>
      </c>
      <c r="V430">
        <f t="shared" si="30"/>
        <v>58.975221238938055</v>
      </c>
      <c r="W430">
        <f t="shared" si="31"/>
        <v>10.947796731289698</v>
      </c>
      <c r="X430">
        <f t="shared" si="32"/>
        <v>56</v>
      </c>
      <c r="Y430">
        <f t="shared" si="34"/>
        <v>-0.27176438437467781</v>
      </c>
      <c r="Z430">
        <f t="shared" si="33"/>
        <v>47.282356156253222</v>
      </c>
      <c r="AA430">
        <v>4</v>
      </c>
      <c r="AB430">
        <v>2</v>
      </c>
      <c r="AD430">
        <v>7</v>
      </c>
      <c r="AE430">
        <v>4</v>
      </c>
      <c r="AF430">
        <v>4</v>
      </c>
      <c r="AG430">
        <v>2</v>
      </c>
      <c r="AH430">
        <v>4</v>
      </c>
      <c r="AI430">
        <v>6</v>
      </c>
      <c r="AJ430">
        <v>5</v>
      </c>
      <c r="AK430">
        <v>9</v>
      </c>
      <c r="AL430">
        <v>3</v>
      </c>
      <c r="AM430">
        <v>6</v>
      </c>
      <c r="AN430">
        <v>3</v>
      </c>
      <c r="AO430">
        <v>6</v>
      </c>
      <c r="AP430">
        <v>3</v>
      </c>
      <c r="AQ430">
        <v>3</v>
      </c>
      <c r="AR430">
        <v>50</v>
      </c>
    </row>
    <row r="431" spans="1:44" x14ac:dyDescent="0.3">
      <c r="A431">
        <v>34844</v>
      </c>
      <c r="B431">
        <v>0</v>
      </c>
      <c r="C431">
        <v>1992</v>
      </c>
      <c r="D431" s="2">
        <v>45233.999710648146</v>
      </c>
      <c r="E431">
        <v>1</v>
      </c>
      <c r="F431">
        <v>5</v>
      </c>
      <c r="G431">
        <v>4</v>
      </c>
      <c r="H431">
        <v>5</v>
      </c>
      <c r="I431">
        <v>3</v>
      </c>
      <c r="J431">
        <v>4</v>
      </c>
      <c r="K431">
        <v>4</v>
      </c>
      <c r="L431">
        <v>4</v>
      </c>
      <c r="M431">
        <v>4</v>
      </c>
      <c r="N431">
        <v>4</v>
      </c>
      <c r="O431">
        <v>3</v>
      </c>
      <c r="P431">
        <v>3</v>
      </c>
      <c r="Q431">
        <v>4</v>
      </c>
      <c r="R431">
        <v>3</v>
      </c>
      <c r="S431">
        <v>2</v>
      </c>
      <c r="T431">
        <v>4</v>
      </c>
      <c r="U431">
        <v>3</v>
      </c>
      <c r="V431">
        <f t="shared" si="30"/>
        <v>58.975221238938055</v>
      </c>
      <c r="W431">
        <f t="shared" si="31"/>
        <v>10.947796731289698</v>
      </c>
      <c r="X431">
        <f t="shared" si="32"/>
        <v>59</v>
      </c>
      <c r="Y431">
        <f t="shared" si="34"/>
        <v>2.2633559674272823E-3</v>
      </c>
      <c r="Z431">
        <f t="shared" si="33"/>
        <v>50.022633559674276</v>
      </c>
      <c r="AA431">
        <v>3</v>
      </c>
      <c r="AB431">
        <v>5</v>
      </c>
      <c r="AD431">
        <v>3</v>
      </c>
      <c r="AE431">
        <v>3</v>
      </c>
      <c r="AF431">
        <v>5</v>
      </c>
      <c r="AG431">
        <v>3</v>
      </c>
      <c r="AH431">
        <v>3</v>
      </c>
      <c r="AI431">
        <v>4</v>
      </c>
      <c r="AJ431">
        <v>4</v>
      </c>
      <c r="AK431">
        <v>3</v>
      </c>
      <c r="AL431">
        <v>4</v>
      </c>
      <c r="AM431">
        <v>6</v>
      </c>
      <c r="AN431">
        <v>9</v>
      </c>
      <c r="AO431">
        <v>3</v>
      </c>
      <c r="AP431">
        <v>3</v>
      </c>
      <c r="AQ431">
        <v>3</v>
      </c>
      <c r="AR431">
        <v>82</v>
      </c>
    </row>
    <row r="432" spans="1:44" x14ac:dyDescent="0.3">
      <c r="A432">
        <v>30609</v>
      </c>
      <c r="B432">
        <v>0</v>
      </c>
      <c r="C432">
        <v>2002</v>
      </c>
      <c r="D432" s="2">
        <v>45234.384733796294</v>
      </c>
      <c r="E432">
        <v>1</v>
      </c>
      <c r="F432">
        <v>5</v>
      </c>
      <c r="G432">
        <v>4</v>
      </c>
      <c r="H432">
        <v>5</v>
      </c>
      <c r="I432">
        <v>3</v>
      </c>
      <c r="J432">
        <v>5</v>
      </c>
      <c r="K432">
        <v>5</v>
      </c>
      <c r="L432">
        <v>5</v>
      </c>
      <c r="M432">
        <v>5</v>
      </c>
      <c r="N432">
        <v>4</v>
      </c>
      <c r="O432">
        <v>3</v>
      </c>
      <c r="P432">
        <v>3</v>
      </c>
      <c r="Q432">
        <v>4</v>
      </c>
      <c r="R432">
        <v>4</v>
      </c>
      <c r="S432">
        <v>5</v>
      </c>
      <c r="T432">
        <v>4</v>
      </c>
      <c r="U432">
        <v>4</v>
      </c>
      <c r="V432">
        <f t="shared" si="30"/>
        <v>58.975221238938055</v>
      </c>
      <c r="W432">
        <f t="shared" si="31"/>
        <v>10.947796731289698</v>
      </c>
      <c r="X432">
        <f t="shared" si="32"/>
        <v>68</v>
      </c>
      <c r="Y432">
        <f t="shared" si="34"/>
        <v>0.82434657699374247</v>
      </c>
      <c r="Z432">
        <f t="shared" si="33"/>
        <v>58.243465769937423</v>
      </c>
      <c r="AA432">
        <v>6</v>
      </c>
      <c r="AB432">
        <v>4</v>
      </c>
      <c r="AD432">
        <v>2</v>
      </c>
      <c r="AE432">
        <v>5</v>
      </c>
      <c r="AF432">
        <v>4</v>
      </c>
      <c r="AG432">
        <v>5</v>
      </c>
      <c r="AH432">
        <v>6</v>
      </c>
      <c r="AI432">
        <v>7</v>
      </c>
      <c r="AJ432">
        <v>6</v>
      </c>
      <c r="AK432">
        <v>3</v>
      </c>
      <c r="AL432">
        <v>5</v>
      </c>
      <c r="AM432">
        <v>6</v>
      </c>
      <c r="AN432">
        <v>3</v>
      </c>
      <c r="AO432">
        <v>6</v>
      </c>
      <c r="AP432">
        <v>4</v>
      </c>
      <c r="AQ432">
        <v>5</v>
      </c>
      <c r="AR432">
        <v>63</v>
      </c>
    </row>
    <row r="433" spans="1:44" x14ac:dyDescent="0.3">
      <c r="A433">
        <v>34874</v>
      </c>
      <c r="B433">
        <v>0</v>
      </c>
      <c r="C433">
        <v>2001</v>
      </c>
      <c r="D433" s="2">
        <v>45234.431805555556</v>
      </c>
      <c r="E433">
        <v>1</v>
      </c>
      <c r="F433">
        <v>5</v>
      </c>
      <c r="G433">
        <v>5</v>
      </c>
      <c r="H433">
        <v>5</v>
      </c>
      <c r="I433">
        <v>4</v>
      </c>
      <c r="J433">
        <v>4</v>
      </c>
      <c r="K433">
        <v>5</v>
      </c>
      <c r="L433">
        <v>5</v>
      </c>
      <c r="M433">
        <v>5</v>
      </c>
      <c r="N433">
        <v>5</v>
      </c>
      <c r="O433">
        <v>5</v>
      </c>
      <c r="P433">
        <v>4</v>
      </c>
      <c r="Q433">
        <v>5</v>
      </c>
      <c r="R433">
        <v>5</v>
      </c>
      <c r="S433">
        <v>1</v>
      </c>
      <c r="T433">
        <v>4</v>
      </c>
      <c r="U433">
        <v>4</v>
      </c>
      <c r="V433">
        <f t="shared" si="30"/>
        <v>58.975221238938055</v>
      </c>
      <c r="W433">
        <f t="shared" si="31"/>
        <v>10.947796731289698</v>
      </c>
      <c r="X433">
        <f t="shared" si="32"/>
        <v>71</v>
      </c>
      <c r="Y433">
        <f t="shared" si="34"/>
        <v>1.0983743173358476</v>
      </c>
      <c r="Z433">
        <f t="shared" si="33"/>
        <v>60.983743173358476</v>
      </c>
      <c r="AA433">
        <v>6</v>
      </c>
      <c r="AB433">
        <v>5</v>
      </c>
      <c r="AD433">
        <v>12</v>
      </c>
      <c r="AE433">
        <v>3</v>
      </c>
      <c r="AF433">
        <v>4</v>
      </c>
      <c r="AG433">
        <v>5</v>
      </c>
      <c r="AH433">
        <v>6</v>
      </c>
      <c r="AI433">
        <v>5</v>
      </c>
      <c r="AJ433">
        <v>10</v>
      </c>
      <c r="AK433">
        <v>3</v>
      </c>
      <c r="AL433">
        <v>3</v>
      </c>
      <c r="AM433">
        <v>8</v>
      </c>
      <c r="AN433">
        <v>5</v>
      </c>
      <c r="AO433">
        <v>3</v>
      </c>
      <c r="AP433">
        <v>5</v>
      </c>
      <c r="AQ433">
        <v>10</v>
      </c>
      <c r="AR433">
        <v>28</v>
      </c>
    </row>
    <row r="434" spans="1:44" x14ac:dyDescent="0.3">
      <c r="A434">
        <v>34168</v>
      </c>
      <c r="B434">
        <v>0</v>
      </c>
      <c r="C434">
        <v>2004</v>
      </c>
      <c r="D434" s="2">
        <v>45234.449803240743</v>
      </c>
      <c r="E434" t="s">
        <v>77</v>
      </c>
      <c r="F434">
        <v>4</v>
      </c>
      <c r="G434">
        <v>4</v>
      </c>
      <c r="H434">
        <v>4</v>
      </c>
      <c r="I434">
        <v>4</v>
      </c>
      <c r="J434">
        <v>4</v>
      </c>
      <c r="K434">
        <v>4</v>
      </c>
      <c r="L434">
        <v>4</v>
      </c>
      <c r="M434">
        <v>4</v>
      </c>
      <c r="N434">
        <v>4</v>
      </c>
      <c r="O434">
        <v>2</v>
      </c>
      <c r="P434">
        <v>4</v>
      </c>
      <c r="Q434">
        <v>4</v>
      </c>
      <c r="R434">
        <v>4</v>
      </c>
      <c r="S434">
        <v>2</v>
      </c>
      <c r="T434">
        <v>4</v>
      </c>
      <c r="U434">
        <v>3</v>
      </c>
      <c r="V434">
        <f t="shared" si="30"/>
        <v>58.975221238938055</v>
      </c>
      <c r="W434">
        <f t="shared" si="31"/>
        <v>10.947796731289698</v>
      </c>
      <c r="X434">
        <f t="shared" si="32"/>
        <v>59</v>
      </c>
      <c r="Y434">
        <f t="shared" si="34"/>
        <v>2.2633559674272823E-3</v>
      </c>
      <c r="Z434">
        <f t="shared" si="33"/>
        <v>50.022633559674276</v>
      </c>
      <c r="AA434">
        <v>7</v>
      </c>
      <c r="AB434">
        <v>3</v>
      </c>
      <c r="AD434">
        <v>3</v>
      </c>
      <c r="AE434">
        <v>5</v>
      </c>
      <c r="AF434">
        <v>9</v>
      </c>
      <c r="AG434">
        <v>3</v>
      </c>
      <c r="AH434">
        <v>7</v>
      </c>
      <c r="AI434">
        <v>6</v>
      </c>
      <c r="AJ434">
        <v>7</v>
      </c>
      <c r="AK434">
        <v>3</v>
      </c>
      <c r="AL434">
        <v>6</v>
      </c>
      <c r="AM434">
        <v>6</v>
      </c>
      <c r="AN434">
        <v>6</v>
      </c>
      <c r="AO434">
        <v>6</v>
      </c>
      <c r="AP434">
        <v>7</v>
      </c>
      <c r="AQ434">
        <v>7</v>
      </c>
      <c r="AR434">
        <v>57</v>
      </c>
    </row>
    <row r="435" spans="1:44" x14ac:dyDescent="0.3">
      <c r="A435">
        <v>32510</v>
      </c>
      <c r="B435">
        <v>0</v>
      </c>
      <c r="C435">
        <v>1996</v>
      </c>
      <c r="D435" s="2">
        <v>45234.580543981479</v>
      </c>
      <c r="E435">
        <v>1</v>
      </c>
      <c r="F435">
        <v>5</v>
      </c>
      <c r="G435">
        <v>2</v>
      </c>
      <c r="H435">
        <v>4</v>
      </c>
      <c r="I435">
        <v>1</v>
      </c>
      <c r="J435">
        <v>2</v>
      </c>
      <c r="K435">
        <v>1</v>
      </c>
      <c r="L435">
        <v>1</v>
      </c>
      <c r="M435">
        <v>1</v>
      </c>
      <c r="N435">
        <v>4</v>
      </c>
      <c r="O435">
        <v>2</v>
      </c>
      <c r="P435">
        <v>1</v>
      </c>
      <c r="Q435">
        <v>4</v>
      </c>
      <c r="R435">
        <v>1</v>
      </c>
      <c r="S435">
        <v>1</v>
      </c>
      <c r="T435">
        <v>1</v>
      </c>
      <c r="U435">
        <v>4</v>
      </c>
      <c r="V435">
        <f t="shared" si="30"/>
        <v>58.975221238938055</v>
      </c>
      <c r="W435">
        <f t="shared" si="31"/>
        <v>10.947796731289698</v>
      </c>
      <c r="X435">
        <f t="shared" si="32"/>
        <v>35</v>
      </c>
      <c r="Y435">
        <f t="shared" si="34"/>
        <v>-2.1899585667694135</v>
      </c>
      <c r="Z435">
        <f t="shared" si="33"/>
        <v>28.100414332305867</v>
      </c>
      <c r="AA435">
        <v>6</v>
      </c>
      <c r="AB435">
        <v>5</v>
      </c>
      <c r="AD435">
        <v>6</v>
      </c>
      <c r="AE435">
        <v>8</v>
      </c>
      <c r="AF435">
        <v>6</v>
      </c>
      <c r="AG435">
        <v>8</v>
      </c>
      <c r="AH435">
        <v>5</v>
      </c>
      <c r="AI435">
        <v>8</v>
      </c>
      <c r="AJ435">
        <v>14</v>
      </c>
      <c r="AK435">
        <v>2</v>
      </c>
      <c r="AL435">
        <v>13</v>
      </c>
      <c r="AM435">
        <v>11</v>
      </c>
      <c r="AN435">
        <v>3</v>
      </c>
      <c r="AO435">
        <v>4</v>
      </c>
      <c r="AP435">
        <v>13</v>
      </c>
      <c r="AQ435">
        <v>15</v>
      </c>
      <c r="AR435">
        <v>57</v>
      </c>
    </row>
    <row r="436" spans="1:44" x14ac:dyDescent="0.3">
      <c r="A436">
        <v>34941</v>
      </c>
      <c r="B436">
        <v>0</v>
      </c>
      <c r="C436">
        <v>2000</v>
      </c>
      <c r="D436" s="2">
        <v>45234.648773148147</v>
      </c>
      <c r="E436">
        <v>2</v>
      </c>
      <c r="F436">
        <v>5</v>
      </c>
      <c r="G436">
        <v>4</v>
      </c>
      <c r="H436">
        <v>4</v>
      </c>
      <c r="I436">
        <v>4</v>
      </c>
      <c r="J436">
        <v>4</v>
      </c>
      <c r="K436">
        <v>3</v>
      </c>
      <c r="L436">
        <v>4</v>
      </c>
      <c r="M436">
        <v>4</v>
      </c>
      <c r="N436">
        <v>4</v>
      </c>
      <c r="O436">
        <v>4</v>
      </c>
      <c r="P436">
        <v>2</v>
      </c>
      <c r="Q436">
        <v>3</v>
      </c>
      <c r="R436">
        <v>3</v>
      </c>
      <c r="S436">
        <v>2</v>
      </c>
      <c r="T436">
        <v>4</v>
      </c>
      <c r="U436">
        <v>3</v>
      </c>
      <c r="V436">
        <f t="shared" si="30"/>
        <v>58.975221238938055</v>
      </c>
      <c r="W436">
        <f t="shared" si="31"/>
        <v>10.947796731289698</v>
      </c>
      <c r="X436">
        <f t="shared" si="32"/>
        <v>57</v>
      </c>
      <c r="Y436">
        <f t="shared" si="34"/>
        <v>-0.18042180426064278</v>
      </c>
      <c r="Z436">
        <f t="shared" si="33"/>
        <v>48.195781957393571</v>
      </c>
      <c r="AA436">
        <v>3</v>
      </c>
      <c r="AB436">
        <v>2</v>
      </c>
      <c r="AD436">
        <v>2</v>
      </c>
      <c r="AE436">
        <v>3</v>
      </c>
      <c r="AF436">
        <v>3</v>
      </c>
      <c r="AG436">
        <v>5</v>
      </c>
      <c r="AH436">
        <v>3</v>
      </c>
      <c r="AI436">
        <v>5</v>
      </c>
      <c r="AJ436">
        <v>4</v>
      </c>
      <c r="AK436">
        <v>4</v>
      </c>
      <c r="AL436">
        <v>4</v>
      </c>
      <c r="AM436">
        <v>2</v>
      </c>
      <c r="AN436">
        <v>3</v>
      </c>
      <c r="AO436">
        <v>3</v>
      </c>
      <c r="AP436">
        <v>3</v>
      </c>
      <c r="AQ436">
        <v>3</v>
      </c>
      <c r="AR436">
        <v>54</v>
      </c>
    </row>
    <row r="437" spans="1:44" x14ac:dyDescent="0.3">
      <c r="A437">
        <v>34942</v>
      </c>
      <c r="B437">
        <v>0</v>
      </c>
      <c r="C437">
        <v>1982</v>
      </c>
      <c r="D437" s="2">
        <v>45234.656053240738</v>
      </c>
      <c r="E437" t="s">
        <v>77</v>
      </c>
      <c r="F437">
        <v>4</v>
      </c>
      <c r="G437">
        <v>4</v>
      </c>
      <c r="H437">
        <v>4</v>
      </c>
      <c r="I437">
        <v>4</v>
      </c>
      <c r="J437">
        <v>5</v>
      </c>
      <c r="K437">
        <v>5</v>
      </c>
      <c r="L437">
        <v>5</v>
      </c>
      <c r="M437">
        <v>5</v>
      </c>
      <c r="N437">
        <v>5</v>
      </c>
      <c r="O437">
        <v>3</v>
      </c>
      <c r="P437">
        <v>2</v>
      </c>
      <c r="Q437">
        <v>3</v>
      </c>
      <c r="R437">
        <v>1</v>
      </c>
      <c r="S437">
        <v>1</v>
      </c>
      <c r="T437">
        <v>5</v>
      </c>
      <c r="U437">
        <v>5</v>
      </c>
      <c r="V437">
        <f t="shared" si="30"/>
        <v>58.975221238938055</v>
      </c>
      <c r="W437">
        <f t="shared" si="31"/>
        <v>10.947796731289698</v>
      </c>
      <c r="X437">
        <f t="shared" si="32"/>
        <v>61</v>
      </c>
      <c r="Y437">
        <f t="shared" si="34"/>
        <v>0.18494851619549735</v>
      </c>
      <c r="Z437">
        <f t="shared" si="33"/>
        <v>51.849485161954973</v>
      </c>
      <c r="AA437">
        <v>4</v>
      </c>
      <c r="AB437">
        <v>1</v>
      </c>
      <c r="AD437">
        <v>3</v>
      </c>
      <c r="AE437">
        <v>4</v>
      </c>
      <c r="AF437">
        <v>2</v>
      </c>
      <c r="AG437">
        <v>3</v>
      </c>
      <c r="AH437">
        <v>3</v>
      </c>
      <c r="AI437">
        <v>4</v>
      </c>
      <c r="AJ437">
        <v>4</v>
      </c>
      <c r="AK437">
        <v>3</v>
      </c>
      <c r="AL437">
        <v>5</v>
      </c>
      <c r="AM437">
        <v>2</v>
      </c>
      <c r="AN437">
        <v>3</v>
      </c>
      <c r="AO437">
        <v>2</v>
      </c>
      <c r="AP437">
        <v>4</v>
      </c>
      <c r="AQ437">
        <v>2</v>
      </c>
      <c r="AR437">
        <v>56</v>
      </c>
    </row>
    <row r="438" spans="1:44" x14ac:dyDescent="0.3">
      <c r="A438">
        <v>34943</v>
      </c>
      <c r="B438">
        <v>0</v>
      </c>
      <c r="C438">
        <v>2003</v>
      </c>
      <c r="D438" s="2">
        <v>45234.663645833331</v>
      </c>
      <c r="E438">
        <v>1</v>
      </c>
      <c r="F438">
        <v>5</v>
      </c>
      <c r="G438">
        <v>5</v>
      </c>
      <c r="H438">
        <v>5</v>
      </c>
      <c r="I438">
        <v>4</v>
      </c>
      <c r="J438">
        <v>4</v>
      </c>
      <c r="K438">
        <v>4</v>
      </c>
      <c r="L438">
        <v>4</v>
      </c>
      <c r="M438">
        <v>3</v>
      </c>
      <c r="N438">
        <v>3</v>
      </c>
      <c r="O438">
        <v>2</v>
      </c>
      <c r="P438">
        <v>3</v>
      </c>
      <c r="Q438">
        <v>4</v>
      </c>
      <c r="R438">
        <v>4</v>
      </c>
      <c r="S438">
        <v>3</v>
      </c>
      <c r="T438">
        <v>4</v>
      </c>
      <c r="U438">
        <v>4</v>
      </c>
      <c r="V438">
        <f t="shared" si="30"/>
        <v>58.975221238938055</v>
      </c>
      <c r="W438">
        <f t="shared" si="31"/>
        <v>10.947796731289698</v>
      </c>
      <c r="X438">
        <f t="shared" si="32"/>
        <v>61</v>
      </c>
      <c r="Y438">
        <f t="shared" si="34"/>
        <v>0.18494851619549735</v>
      </c>
      <c r="Z438">
        <f t="shared" si="33"/>
        <v>51.849485161954973</v>
      </c>
      <c r="AA438">
        <v>2</v>
      </c>
      <c r="AB438">
        <v>1</v>
      </c>
      <c r="AD438">
        <v>1</v>
      </c>
      <c r="AE438">
        <v>2</v>
      </c>
      <c r="AF438">
        <v>2</v>
      </c>
      <c r="AG438">
        <v>2</v>
      </c>
      <c r="AH438">
        <v>2</v>
      </c>
      <c r="AI438">
        <v>2</v>
      </c>
      <c r="AJ438">
        <v>2</v>
      </c>
      <c r="AK438">
        <v>2</v>
      </c>
      <c r="AL438">
        <v>3</v>
      </c>
      <c r="AM438">
        <v>3</v>
      </c>
      <c r="AN438">
        <v>3</v>
      </c>
      <c r="AO438">
        <v>2</v>
      </c>
      <c r="AP438">
        <v>2</v>
      </c>
      <c r="AQ438">
        <v>2</v>
      </c>
      <c r="AR438">
        <v>29</v>
      </c>
    </row>
    <row r="439" spans="1:44" x14ac:dyDescent="0.3">
      <c r="A439">
        <v>34945</v>
      </c>
      <c r="B439">
        <v>0</v>
      </c>
      <c r="C439">
        <v>2003</v>
      </c>
      <c r="D439" s="2">
        <v>45234.674675925926</v>
      </c>
      <c r="E439" t="s">
        <v>77</v>
      </c>
      <c r="F439">
        <v>5</v>
      </c>
      <c r="G439">
        <v>5</v>
      </c>
      <c r="H439">
        <v>5</v>
      </c>
      <c r="I439">
        <v>5</v>
      </c>
      <c r="J439">
        <v>5</v>
      </c>
      <c r="K439">
        <v>5</v>
      </c>
      <c r="L439">
        <v>5</v>
      </c>
      <c r="M439">
        <v>5</v>
      </c>
      <c r="N439">
        <v>5</v>
      </c>
      <c r="O439">
        <v>5</v>
      </c>
      <c r="P439">
        <v>4</v>
      </c>
      <c r="Q439">
        <v>4</v>
      </c>
      <c r="R439">
        <v>5</v>
      </c>
      <c r="S439">
        <v>4</v>
      </c>
      <c r="T439">
        <v>5</v>
      </c>
      <c r="U439">
        <v>3</v>
      </c>
      <c r="V439">
        <f t="shared" si="30"/>
        <v>58.975221238938055</v>
      </c>
      <c r="W439">
        <f t="shared" si="31"/>
        <v>10.947796731289698</v>
      </c>
      <c r="X439">
        <f t="shared" si="32"/>
        <v>75</v>
      </c>
      <c r="Y439">
        <f t="shared" si="34"/>
        <v>1.4637446377919878</v>
      </c>
      <c r="Z439">
        <f t="shared" si="33"/>
        <v>64.637446377919872</v>
      </c>
      <c r="AA439">
        <v>2</v>
      </c>
      <c r="AB439">
        <v>1</v>
      </c>
      <c r="AD439">
        <v>1</v>
      </c>
      <c r="AE439">
        <v>3</v>
      </c>
      <c r="AF439">
        <v>2</v>
      </c>
      <c r="AG439">
        <v>1</v>
      </c>
      <c r="AH439">
        <v>3</v>
      </c>
      <c r="AI439">
        <v>1</v>
      </c>
      <c r="AJ439">
        <v>2</v>
      </c>
      <c r="AK439">
        <v>2</v>
      </c>
      <c r="AL439">
        <v>5</v>
      </c>
      <c r="AM439">
        <v>2</v>
      </c>
      <c r="AN439">
        <v>1</v>
      </c>
      <c r="AO439">
        <v>3</v>
      </c>
      <c r="AP439">
        <v>3</v>
      </c>
      <c r="AQ439">
        <v>2</v>
      </c>
      <c r="AR439">
        <v>25</v>
      </c>
    </row>
    <row r="440" spans="1:44" x14ac:dyDescent="0.3">
      <c r="A440">
        <v>34946</v>
      </c>
      <c r="B440">
        <v>0</v>
      </c>
      <c r="C440">
        <v>2002</v>
      </c>
      <c r="D440" s="2">
        <v>45234.6796875</v>
      </c>
      <c r="E440">
        <v>1</v>
      </c>
      <c r="F440">
        <v>5</v>
      </c>
      <c r="G440">
        <v>5</v>
      </c>
      <c r="H440">
        <v>5</v>
      </c>
      <c r="I440">
        <v>5</v>
      </c>
      <c r="J440">
        <v>4</v>
      </c>
      <c r="K440">
        <v>5</v>
      </c>
      <c r="L440">
        <v>4</v>
      </c>
      <c r="M440">
        <v>4</v>
      </c>
      <c r="N440">
        <v>4</v>
      </c>
      <c r="O440">
        <v>3</v>
      </c>
      <c r="P440">
        <v>4</v>
      </c>
      <c r="Q440">
        <v>3</v>
      </c>
      <c r="R440">
        <v>5</v>
      </c>
      <c r="S440">
        <v>4</v>
      </c>
      <c r="T440">
        <v>5</v>
      </c>
      <c r="U440">
        <v>4</v>
      </c>
      <c r="V440">
        <f t="shared" si="30"/>
        <v>58.975221238938055</v>
      </c>
      <c r="W440">
        <f t="shared" si="31"/>
        <v>10.947796731289698</v>
      </c>
      <c r="X440">
        <f t="shared" si="32"/>
        <v>69</v>
      </c>
      <c r="Y440">
        <f t="shared" si="34"/>
        <v>0.91568915710777754</v>
      </c>
      <c r="Z440">
        <f t="shared" si="33"/>
        <v>59.156891571077779</v>
      </c>
      <c r="AA440">
        <v>2</v>
      </c>
      <c r="AB440">
        <v>2</v>
      </c>
      <c r="AD440">
        <v>1</v>
      </c>
      <c r="AE440">
        <v>1</v>
      </c>
      <c r="AF440">
        <v>2</v>
      </c>
      <c r="AG440">
        <v>1</v>
      </c>
      <c r="AH440">
        <v>5</v>
      </c>
      <c r="AI440">
        <v>3</v>
      </c>
      <c r="AJ440">
        <v>2</v>
      </c>
      <c r="AK440">
        <v>2</v>
      </c>
      <c r="AL440">
        <v>4</v>
      </c>
      <c r="AM440">
        <v>2</v>
      </c>
      <c r="AN440">
        <v>3</v>
      </c>
      <c r="AO440">
        <v>3</v>
      </c>
      <c r="AP440">
        <v>3</v>
      </c>
      <c r="AQ440">
        <v>3</v>
      </c>
      <c r="AR440">
        <v>28</v>
      </c>
    </row>
    <row r="441" spans="1:44" x14ac:dyDescent="0.3">
      <c r="A441">
        <v>30354</v>
      </c>
      <c r="B441">
        <v>0</v>
      </c>
      <c r="C441">
        <v>2004</v>
      </c>
      <c r="D441" s="2">
        <v>45234.693090277775</v>
      </c>
      <c r="E441">
        <v>1</v>
      </c>
      <c r="F441">
        <v>5</v>
      </c>
      <c r="G441">
        <v>4</v>
      </c>
      <c r="H441">
        <v>4</v>
      </c>
      <c r="I441">
        <v>3</v>
      </c>
      <c r="J441">
        <v>4</v>
      </c>
      <c r="K441">
        <v>5</v>
      </c>
      <c r="L441">
        <v>5</v>
      </c>
      <c r="M441">
        <v>5</v>
      </c>
      <c r="N441">
        <v>5</v>
      </c>
      <c r="O441">
        <v>5</v>
      </c>
      <c r="P441">
        <v>1</v>
      </c>
      <c r="Q441">
        <v>4</v>
      </c>
      <c r="R441">
        <v>5</v>
      </c>
      <c r="S441">
        <v>3</v>
      </c>
      <c r="T441">
        <v>5</v>
      </c>
      <c r="U441">
        <v>4</v>
      </c>
      <c r="V441">
        <f t="shared" si="30"/>
        <v>58.975221238938055</v>
      </c>
      <c r="W441">
        <f t="shared" si="31"/>
        <v>10.947796731289698</v>
      </c>
      <c r="X441">
        <f t="shared" si="32"/>
        <v>67</v>
      </c>
      <c r="Y441">
        <f t="shared" si="34"/>
        <v>0.73300399687970752</v>
      </c>
      <c r="Z441">
        <f t="shared" si="33"/>
        <v>57.330039968797074</v>
      </c>
      <c r="AA441">
        <v>3</v>
      </c>
      <c r="AB441">
        <v>3</v>
      </c>
      <c r="AD441">
        <v>3</v>
      </c>
      <c r="AE441">
        <v>3</v>
      </c>
      <c r="AF441">
        <v>4</v>
      </c>
      <c r="AG441">
        <v>5</v>
      </c>
      <c r="AH441">
        <v>7</v>
      </c>
      <c r="AI441">
        <v>5</v>
      </c>
      <c r="AJ441">
        <v>5</v>
      </c>
      <c r="AK441">
        <v>3</v>
      </c>
      <c r="AL441">
        <v>6</v>
      </c>
      <c r="AM441">
        <v>5</v>
      </c>
      <c r="AN441">
        <v>4</v>
      </c>
      <c r="AO441">
        <v>4</v>
      </c>
      <c r="AP441">
        <v>4</v>
      </c>
      <c r="AQ441">
        <v>7</v>
      </c>
      <c r="AR441">
        <v>56</v>
      </c>
    </row>
    <row r="442" spans="1:44" x14ac:dyDescent="0.3">
      <c r="A442">
        <v>34950</v>
      </c>
      <c r="B442">
        <v>0</v>
      </c>
      <c r="C442">
        <v>2001</v>
      </c>
      <c r="D442" s="2">
        <v>45234.702824074076</v>
      </c>
      <c r="E442">
        <v>1</v>
      </c>
      <c r="F442">
        <v>5</v>
      </c>
      <c r="G442">
        <v>4</v>
      </c>
      <c r="H442">
        <v>4</v>
      </c>
      <c r="I442">
        <v>3</v>
      </c>
      <c r="J442">
        <v>3</v>
      </c>
      <c r="K442">
        <v>4</v>
      </c>
      <c r="L442">
        <v>4</v>
      </c>
      <c r="M442">
        <v>4</v>
      </c>
      <c r="N442">
        <v>4</v>
      </c>
      <c r="O442">
        <v>3</v>
      </c>
      <c r="P442">
        <v>2</v>
      </c>
      <c r="Q442">
        <v>2</v>
      </c>
      <c r="R442">
        <v>4</v>
      </c>
      <c r="S442">
        <v>1</v>
      </c>
      <c r="T442">
        <v>2</v>
      </c>
      <c r="U442">
        <v>4</v>
      </c>
      <c r="V442">
        <f t="shared" si="30"/>
        <v>58.975221238938055</v>
      </c>
      <c r="W442">
        <f t="shared" si="31"/>
        <v>10.947796731289698</v>
      </c>
      <c r="X442">
        <f t="shared" si="32"/>
        <v>53</v>
      </c>
      <c r="Y442">
        <f t="shared" si="34"/>
        <v>-0.54579212471678284</v>
      </c>
      <c r="Z442">
        <f t="shared" si="33"/>
        <v>44.542078752832168</v>
      </c>
      <c r="AA442">
        <v>4</v>
      </c>
      <c r="AB442">
        <v>2</v>
      </c>
      <c r="AD442">
        <v>1</v>
      </c>
      <c r="AE442">
        <v>2</v>
      </c>
      <c r="AF442">
        <v>2</v>
      </c>
      <c r="AG442">
        <v>2</v>
      </c>
      <c r="AH442">
        <v>1</v>
      </c>
      <c r="AI442">
        <v>3</v>
      </c>
      <c r="AJ442">
        <v>3</v>
      </c>
      <c r="AK442">
        <v>3</v>
      </c>
      <c r="AL442">
        <v>5</v>
      </c>
      <c r="AM442">
        <v>5</v>
      </c>
      <c r="AN442">
        <v>3</v>
      </c>
      <c r="AO442">
        <v>4</v>
      </c>
      <c r="AP442">
        <v>3</v>
      </c>
      <c r="AQ442">
        <v>2</v>
      </c>
      <c r="AR442">
        <v>14</v>
      </c>
    </row>
    <row r="443" spans="1:44" x14ac:dyDescent="0.3">
      <c r="A443">
        <v>34959</v>
      </c>
      <c r="B443">
        <v>0</v>
      </c>
      <c r="C443">
        <v>2002</v>
      </c>
      <c r="D443" s="2">
        <v>45234.844166666669</v>
      </c>
      <c r="E443">
        <v>1</v>
      </c>
      <c r="F443">
        <v>5</v>
      </c>
      <c r="G443">
        <v>4</v>
      </c>
      <c r="H443">
        <v>4</v>
      </c>
      <c r="I443">
        <v>3</v>
      </c>
      <c r="J443">
        <v>5</v>
      </c>
      <c r="K443">
        <v>4</v>
      </c>
      <c r="L443">
        <v>4</v>
      </c>
      <c r="M443">
        <v>4</v>
      </c>
      <c r="N443">
        <v>4</v>
      </c>
      <c r="O443">
        <v>3</v>
      </c>
      <c r="P443">
        <v>2</v>
      </c>
      <c r="Q443">
        <v>3</v>
      </c>
      <c r="R443">
        <v>4</v>
      </c>
      <c r="S443">
        <v>2</v>
      </c>
      <c r="T443">
        <v>4</v>
      </c>
      <c r="U443">
        <v>4</v>
      </c>
      <c r="V443">
        <f t="shared" si="30"/>
        <v>58.975221238938055</v>
      </c>
      <c r="W443">
        <f t="shared" si="31"/>
        <v>10.947796731289698</v>
      </c>
      <c r="X443">
        <f t="shared" si="32"/>
        <v>59</v>
      </c>
      <c r="Y443">
        <f t="shared" si="34"/>
        <v>2.2633559674272823E-3</v>
      </c>
      <c r="Z443">
        <f t="shared" si="33"/>
        <v>50.022633559674276</v>
      </c>
      <c r="AA443">
        <v>7</v>
      </c>
      <c r="AB443">
        <v>3</v>
      </c>
      <c r="AD443">
        <v>3</v>
      </c>
      <c r="AE443">
        <v>3</v>
      </c>
      <c r="AF443">
        <v>4</v>
      </c>
      <c r="AG443">
        <v>3</v>
      </c>
      <c r="AH443">
        <v>4</v>
      </c>
      <c r="AI443">
        <v>4</v>
      </c>
      <c r="AJ443">
        <v>3</v>
      </c>
      <c r="AK443">
        <v>4</v>
      </c>
      <c r="AL443">
        <v>4</v>
      </c>
      <c r="AM443">
        <v>5</v>
      </c>
      <c r="AN443">
        <v>4</v>
      </c>
      <c r="AO443">
        <v>2</v>
      </c>
      <c r="AP443">
        <v>4</v>
      </c>
      <c r="AQ443">
        <v>4</v>
      </c>
      <c r="AR443">
        <v>47</v>
      </c>
    </row>
    <row r="444" spans="1:44" x14ac:dyDescent="0.3">
      <c r="A444">
        <v>34991</v>
      </c>
      <c r="B444">
        <v>0</v>
      </c>
      <c r="C444">
        <v>2001</v>
      </c>
      <c r="D444" s="2">
        <v>45235.065023148149</v>
      </c>
      <c r="E444" t="s">
        <v>77</v>
      </c>
      <c r="F444">
        <v>5</v>
      </c>
      <c r="G444">
        <v>5</v>
      </c>
      <c r="H444">
        <v>5</v>
      </c>
      <c r="I444">
        <v>5</v>
      </c>
      <c r="J444">
        <v>4</v>
      </c>
      <c r="K444">
        <v>5</v>
      </c>
      <c r="L444">
        <v>5</v>
      </c>
      <c r="M444">
        <v>5</v>
      </c>
      <c r="N444">
        <v>5</v>
      </c>
      <c r="O444">
        <v>3</v>
      </c>
      <c r="P444">
        <v>5</v>
      </c>
      <c r="Q444">
        <v>5</v>
      </c>
      <c r="R444">
        <v>3</v>
      </c>
      <c r="S444">
        <v>5</v>
      </c>
      <c r="T444">
        <v>5</v>
      </c>
      <c r="U444">
        <v>5</v>
      </c>
      <c r="V444">
        <f t="shared" si="30"/>
        <v>58.975221238938055</v>
      </c>
      <c r="W444">
        <f t="shared" si="31"/>
        <v>10.947796731289698</v>
      </c>
      <c r="X444">
        <f t="shared" si="32"/>
        <v>75</v>
      </c>
      <c r="Y444">
        <f t="shared" si="34"/>
        <v>1.4637446377919878</v>
      </c>
      <c r="Z444">
        <f t="shared" si="33"/>
        <v>64.637446377919872</v>
      </c>
      <c r="AA444">
        <v>2</v>
      </c>
      <c r="AB444">
        <v>2</v>
      </c>
      <c r="AD444">
        <v>1</v>
      </c>
      <c r="AE444">
        <v>3</v>
      </c>
      <c r="AF444">
        <v>5</v>
      </c>
      <c r="AG444">
        <v>4</v>
      </c>
      <c r="AH444">
        <v>3</v>
      </c>
      <c r="AI444">
        <v>3</v>
      </c>
      <c r="AJ444">
        <v>2</v>
      </c>
      <c r="AK444">
        <v>3</v>
      </c>
      <c r="AL444">
        <v>7</v>
      </c>
      <c r="AM444">
        <v>4</v>
      </c>
      <c r="AN444">
        <v>2</v>
      </c>
      <c r="AO444">
        <v>3</v>
      </c>
      <c r="AP444">
        <v>4</v>
      </c>
      <c r="AQ444">
        <v>6</v>
      </c>
      <c r="AR444">
        <v>60</v>
      </c>
    </row>
    <row r="445" spans="1:44" x14ac:dyDescent="0.3">
      <c r="A445">
        <v>34995</v>
      </c>
      <c r="B445">
        <v>0</v>
      </c>
      <c r="C445">
        <v>2005</v>
      </c>
      <c r="D445" s="2">
        <v>45235.361134259256</v>
      </c>
      <c r="E445">
        <v>1</v>
      </c>
      <c r="F445">
        <v>5</v>
      </c>
      <c r="G445">
        <v>5</v>
      </c>
      <c r="H445">
        <v>5</v>
      </c>
      <c r="I445">
        <v>3</v>
      </c>
      <c r="J445">
        <v>5</v>
      </c>
      <c r="K445">
        <v>5</v>
      </c>
      <c r="L445">
        <v>5</v>
      </c>
      <c r="M445">
        <v>5</v>
      </c>
      <c r="N445">
        <v>5</v>
      </c>
      <c r="O445">
        <v>3</v>
      </c>
      <c r="P445">
        <v>5</v>
      </c>
      <c r="Q445">
        <v>5</v>
      </c>
      <c r="R445">
        <v>2</v>
      </c>
      <c r="S445">
        <v>4</v>
      </c>
      <c r="T445">
        <v>5</v>
      </c>
      <c r="U445">
        <v>5</v>
      </c>
      <c r="V445">
        <f t="shared" si="30"/>
        <v>58.975221238938055</v>
      </c>
      <c r="W445">
        <f t="shared" si="31"/>
        <v>10.947796731289698</v>
      </c>
      <c r="X445">
        <f t="shared" si="32"/>
        <v>72</v>
      </c>
      <c r="Y445">
        <f t="shared" si="34"/>
        <v>1.1897168974498826</v>
      </c>
      <c r="Z445">
        <f t="shared" si="33"/>
        <v>61.897168974498825</v>
      </c>
      <c r="AA445">
        <v>6</v>
      </c>
      <c r="AB445">
        <v>3</v>
      </c>
      <c r="AD445">
        <v>2</v>
      </c>
      <c r="AE445">
        <v>5</v>
      </c>
      <c r="AF445">
        <v>4</v>
      </c>
      <c r="AG445">
        <v>4</v>
      </c>
      <c r="AH445">
        <v>6</v>
      </c>
      <c r="AI445">
        <v>5</v>
      </c>
      <c r="AJ445">
        <v>5</v>
      </c>
      <c r="AK445">
        <v>5</v>
      </c>
      <c r="AL445">
        <v>8</v>
      </c>
      <c r="AM445">
        <v>7</v>
      </c>
      <c r="AN445">
        <v>13</v>
      </c>
      <c r="AO445">
        <v>5</v>
      </c>
      <c r="AP445">
        <v>4</v>
      </c>
      <c r="AQ445">
        <v>8</v>
      </c>
      <c r="AR445">
        <v>17</v>
      </c>
    </row>
    <row r="446" spans="1:44" x14ac:dyDescent="0.3">
      <c r="A446">
        <v>35010</v>
      </c>
      <c r="B446">
        <v>0</v>
      </c>
      <c r="C446">
        <v>1996</v>
      </c>
      <c r="D446" s="2">
        <v>45235.423541666663</v>
      </c>
      <c r="E446">
        <v>1</v>
      </c>
      <c r="F446">
        <v>5</v>
      </c>
      <c r="G446">
        <v>5</v>
      </c>
      <c r="H446">
        <v>5</v>
      </c>
      <c r="I446">
        <v>5</v>
      </c>
      <c r="J446">
        <v>5</v>
      </c>
      <c r="K446">
        <v>5</v>
      </c>
      <c r="L446">
        <v>5</v>
      </c>
      <c r="M446">
        <v>4</v>
      </c>
      <c r="N446">
        <v>5</v>
      </c>
      <c r="O446">
        <v>5</v>
      </c>
      <c r="P446">
        <v>4</v>
      </c>
      <c r="Q446">
        <v>5</v>
      </c>
      <c r="R446">
        <v>4</v>
      </c>
      <c r="S446">
        <v>3</v>
      </c>
      <c r="T446">
        <v>5</v>
      </c>
      <c r="U446">
        <v>5</v>
      </c>
      <c r="V446">
        <f t="shared" si="30"/>
        <v>58.975221238938055</v>
      </c>
      <c r="W446">
        <f t="shared" si="31"/>
        <v>10.947796731289698</v>
      </c>
      <c r="X446">
        <f t="shared" si="32"/>
        <v>75</v>
      </c>
      <c r="Y446">
        <f t="shared" si="34"/>
        <v>1.4637446377919878</v>
      </c>
      <c r="Z446">
        <f t="shared" si="33"/>
        <v>64.637446377919872</v>
      </c>
      <c r="AA446">
        <v>5</v>
      </c>
      <c r="AB446">
        <v>3</v>
      </c>
      <c r="AD446">
        <v>3</v>
      </c>
      <c r="AE446">
        <v>4</v>
      </c>
      <c r="AF446">
        <v>6</v>
      </c>
      <c r="AG446">
        <v>3</v>
      </c>
      <c r="AH446">
        <v>4</v>
      </c>
      <c r="AI446">
        <v>4</v>
      </c>
      <c r="AJ446">
        <v>4</v>
      </c>
      <c r="AK446">
        <v>5</v>
      </c>
      <c r="AL446">
        <v>4</v>
      </c>
      <c r="AM446">
        <v>7</v>
      </c>
      <c r="AN446">
        <v>3</v>
      </c>
      <c r="AO446">
        <v>6</v>
      </c>
      <c r="AP446">
        <v>5</v>
      </c>
      <c r="AQ446">
        <v>5</v>
      </c>
      <c r="AR446">
        <v>55</v>
      </c>
    </row>
    <row r="447" spans="1:44" x14ac:dyDescent="0.3">
      <c r="A447">
        <v>35013</v>
      </c>
      <c r="B447">
        <v>0</v>
      </c>
      <c r="C447">
        <v>2003</v>
      </c>
      <c r="D447" s="2">
        <v>45235.457916666666</v>
      </c>
      <c r="E447">
        <v>1</v>
      </c>
      <c r="F447">
        <v>5</v>
      </c>
      <c r="G447">
        <v>4</v>
      </c>
      <c r="H447">
        <v>3</v>
      </c>
      <c r="I447">
        <v>2</v>
      </c>
      <c r="J447">
        <v>2</v>
      </c>
      <c r="K447">
        <v>1</v>
      </c>
      <c r="L447">
        <v>1</v>
      </c>
      <c r="M447">
        <v>1</v>
      </c>
      <c r="N447">
        <v>4</v>
      </c>
      <c r="O447">
        <v>4</v>
      </c>
      <c r="P447">
        <v>1</v>
      </c>
      <c r="Q447">
        <v>3</v>
      </c>
      <c r="R447">
        <v>2</v>
      </c>
      <c r="S447">
        <v>1</v>
      </c>
      <c r="T447">
        <v>2</v>
      </c>
      <c r="U447">
        <v>4</v>
      </c>
      <c r="V447">
        <f t="shared" si="30"/>
        <v>58.975221238938055</v>
      </c>
      <c r="W447">
        <f t="shared" si="31"/>
        <v>10.947796731289698</v>
      </c>
      <c r="X447">
        <f t="shared" si="32"/>
        <v>40</v>
      </c>
      <c r="Y447">
        <f t="shared" si="34"/>
        <v>-1.7332456661992381</v>
      </c>
      <c r="Z447">
        <f t="shared" si="33"/>
        <v>32.667543338007619</v>
      </c>
      <c r="AA447">
        <v>2</v>
      </c>
      <c r="AB447">
        <v>1</v>
      </c>
      <c r="AD447">
        <v>2</v>
      </c>
      <c r="AE447">
        <v>3</v>
      </c>
      <c r="AF447">
        <v>2</v>
      </c>
      <c r="AG447">
        <v>2</v>
      </c>
      <c r="AH447">
        <v>2</v>
      </c>
      <c r="AI447">
        <v>3</v>
      </c>
      <c r="AJ447">
        <v>3</v>
      </c>
      <c r="AK447">
        <v>8</v>
      </c>
      <c r="AL447">
        <v>5</v>
      </c>
      <c r="AM447">
        <v>3</v>
      </c>
      <c r="AN447">
        <v>3</v>
      </c>
      <c r="AO447">
        <v>3</v>
      </c>
      <c r="AP447">
        <v>3</v>
      </c>
      <c r="AQ447">
        <v>4</v>
      </c>
      <c r="AR447">
        <v>19</v>
      </c>
    </row>
    <row r="448" spans="1:44" x14ac:dyDescent="0.3">
      <c r="A448">
        <v>35029</v>
      </c>
      <c r="B448">
        <v>0</v>
      </c>
      <c r="C448">
        <v>2005</v>
      </c>
      <c r="D448" s="2">
        <v>45235.619166666664</v>
      </c>
      <c r="E448">
        <v>2</v>
      </c>
      <c r="F448">
        <v>5</v>
      </c>
      <c r="G448">
        <v>5</v>
      </c>
      <c r="H448">
        <v>5</v>
      </c>
      <c r="I448">
        <v>4</v>
      </c>
      <c r="J448">
        <v>3</v>
      </c>
      <c r="K448">
        <v>5</v>
      </c>
      <c r="L448">
        <v>5</v>
      </c>
      <c r="M448">
        <v>5</v>
      </c>
      <c r="N448">
        <v>5</v>
      </c>
      <c r="O448">
        <v>5</v>
      </c>
      <c r="P448">
        <v>1</v>
      </c>
      <c r="Q448">
        <v>5</v>
      </c>
      <c r="R448">
        <v>5</v>
      </c>
      <c r="S448">
        <v>4</v>
      </c>
      <c r="T448">
        <v>5</v>
      </c>
      <c r="U448">
        <v>4</v>
      </c>
      <c r="V448">
        <f t="shared" si="30"/>
        <v>58.975221238938055</v>
      </c>
      <c r="W448">
        <f t="shared" si="31"/>
        <v>10.947796731289698</v>
      </c>
      <c r="X448">
        <f t="shared" si="32"/>
        <v>71</v>
      </c>
      <c r="Y448">
        <f t="shared" si="34"/>
        <v>1.0983743173358476</v>
      </c>
      <c r="Z448">
        <f t="shared" si="33"/>
        <v>60.983743173358476</v>
      </c>
      <c r="AA448">
        <v>4</v>
      </c>
      <c r="AB448">
        <v>2</v>
      </c>
      <c r="AD448">
        <v>2</v>
      </c>
      <c r="AE448">
        <v>2</v>
      </c>
      <c r="AF448">
        <v>5</v>
      </c>
      <c r="AG448">
        <v>4</v>
      </c>
      <c r="AH448">
        <v>4</v>
      </c>
      <c r="AI448">
        <v>3</v>
      </c>
      <c r="AJ448">
        <v>4</v>
      </c>
      <c r="AK448">
        <v>3</v>
      </c>
      <c r="AL448">
        <v>6</v>
      </c>
      <c r="AM448">
        <v>6</v>
      </c>
      <c r="AN448">
        <v>38</v>
      </c>
      <c r="AO448">
        <v>4</v>
      </c>
      <c r="AP448">
        <v>3</v>
      </c>
      <c r="AQ448">
        <v>5</v>
      </c>
      <c r="AR448">
        <v>74</v>
      </c>
    </row>
    <row r="449" spans="1:44" x14ac:dyDescent="0.3">
      <c r="A449">
        <v>35041</v>
      </c>
      <c r="B449">
        <v>0</v>
      </c>
      <c r="C449">
        <v>1981</v>
      </c>
      <c r="D449" s="2">
        <v>45235.737268518518</v>
      </c>
      <c r="E449" t="s">
        <v>77</v>
      </c>
      <c r="F449">
        <v>5</v>
      </c>
      <c r="G449">
        <v>5</v>
      </c>
      <c r="H449">
        <v>5</v>
      </c>
      <c r="I449">
        <v>4</v>
      </c>
      <c r="J449">
        <v>3</v>
      </c>
      <c r="K449">
        <v>4</v>
      </c>
      <c r="L449">
        <v>4</v>
      </c>
      <c r="M449">
        <v>2</v>
      </c>
      <c r="N449">
        <v>2</v>
      </c>
      <c r="O449">
        <v>4</v>
      </c>
      <c r="P449">
        <v>3</v>
      </c>
      <c r="Q449">
        <v>2</v>
      </c>
      <c r="R449">
        <v>5</v>
      </c>
      <c r="S449">
        <v>4</v>
      </c>
      <c r="T449">
        <v>4</v>
      </c>
      <c r="U449">
        <v>3</v>
      </c>
      <c r="V449">
        <f t="shared" si="30"/>
        <v>58.975221238938055</v>
      </c>
      <c r="W449">
        <f t="shared" si="31"/>
        <v>10.947796731289698</v>
      </c>
      <c r="X449">
        <f t="shared" si="32"/>
        <v>59</v>
      </c>
      <c r="Y449">
        <f t="shared" si="34"/>
        <v>2.2633559674272823E-3</v>
      </c>
      <c r="Z449">
        <f t="shared" si="33"/>
        <v>50.022633559674276</v>
      </c>
      <c r="AA449">
        <v>3</v>
      </c>
      <c r="AB449">
        <v>2</v>
      </c>
      <c r="AD449">
        <v>1</v>
      </c>
      <c r="AE449">
        <v>3</v>
      </c>
      <c r="AF449">
        <v>4</v>
      </c>
      <c r="AG449">
        <v>3</v>
      </c>
      <c r="AH449">
        <v>2</v>
      </c>
      <c r="AI449">
        <v>4</v>
      </c>
      <c r="AJ449">
        <v>3</v>
      </c>
      <c r="AK449">
        <v>4</v>
      </c>
      <c r="AL449">
        <v>6</v>
      </c>
      <c r="AM449">
        <v>3</v>
      </c>
      <c r="AN449">
        <v>3</v>
      </c>
      <c r="AO449">
        <v>3</v>
      </c>
      <c r="AP449">
        <v>6</v>
      </c>
      <c r="AQ449">
        <v>3</v>
      </c>
      <c r="AR449">
        <v>66</v>
      </c>
    </row>
    <row r="450" spans="1:44" x14ac:dyDescent="0.3">
      <c r="A450">
        <v>29903</v>
      </c>
      <c r="B450">
        <v>0</v>
      </c>
      <c r="C450">
        <v>2003</v>
      </c>
      <c r="D450" s="2">
        <v>45235.781550925924</v>
      </c>
      <c r="E450">
        <v>1</v>
      </c>
      <c r="F450">
        <v>5</v>
      </c>
      <c r="G450">
        <v>4</v>
      </c>
      <c r="H450">
        <v>4</v>
      </c>
      <c r="I450">
        <v>3</v>
      </c>
      <c r="J450">
        <v>3</v>
      </c>
      <c r="K450">
        <v>2</v>
      </c>
      <c r="L450">
        <v>4</v>
      </c>
      <c r="M450">
        <v>4</v>
      </c>
      <c r="N450">
        <v>4</v>
      </c>
      <c r="O450">
        <v>3</v>
      </c>
      <c r="P450">
        <v>2</v>
      </c>
      <c r="Q450">
        <v>4</v>
      </c>
      <c r="R450">
        <v>4</v>
      </c>
      <c r="S450">
        <v>2</v>
      </c>
      <c r="T450">
        <v>2</v>
      </c>
      <c r="U450">
        <v>4</v>
      </c>
      <c r="V450">
        <f t="shared" si="30"/>
        <v>58.975221238938055</v>
      </c>
      <c r="W450">
        <f t="shared" si="31"/>
        <v>10.947796731289698</v>
      </c>
      <c r="X450">
        <f t="shared" si="32"/>
        <v>54</v>
      </c>
      <c r="Y450">
        <f t="shared" si="34"/>
        <v>-0.45444954460274783</v>
      </c>
      <c r="Z450">
        <f t="shared" si="33"/>
        <v>45.455504553972524</v>
      </c>
      <c r="AA450">
        <v>10</v>
      </c>
      <c r="AB450">
        <v>3</v>
      </c>
      <c r="AD450">
        <v>3</v>
      </c>
      <c r="AE450">
        <v>7</v>
      </c>
      <c r="AF450">
        <v>4</v>
      </c>
      <c r="AG450">
        <v>3</v>
      </c>
      <c r="AH450">
        <v>4</v>
      </c>
      <c r="AI450">
        <v>4</v>
      </c>
      <c r="AJ450">
        <v>4</v>
      </c>
      <c r="AK450">
        <v>7</v>
      </c>
      <c r="AL450">
        <v>3</v>
      </c>
      <c r="AM450">
        <v>5</v>
      </c>
      <c r="AN450">
        <v>7</v>
      </c>
      <c r="AO450">
        <v>6</v>
      </c>
      <c r="AP450">
        <v>9</v>
      </c>
      <c r="AQ450">
        <v>5</v>
      </c>
      <c r="AR450">
        <v>64</v>
      </c>
    </row>
    <row r="451" spans="1:44" x14ac:dyDescent="0.3">
      <c r="A451">
        <v>33400</v>
      </c>
      <c r="B451">
        <v>0</v>
      </c>
      <c r="C451">
        <v>1999</v>
      </c>
      <c r="D451" s="2">
        <v>45235.816574074073</v>
      </c>
      <c r="E451">
        <v>1</v>
      </c>
      <c r="F451">
        <v>5</v>
      </c>
      <c r="G451">
        <v>4</v>
      </c>
      <c r="H451">
        <v>5</v>
      </c>
      <c r="I451">
        <v>2</v>
      </c>
      <c r="J451">
        <v>2</v>
      </c>
      <c r="K451">
        <v>5</v>
      </c>
      <c r="L451">
        <v>5</v>
      </c>
      <c r="M451">
        <v>4</v>
      </c>
      <c r="N451">
        <v>5</v>
      </c>
      <c r="O451">
        <v>3</v>
      </c>
      <c r="P451">
        <v>2</v>
      </c>
      <c r="Q451">
        <v>2</v>
      </c>
      <c r="R451">
        <v>4</v>
      </c>
      <c r="S451">
        <v>1</v>
      </c>
      <c r="T451">
        <v>2</v>
      </c>
      <c r="U451">
        <v>3</v>
      </c>
      <c r="V451">
        <f t="shared" si="30"/>
        <v>58.975221238938055</v>
      </c>
      <c r="W451">
        <f t="shared" si="31"/>
        <v>10.947796731289698</v>
      </c>
      <c r="X451">
        <f t="shared" si="32"/>
        <v>54</v>
      </c>
      <c r="Y451">
        <f t="shared" si="34"/>
        <v>-0.45444954460274783</v>
      </c>
      <c r="Z451">
        <f t="shared" si="33"/>
        <v>45.455504553972524</v>
      </c>
      <c r="AA451">
        <v>5</v>
      </c>
      <c r="AB451">
        <v>3</v>
      </c>
      <c r="AD451">
        <v>3</v>
      </c>
      <c r="AE451">
        <v>2</v>
      </c>
      <c r="AF451">
        <v>3</v>
      </c>
      <c r="AG451">
        <v>3</v>
      </c>
      <c r="AH451">
        <v>3</v>
      </c>
      <c r="AI451">
        <v>3</v>
      </c>
      <c r="AJ451">
        <v>4</v>
      </c>
      <c r="AK451">
        <v>3</v>
      </c>
      <c r="AL451">
        <v>3</v>
      </c>
      <c r="AM451">
        <v>3</v>
      </c>
      <c r="AN451">
        <v>3</v>
      </c>
      <c r="AO451">
        <v>3</v>
      </c>
      <c r="AP451">
        <v>3</v>
      </c>
      <c r="AQ451">
        <v>4</v>
      </c>
      <c r="AR451">
        <v>57</v>
      </c>
    </row>
    <row r="452" spans="1:44" x14ac:dyDescent="0.3">
      <c r="A452">
        <v>35054</v>
      </c>
      <c r="B452">
        <v>0</v>
      </c>
      <c r="C452">
        <v>2001</v>
      </c>
      <c r="D452" s="2">
        <v>45235.820208333331</v>
      </c>
      <c r="E452">
        <v>1</v>
      </c>
      <c r="F452">
        <v>5</v>
      </c>
      <c r="G452">
        <v>5</v>
      </c>
      <c r="H452">
        <v>5</v>
      </c>
      <c r="I452">
        <v>5</v>
      </c>
      <c r="J452">
        <v>5</v>
      </c>
      <c r="K452">
        <v>5</v>
      </c>
      <c r="L452">
        <v>5</v>
      </c>
      <c r="M452">
        <v>5</v>
      </c>
      <c r="N452">
        <v>5</v>
      </c>
      <c r="O452">
        <v>5</v>
      </c>
      <c r="P452">
        <v>5</v>
      </c>
      <c r="Q452">
        <v>5</v>
      </c>
      <c r="R452">
        <v>5</v>
      </c>
      <c r="S452">
        <v>5</v>
      </c>
      <c r="T452">
        <v>5</v>
      </c>
      <c r="U452">
        <v>5</v>
      </c>
      <c r="V452">
        <f t="shared" si="30"/>
        <v>58.975221238938055</v>
      </c>
      <c r="W452">
        <f t="shared" si="31"/>
        <v>10.947796731289698</v>
      </c>
      <c r="X452">
        <f t="shared" si="32"/>
        <v>80</v>
      </c>
      <c r="Y452">
        <f t="shared" si="34"/>
        <v>1.9204575383621629</v>
      </c>
      <c r="Z452">
        <f t="shared" si="33"/>
        <v>69.204575383621631</v>
      </c>
      <c r="AA452">
        <v>3</v>
      </c>
      <c r="AB452">
        <v>2</v>
      </c>
      <c r="AD452">
        <v>2</v>
      </c>
      <c r="AE452">
        <v>3</v>
      </c>
      <c r="AF452">
        <v>4</v>
      </c>
      <c r="AG452">
        <v>3</v>
      </c>
      <c r="AH452">
        <v>3</v>
      </c>
      <c r="AI452">
        <v>4</v>
      </c>
      <c r="AJ452">
        <v>4</v>
      </c>
      <c r="AK452">
        <v>3</v>
      </c>
      <c r="AL452">
        <v>5</v>
      </c>
      <c r="AM452">
        <v>6</v>
      </c>
      <c r="AN452">
        <v>4</v>
      </c>
      <c r="AO452">
        <v>3</v>
      </c>
      <c r="AP452">
        <v>5</v>
      </c>
      <c r="AQ452">
        <v>6</v>
      </c>
      <c r="AR452">
        <v>66</v>
      </c>
    </row>
    <row r="453" spans="1:44" x14ac:dyDescent="0.3">
      <c r="A453">
        <v>35097</v>
      </c>
      <c r="B453">
        <v>0</v>
      </c>
      <c r="C453">
        <v>2003</v>
      </c>
      <c r="D453" s="2">
        <v>45235.942789351851</v>
      </c>
      <c r="E453">
        <v>2</v>
      </c>
      <c r="F453">
        <v>5</v>
      </c>
      <c r="G453">
        <v>5</v>
      </c>
      <c r="H453">
        <v>5</v>
      </c>
      <c r="I453">
        <v>1</v>
      </c>
      <c r="J453">
        <v>1</v>
      </c>
      <c r="K453">
        <v>1</v>
      </c>
      <c r="L453">
        <v>1</v>
      </c>
      <c r="M453">
        <v>1</v>
      </c>
      <c r="N453">
        <v>5</v>
      </c>
      <c r="O453">
        <v>4</v>
      </c>
      <c r="P453">
        <v>1</v>
      </c>
      <c r="Q453">
        <v>4</v>
      </c>
      <c r="R453">
        <v>1</v>
      </c>
      <c r="S453">
        <v>1</v>
      </c>
      <c r="T453">
        <v>4</v>
      </c>
      <c r="U453">
        <v>4</v>
      </c>
      <c r="V453">
        <f t="shared" si="30"/>
        <v>58.975221238938055</v>
      </c>
      <c r="W453">
        <f t="shared" si="31"/>
        <v>10.947796731289698</v>
      </c>
      <c r="X453">
        <f t="shared" si="32"/>
        <v>44</v>
      </c>
      <c r="Y453">
        <f t="shared" si="34"/>
        <v>-1.3678753457430981</v>
      </c>
      <c r="Z453">
        <f t="shared" si="33"/>
        <v>36.321246542569021</v>
      </c>
      <c r="AA453">
        <v>6</v>
      </c>
      <c r="AB453">
        <v>3</v>
      </c>
      <c r="AD453">
        <v>2</v>
      </c>
      <c r="AE453">
        <v>5</v>
      </c>
      <c r="AF453">
        <v>6</v>
      </c>
      <c r="AG453">
        <v>5</v>
      </c>
      <c r="AH453">
        <v>4</v>
      </c>
      <c r="AI453">
        <v>4</v>
      </c>
      <c r="AJ453">
        <v>5</v>
      </c>
      <c r="AK453">
        <v>4</v>
      </c>
      <c r="AL453">
        <v>5</v>
      </c>
      <c r="AM453">
        <v>5</v>
      </c>
      <c r="AN453">
        <v>4</v>
      </c>
      <c r="AO453">
        <v>4</v>
      </c>
      <c r="AP453">
        <v>4</v>
      </c>
      <c r="AQ453">
        <v>4</v>
      </c>
      <c r="AR453">
        <v>43</v>
      </c>
    </row>
    <row r="454" spans="1:44" x14ac:dyDescent="0.3">
      <c r="A454">
        <v>35112</v>
      </c>
      <c r="B454">
        <v>0</v>
      </c>
      <c r="C454">
        <v>1964</v>
      </c>
      <c r="D454" s="2">
        <v>45236.285868055558</v>
      </c>
      <c r="E454">
        <v>2</v>
      </c>
      <c r="F454">
        <v>4</v>
      </c>
      <c r="G454">
        <v>5</v>
      </c>
      <c r="H454">
        <v>4</v>
      </c>
      <c r="I454">
        <v>4</v>
      </c>
      <c r="J454">
        <v>4</v>
      </c>
      <c r="K454">
        <v>4</v>
      </c>
      <c r="L454">
        <v>3</v>
      </c>
      <c r="M454">
        <v>2</v>
      </c>
      <c r="N454">
        <v>4</v>
      </c>
      <c r="O454">
        <v>3</v>
      </c>
      <c r="P454">
        <v>2</v>
      </c>
      <c r="Q454">
        <v>2</v>
      </c>
      <c r="R454">
        <v>3</v>
      </c>
      <c r="S454">
        <v>2</v>
      </c>
      <c r="T454">
        <v>2</v>
      </c>
      <c r="U454">
        <v>4</v>
      </c>
      <c r="V454">
        <f t="shared" si="30"/>
        <v>58.975221238938055</v>
      </c>
      <c r="W454">
        <f t="shared" si="31"/>
        <v>10.947796731289698</v>
      </c>
      <c r="X454">
        <f t="shared" si="32"/>
        <v>52</v>
      </c>
      <c r="Y454">
        <f t="shared" si="34"/>
        <v>-0.63713470483081791</v>
      </c>
      <c r="Z454">
        <f t="shared" si="33"/>
        <v>43.628652951691819</v>
      </c>
      <c r="AA454">
        <v>2</v>
      </c>
      <c r="AB454">
        <v>2</v>
      </c>
      <c r="AD454">
        <v>1</v>
      </c>
      <c r="AE454">
        <v>3</v>
      </c>
      <c r="AF454">
        <v>2</v>
      </c>
      <c r="AG454">
        <v>4</v>
      </c>
      <c r="AH454">
        <v>1</v>
      </c>
      <c r="AI454">
        <v>3</v>
      </c>
      <c r="AJ454">
        <v>1</v>
      </c>
      <c r="AK454">
        <v>3</v>
      </c>
      <c r="AL454">
        <v>5</v>
      </c>
      <c r="AM454">
        <v>3</v>
      </c>
      <c r="AN454">
        <v>2</v>
      </c>
      <c r="AO454">
        <v>3</v>
      </c>
      <c r="AP454">
        <v>3</v>
      </c>
      <c r="AQ454">
        <v>2</v>
      </c>
      <c r="AR454">
        <v>53</v>
      </c>
    </row>
    <row r="455" spans="1:44" x14ac:dyDescent="0.3">
      <c r="A455">
        <v>35113</v>
      </c>
      <c r="B455">
        <v>0</v>
      </c>
      <c r="C455">
        <v>1995</v>
      </c>
      <c r="D455" s="2">
        <v>45236.300243055557</v>
      </c>
      <c r="E455">
        <v>2</v>
      </c>
      <c r="F455">
        <v>4</v>
      </c>
      <c r="G455">
        <v>4</v>
      </c>
      <c r="H455">
        <v>4</v>
      </c>
      <c r="I455">
        <v>4</v>
      </c>
      <c r="J455">
        <v>4</v>
      </c>
      <c r="K455">
        <v>3</v>
      </c>
      <c r="L455">
        <v>3</v>
      </c>
      <c r="M455">
        <v>4</v>
      </c>
      <c r="N455">
        <v>3</v>
      </c>
      <c r="O455">
        <v>3</v>
      </c>
      <c r="P455">
        <v>2</v>
      </c>
      <c r="Q455">
        <v>4</v>
      </c>
      <c r="R455">
        <v>4</v>
      </c>
      <c r="S455">
        <v>3</v>
      </c>
      <c r="T455">
        <v>4</v>
      </c>
      <c r="U455">
        <v>4</v>
      </c>
      <c r="V455">
        <f t="shared" si="30"/>
        <v>58.975221238938055</v>
      </c>
      <c r="W455">
        <f t="shared" si="31"/>
        <v>10.947796731289698</v>
      </c>
      <c r="X455">
        <f t="shared" si="32"/>
        <v>57</v>
      </c>
      <c r="Y455">
        <f t="shared" si="34"/>
        <v>-0.18042180426064278</v>
      </c>
      <c r="Z455">
        <f t="shared" si="33"/>
        <v>48.195781957393571</v>
      </c>
      <c r="AA455">
        <v>4</v>
      </c>
      <c r="AB455">
        <v>2</v>
      </c>
      <c r="AD455">
        <v>4</v>
      </c>
      <c r="AE455">
        <v>4</v>
      </c>
      <c r="AF455">
        <v>3</v>
      </c>
      <c r="AG455">
        <v>2</v>
      </c>
      <c r="AH455">
        <v>3</v>
      </c>
      <c r="AI455">
        <v>3</v>
      </c>
      <c r="AJ455">
        <v>4</v>
      </c>
      <c r="AK455">
        <v>4</v>
      </c>
      <c r="AL455">
        <v>9</v>
      </c>
      <c r="AM455">
        <v>3</v>
      </c>
      <c r="AN455">
        <v>2</v>
      </c>
      <c r="AO455">
        <v>3</v>
      </c>
      <c r="AP455">
        <v>4</v>
      </c>
      <c r="AQ455">
        <v>4</v>
      </c>
      <c r="AR455">
        <v>58</v>
      </c>
    </row>
    <row r="456" spans="1:44" x14ac:dyDescent="0.3">
      <c r="A456">
        <v>32368</v>
      </c>
      <c r="B456">
        <v>0</v>
      </c>
      <c r="C456">
        <v>1989</v>
      </c>
      <c r="D456" s="2">
        <v>45236.326932870368</v>
      </c>
      <c r="E456">
        <v>3</v>
      </c>
      <c r="F456">
        <v>5</v>
      </c>
      <c r="G456">
        <v>5</v>
      </c>
      <c r="H456">
        <v>4</v>
      </c>
      <c r="I456">
        <v>4</v>
      </c>
      <c r="J456">
        <v>1</v>
      </c>
      <c r="K456">
        <v>2</v>
      </c>
      <c r="L456">
        <v>2</v>
      </c>
      <c r="M456">
        <v>4</v>
      </c>
      <c r="N456">
        <v>4</v>
      </c>
      <c r="O456">
        <v>1</v>
      </c>
      <c r="P456">
        <v>1</v>
      </c>
      <c r="Q456">
        <v>1</v>
      </c>
      <c r="R456">
        <v>1</v>
      </c>
      <c r="S456">
        <v>1</v>
      </c>
      <c r="T456">
        <v>4</v>
      </c>
      <c r="U456">
        <v>4</v>
      </c>
      <c r="V456">
        <f t="shared" si="30"/>
        <v>58.975221238938055</v>
      </c>
      <c r="W456">
        <f t="shared" si="31"/>
        <v>10.947796731289698</v>
      </c>
      <c r="X456">
        <f t="shared" si="32"/>
        <v>44</v>
      </c>
      <c r="Y456">
        <f t="shared" si="34"/>
        <v>-1.3678753457430981</v>
      </c>
      <c r="Z456">
        <f t="shared" si="33"/>
        <v>36.321246542569021</v>
      </c>
      <c r="AA456">
        <v>13</v>
      </c>
      <c r="AB456">
        <v>4</v>
      </c>
      <c r="AD456">
        <v>3</v>
      </c>
      <c r="AE456">
        <v>4</v>
      </c>
      <c r="AF456">
        <v>6</v>
      </c>
      <c r="AG456">
        <v>5</v>
      </c>
      <c r="AH456">
        <v>4</v>
      </c>
      <c r="AI456">
        <v>4</v>
      </c>
      <c r="AJ456">
        <v>6</v>
      </c>
      <c r="AK456">
        <v>6</v>
      </c>
      <c r="AL456">
        <v>6</v>
      </c>
      <c r="AM456">
        <v>5</v>
      </c>
      <c r="AN456">
        <v>4</v>
      </c>
      <c r="AO456">
        <v>4</v>
      </c>
      <c r="AP456">
        <v>3</v>
      </c>
      <c r="AQ456">
        <v>7</v>
      </c>
      <c r="AR456">
        <v>38</v>
      </c>
    </row>
    <row r="457" spans="1:44" x14ac:dyDescent="0.3">
      <c r="A457">
        <v>35117</v>
      </c>
      <c r="B457">
        <v>0</v>
      </c>
      <c r="C457">
        <v>2000</v>
      </c>
      <c r="D457" s="2">
        <v>45236.35733796296</v>
      </c>
      <c r="E457">
        <v>2</v>
      </c>
      <c r="F457">
        <v>5</v>
      </c>
      <c r="G457">
        <v>5</v>
      </c>
      <c r="H457">
        <v>5</v>
      </c>
      <c r="I457">
        <v>2</v>
      </c>
      <c r="J457">
        <v>2</v>
      </c>
      <c r="K457">
        <v>2</v>
      </c>
      <c r="L457">
        <v>5</v>
      </c>
      <c r="M457">
        <v>5</v>
      </c>
      <c r="N457">
        <v>4</v>
      </c>
      <c r="O457">
        <v>4</v>
      </c>
      <c r="P457">
        <v>2</v>
      </c>
      <c r="Q457">
        <v>2</v>
      </c>
      <c r="R457">
        <v>4</v>
      </c>
      <c r="S457">
        <v>1</v>
      </c>
      <c r="T457">
        <v>1</v>
      </c>
      <c r="U457">
        <v>5</v>
      </c>
      <c r="V457">
        <f t="shared" si="30"/>
        <v>58.975221238938055</v>
      </c>
      <c r="W457">
        <f t="shared" si="31"/>
        <v>10.947796731289698</v>
      </c>
      <c r="X457">
        <f t="shared" si="32"/>
        <v>54</v>
      </c>
      <c r="Y457">
        <f t="shared" si="34"/>
        <v>-0.45444954460274783</v>
      </c>
      <c r="Z457">
        <f t="shared" si="33"/>
        <v>45.455504553972524</v>
      </c>
      <c r="AA457">
        <v>6</v>
      </c>
      <c r="AB457">
        <v>1</v>
      </c>
      <c r="AD457">
        <v>2</v>
      </c>
      <c r="AE457">
        <v>8</v>
      </c>
      <c r="AF457">
        <v>2</v>
      </c>
      <c r="AG457">
        <v>4</v>
      </c>
      <c r="AH457">
        <v>3</v>
      </c>
      <c r="AI457">
        <v>5</v>
      </c>
      <c r="AJ457">
        <v>5</v>
      </c>
      <c r="AK457">
        <v>3</v>
      </c>
      <c r="AL457">
        <v>6</v>
      </c>
      <c r="AM457">
        <v>6</v>
      </c>
      <c r="AN457">
        <v>3</v>
      </c>
      <c r="AO457">
        <v>4</v>
      </c>
      <c r="AP457">
        <v>3</v>
      </c>
      <c r="AQ457">
        <v>5</v>
      </c>
      <c r="AR457">
        <v>61</v>
      </c>
    </row>
    <row r="458" spans="1:44" x14ac:dyDescent="0.3">
      <c r="A458">
        <v>35127</v>
      </c>
      <c r="B458">
        <v>0</v>
      </c>
      <c r="C458">
        <v>1984</v>
      </c>
      <c r="D458" s="2">
        <v>45236.491840277777</v>
      </c>
      <c r="E458">
        <v>2</v>
      </c>
      <c r="F458">
        <v>5</v>
      </c>
      <c r="G458">
        <v>4</v>
      </c>
      <c r="H458">
        <v>4</v>
      </c>
      <c r="I458">
        <v>3</v>
      </c>
      <c r="J458">
        <v>4</v>
      </c>
      <c r="K458">
        <v>1</v>
      </c>
      <c r="L458">
        <v>4</v>
      </c>
      <c r="M458">
        <v>2</v>
      </c>
      <c r="N458">
        <v>4</v>
      </c>
      <c r="O458">
        <v>4</v>
      </c>
      <c r="P458">
        <v>3</v>
      </c>
      <c r="Q458">
        <v>4</v>
      </c>
      <c r="R458">
        <v>5</v>
      </c>
      <c r="S458">
        <v>1</v>
      </c>
      <c r="T458">
        <v>4</v>
      </c>
      <c r="U458">
        <v>4</v>
      </c>
      <c r="V458">
        <f t="shared" si="30"/>
        <v>58.975221238938055</v>
      </c>
      <c r="W458">
        <f t="shared" si="31"/>
        <v>10.947796731289698</v>
      </c>
      <c r="X458">
        <f t="shared" si="32"/>
        <v>56</v>
      </c>
      <c r="Y458">
        <f t="shared" si="34"/>
        <v>-0.27176438437467781</v>
      </c>
      <c r="Z458">
        <f t="shared" si="33"/>
        <v>47.282356156253222</v>
      </c>
      <c r="AA458">
        <v>3</v>
      </c>
      <c r="AB458">
        <v>6</v>
      </c>
      <c r="AD458">
        <v>2</v>
      </c>
      <c r="AE458">
        <v>2</v>
      </c>
      <c r="AF458">
        <v>4</v>
      </c>
      <c r="AG458">
        <v>4</v>
      </c>
      <c r="AH458">
        <v>6</v>
      </c>
      <c r="AI458">
        <v>6</v>
      </c>
      <c r="AJ458">
        <v>5</v>
      </c>
      <c r="AK458">
        <v>5</v>
      </c>
      <c r="AL458">
        <v>6</v>
      </c>
      <c r="AM458">
        <v>5</v>
      </c>
      <c r="AN458">
        <v>5</v>
      </c>
      <c r="AO458">
        <v>4</v>
      </c>
      <c r="AP458">
        <v>6</v>
      </c>
      <c r="AQ458">
        <v>5</v>
      </c>
      <c r="AR458">
        <v>71</v>
      </c>
    </row>
    <row r="459" spans="1:44" x14ac:dyDescent="0.3">
      <c r="A459">
        <v>31308</v>
      </c>
      <c r="B459">
        <v>0</v>
      </c>
      <c r="C459">
        <v>2004</v>
      </c>
      <c r="D459" s="2">
        <v>45236.51766203704</v>
      </c>
      <c r="E459" t="s">
        <v>77</v>
      </c>
      <c r="F459">
        <v>5</v>
      </c>
      <c r="G459">
        <v>5</v>
      </c>
      <c r="H459">
        <v>5</v>
      </c>
      <c r="I459">
        <v>5</v>
      </c>
      <c r="J459">
        <v>4</v>
      </c>
      <c r="K459">
        <v>5</v>
      </c>
      <c r="L459">
        <v>5</v>
      </c>
      <c r="M459">
        <v>5</v>
      </c>
      <c r="N459">
        <v>5</v>
      </c>
      <c r="O459">
        <v>5</v>
      </c>
      <c r="P459">
        <v>4</v>
      </c>
      <c r="Q459">
        <v>5</v>
      </c>
      <c r="R459">
        <v>5</v>
      </c>
      <c r="S459">
        <v>2</v>
      </c>
      <c r="T459">
        <v>5</v>
      </c>
      <c r="U459">
        <v>5</v>
      </c>
      <c r="V459">
        <f t="shared" si="30"/>
        <v>58.975221238938055</v>
      </c>
      <c r="W459">
        <f t="shared" si="31"/>
        <v>10.947796731289698</v>
      </c>
      <c r="X459">
        <f t="shared" si="32"/>
        <v>75</v>
      </c>
      <c r="Y459">
        <f t="shared" si="34"/>
        <v>1.4637446377919878</v>
      </c>
      <c r="Z459">
        <f t="shared" si="33"/>
        <v>64.637446377919872</v>
      </c>
      <c r="AA459">
        <v>7</v>
      </c>
      <c r="AB459">
        <v>4</v>
      </c>
      <c r="AD459">
        <v>4</v>
      </c>
      <c r="AE459">
        <v>4</v>
      </c>
      <c r="AF459">
        <v>4</v>
      </c>
      <c r="AG459">
        <v>3</v>
      </c>
      <c r="AH459">
        <v>5</v>
      </c>
      <c r="AI459">
        <v>4</v>
      </c>
      <c r="AJ459">
        <v>5</v>
      </c>
      <c r="AK459">
        <v>3</v>
      </c>
      <c r="AL459">
        <v>3</v>
      </c>
      <c r="AM459">
        <v>5</v>
      </c>
      <c r="AN459">
        <v>3</v>
      </c>
      <c r="AO459">
        <v>11</v>
      </c>
      <c r="AP459">
        <v>4</v>
      </c>
      <c r="AQ459">
        <v>4</v>
      </c>
      <c r="AR459">
        <v>67</v>
      </c>
    </row>
    <row r="460" spans="1:44" x14ac:dyDescent="0.3">
      <c r="A460">
        <v>35159</v>
      </c>
      <c r="B460">
        <v>0</v>
      </c>
      <c r="C460">
        <v>1996</v>
      </c>
      <c r="D460" s="2">
        <v>45236.721990740742</v>
      </c>
      <c r="E460" t="s">
        <v>77</v>
      </c>
      <c r="F460">
        <v>1</v>
      </c>
      <c r="G460">
        <v>5</v>
      </c>
      <c r="H460">
        <v>5</v>
      </c>
      <c r="I460">
        <v>3</v>
      </c>
      <c r="J460">
        <v>3</v>
      </c>
      <c r="K460">
        <v>1</v>
      </c>
      <c r="L460">
        <v>1</v>
      </c>
      <c r="M460">
        <v>1</v>
      </c>
      <c r="N460">
        <v>5</v>
      </c>
      <c r="O460">
        <v>1</v>
      </c>
      <c r="P460">
        <v>1</v>
      </c>
      <c r="Q460">
        <v>5</v>
      </c>
      <c r="R460">
        <v>1</v>
      </c>
      <c r="S460">
        <v>1</v>
      </c>
      <c r="T460">
        <v>5</v>
      </c>
      <c r="U460">
        <v>5</v>
      </c>
      <c r="V460">
        <f t="shared" si="30"/>
        <v>58.975221238938055</v>
      </c>
      <c r="W460">
        <f t="shared" si="31"/>
        <v>10.947796731289698</v>
      </c>
      <c r="X460">
        <f t="shared" si="32"/>
        <v>44</v>
      </c>
      <c r="Y460">
        <f t="shared" si="34"/>
        <v>-1.3678753457430981</v>
      </c>
      <c r="Z460">
        <f t="shared" si="33"/>
        <v>36.321246542569021</v>
      </c>
      <c r="AA460">
        <v>3</v>
      </c>
      <c r="AB460">
        <v>3</v>
      </c>
      <c r="AD460">
        <v>2</v>
      </c>
      <c r="AE460">
        <v>2</v>
      </c>
      <c r="AF460">
        <v>2</v>
      </c>
      <c r="AG460">
        <v>5</v>
      </c>
      <c r="AH460">
        <v>2</v>
      </c>
      <c r="AI460">
        <v>4</v>
      </c>
      <c r="AJ460">
        <v>4</v>
      </c>
      <c r="AK460">
        <v>3</v>
      </c>
      <c r="AL460">
        <v>4</v>
      </c>
      <c r="AM460">
        <v>5</v>
      </c>
      <c r="AN460">
        <v>3</v>
      </c>
      <c r="AO460">
        <v>5</v>
      </c>
      <c r="AP460">
        <v>3</v>
      </c>
      <c r="AQ460">
        <v>3</v>
      </c>
      <c r="AR460">
        <v>55</v>
      </c>
    </row>
    <row r="461" spans="1:44" x14ac:dyDescent="0.3">
      <c r="A461">
        <v>35188</v>
      </c>
      <c r="B461">
        <v>0</v>
      </c>
      <c r="C461">
        <v>1997</v>
      </c>
      <c r="D461" s="2">
        <v>45236.860509259262</v>
      </c>
      <c r="E461">
        <v>1</v>
      </c>
      <c r="F461">
        <v>5</v>
      </c>
      <c r="G461">
        <v>4</v>
      </c>
      <c r="H461">
        <v>5</v>
      </c>
      <c r="I461">
        <v>5</v>
      </c>
      <c r="J461">
        <v>5</v>
      </c>
      <c r="K461">
        <v>2</v>
      </c>
      <c r="L461">
        <v>3</v>
      </c>
      <c r="M461">
        <v>4</v>
      </c>
      <c r="N461">
        <v>5</v>
      </c>
      <c r="O461">
        <v>3</v>
      </c>
      <c r="P461">
        <v>2</v>
      </c>
      <c r="Q461">
        <v>1</v>
      </c>
      <c r="R461">
        <v>2</v>
      </c>
      <c r="S461">
        <v>1</v>
      </c>
      <c r="T461">
        <v>1</v>
      </c>
      <c r="U461">
        <v>5</v>
      </c>
      <c r="V461">
        <f t="shared" si="30"/>
        <v>58.975221238938055</v>
      </c>
      <c r="W461">
        <f t="shared" si="31"/>
        <v>10.947796731289698</v>
      </c>
      <c r="X461">
        <f t="shared" si="32"/>
        <v>53</v>
      </c>
      <c r="Y461">
        <f t="shared" si="34"/>
        <v>-0.54579212471678284</v>
      </c>
      <c r="Z461">
        <f t="shared" si="33"/>
        <v>44.542078752832168</v>
      </c>
      <c r="AA461">
        <v>4</v>
      </c>
      <c r="AB461">
        <v>2</v>
      </c>
      <c r="AD461">
        <v>2</v>
      </c>
      <c r="AE461">
        <v>15</v>
      </c>
      <c r="AF461">
        <v>4</v>
      </c>
      <c r="AG461">
        <v>2</v>
      </c>
      <c r="AH461">
        <v>4</v>
      </c>
      <c r="AI461">
        <v>5</v>
      </c>
      <c r="AJ461">
        <v>6</v>
      </c>
      <c r="AK461">
        <v>3</v>
      </c>
      <c r="AL461">
        <v>5</v>
      </c>
      <c r="AM461">
        <v>4</v>
      </c>
      <c r="AN461">
        <v>2</v>
      </c>
      <c r="AO461">
        <v>6</v>
      </c>
      <c r="AP461">
        <v>4</v>
      </c>
      <c r="AQ461">
        <v>4</v>
      </c>
      <c r="AR461">
        <v>57</v>
      </c>
    </row>
    <row r="462" spans="1:44" x14ac:dyDescent="0.3">
      <c r="A462">
        <v>34135</v>
      </c>
      <c r="B462">
        <v>0</v>
      </c>
      <c r="C462">
        <v>2003</v>
      </c>
      <c r="D462" s="2">
        <v>45236.936388888891</v>
      </c>
      <c r="E462">
        <v>1</v>
      </c>
      <c r="F462">
        <v>5</v>
      </c>
      <c r="G462">
        <v>5</v>
      </c>
      <c r="H462">
        <v>5</v>
      </c>
      <c r="I462">
        <v>3</v>
      </c>
      <c r="J462">
        <v>2</v>
      </c>
      <c r="K462">
        <v>5</v>
      </c>
      <c r="L462">
        <v>5</v>
      </c>
      <c r="M462">
        <v>5</v>
      </c>
      <c r="N462">
        <v>5</v>
      </c>
      <c r="O462">
        <v>4</v>
      </c>
      <c r="P462">
        <v>3</v>
      </c>
      <c r="Q462">
        <v>5</v>
      </c>
      <c r="R462">
        <v>5</v>
      </c>
      <c r="S462">
        <v>4</v>
      </c>
      <c r="T462">
        <v>5</v>
      </c>
      <c r="U462">
        <v>5</v>
      </c>
      <c r="V462">
        <f t="shared" si="30"/>
        <v>58.975221238938055</v>
      </c>
      <c r="W462">
        <f t="shared" si="31"/>
        <v>10.947796731289698</v>
      </c>
      <c r="X462">
        <f t="shared" si="32"/>
        <v>71</v>
      </c>
      <c r="Y462">
        <f t="shared" si="34"/>
        <v>1.0983743173358476</v>
      </c>
      <c r="Z462">
        <f t="shared" si="33"/>
        <v>60.983743173358476</v>
      </c>
      <c r="AA462">
        <v>7</v>
      </c>
      <c r="AB462">
        <v>4</v>
      </c>
      <c r="AD462">
        <v>4</v>
      </c>
      <c r="AE462">
        <v>4</v>
      </c>
      <c r="AF462">
        <v>3</v>
      </c>
      <c r="AG462">
        <v>4</v>
      </c>
      <c r="AH462">
        <v>4</v>
      </c>
      <c r="AI462">
        <v>5</v>
      </c>
      <c r="AJ462">
        <v>4</v>
      </c>
      <c r="AK462">
        <v>3</v>
      </c>
      <c r="AL462">
        <v>4</v>
      </c>
      <c r="AM462">
        <v>4</v>
      </c>
      <c r="AN462">
        <v>3</v>
      </c>
      <c r="AO462">
        <v>3</v>
      </c>
      <c r="AP462">
        <v>2</v>
      </c>
      <c r="AQ462">
        <v>3</v>
      </c>
      <c r="AR462">
        <v>37</v>
      </c>
    </row>
    <row r="463" spans="1:44" x14ac:dyDescent="0.3">
      <c r="A463">
        <v>35217</v>
      </c>
      <c r="B463">
        <v>0</v>
      </c>
      <c r="C463">
        <v>1999</v>
      </c>
      <c r="D463" s="2">
        <v>45237.380428240744</v>
      </c>
      <c r="E463">
        <v>3</v>
      </c>
      <c r="F463">
        <v>5</v>
      </c>
      <c r="G463">
        <v>4</v>
      </c>
      <c r="H463">
        <v>4</v>
      </c>
      <c r="I463">
        <v>2</v>
      </c>
      <c r="J463">
        <v>2</v>
      </c>
      <c r="K463">
        <v>2</v>
      </c>
      <c r="L463">
        <v>3</v>
      </c>
      <c r="M463">
        <v>2</v>
      </c>
      <c r="N463">
        <v>4</v>
      </c>
      <c r="O463">
        <v>1</v>
      </c>
      <c r="P463">
        <v>1</v>
      </c>
      <c r="Q463">
        <v>1</v>
      </c>
      <c r="R463">
        <v>4</v>
      </c>
      <c r="S463">
        <v>1</v>
      </c>
      <c r="T463">
        <v>4</v>
      </c>
      <c r="U463">
        <v>4</v>
      </c>
      <c r="V463">
        <f t="shared" si="30"/>
        <v>58.975221238938055</v>
      </c>
      <c r="W463">
        <f t="shared" si="31"/>
        <v>10.947796731289698</v>
      </c>
      <c r="X463">
        <f t="shared" si="32"/>
        <v>44</v>
      </c>
      <c r="Y463">
        <f t="shared" si="34"/>
        <v>-1.3678753457430981</v>
      </c>
      <c r="Z463">
        <f t="shared" si="33"/>
        <v>36.321246542569021</v>
      </c>
      <c r="AA463">
        <v>4</v>
      </c>
      <c r="AB463">
        <v>7</v>
      </c>
      <c r="AD463">
        <v>2</v>
      </c>
      <c r="AE463">
        <v>4</v>
      </c>
      <c r="AF463">
        <v>4</v>
      </c>
      <c r="AG463">
        <v>6</v>
      </c>
      <c r="AH463">
        <v>3</v>
      </c>
      <c r="AI463">
        <v>5</v>
      </c>
      <c r="AJ463">
        <v>12</v>
      </c>
      <c r="AK463">
        <v>5</v>
      </c>
      <c r="AL463">
        <v>5</v>
      </c>
      <c r="AM463">
        <v>4</v>
      </c>
      <c r="AN463">
        <v>3</v>
      </c>
      <c r="AO463">
        <v>4</v>
      </c>
      <c r="AP463">
        <v>4</v>
      </c>
      <c r="AQ463">
        <v>6</v>
      </c>
      <c r="AR463">
        <v>21</v>
      </c>
    </row>
    <row r="464" spans="1:44" x14ac:dyDescent="0.3">
      <c r="A464">
        <v>35229</v>
      </c>
      <c r="B464">
        <v>0</v>
      </c>
      <c r="C464">
        <v>2003</v>
      </c>
      <c r="D464" s="2">
        <v>45237.398738425924</v>
      </c>
      <c r="E464">
        <v>1</v>
      </c>
      <c r="F464">
        <v>5</v>
      </c>
      <c r="G464">
        <v>4</v>
      </c>
      <c r="H464">
        <v>4</v>
      </c>
      <c r="I464">
        <v>4</v>
      </c>
      <c r="J464">
        <v>4</v>
      </c>
      <c r="K464">
        <v>3</v>
      </c>
      <c r="L464">
        <v>3</v>
      </c>
      <c r="M464">
        <v>4</v>
      </c>
      <c r="N464">
        <v>4</v>
      </c>
      <c r="O464">
        <v>3</v>
      </c>
      <c r="P464">
        <v>2</v>
      </c>
      <c r="Q464">
        <v>2</v>
      </c>
      <c r="R464">
        <v>2</v>
      </c>
      <c r="S464">
        <v>2</v>
      </c>
      <c r="T464">
        <v>3</v>
      </c>
      <c r="U464">
        <v>4</v>
      </c>
      <c r="V464">
        <f t="shared" si="30"/>
        <v>58.975221238938055</v>
      </c>
      <c r="W464">
        <f t="shared" si="31"/>
        <v>10.947796731289698</v>
      </c>
      <c r="X464">
        <f t="shared" si="32"/>
        <v>53</v>
      </c>
      <c r="Y464">
        <f t="shared" si="34"/>
        <v>-0.54579212471678284</v>
      </c>
      <c r="Z464">
        <f t="shared" si="33"/>
        <v>44.542078752832168</v>
      </c>
      <c r="AA464">
        <v>15</v>
      </c>
      <c r="AB464">
        <v>7</v>
      </c>
      <c r="AD464">
        <v>4</v>
      </c>
      <c r="AE464">
        <v>4</v>
      </c>
      <c r="AF464">
        <v>3</v>
      </c>
      <c r="AG464">
        <v>7</v>
      </c>
      <c r="AH464">
        <v>4</v>
      </c>
      <c r="AI464">
        <v>7</v>
      </c>
      <c r="AJ464">
        <v>7</v>
      </c>
      <c r="AK464">
        <v>5</v>
      </c>
      <c r="AL464">
        <v>14</v>
      </c>
      <c r="AM464">
        <v>5</v>
      </c>
      <c r="AN464">
        <v>11</v>
      </c>
      <c r="AO464">
        <v>8</v>
      </c>
      <c r="AP464">
        <v>5</v>
      </c>
      <c r="AQ464">
        <v>4</v>
      </c>
      <c r="AR464">
        <v>47</v>
      </c>
    </row>
    <row r="465" spans="1:44" x14ac:dyDescent="0.3">
      <c r="A465">
        <v>30612</v>
      </c>
      <c r="B465">
        <v>0</v>
      </c>
      <c r="C465">
        <v>2004</v>
      </c>
      <c r="D465" s="2">
        <v>45237.404942129629</v>
      </c>
      <c r="E465" t="s">
        <v>77</v>
      </c>
      <c r="F465">
        <v>4</v>
      </c>
      <c r="G465">
        <v>3</v>
      </c>
      <c r="H465">
        <v>3</v>
      </c>
      <c r="I465">
        <v>2</v>
      </c>
      <c r="J465">
        <v>3</v>
      </c>
      <c r="K465">
        <v>1</v>
      </c>
      <c r="L465">
        <v>4</v>
      </c>
      <c r="M465">
        <v>4</v>
      </c>
      <c r="N465">
        <v>3</v>
      </c>
      <c r="O465">
        <v>2</v>
      </c>
      <c r="P465">
        <v>2</v>
      </c>
      <c r="Q465">
        <v>2</v>
      </c>
      <c r="R465">
        <v>4</v>
      </c>
      <c r="S465">
        <v>2</v>
      </c>
      <c r="T465">
        <v>2</v>
      </c>
      <c r="U465">
        <v>4</v>
      </c>
      <c r="V465">
        <f t="shared" si="30"/>
        <v>58.975221238938055</v>
      </c>
      <c r="W465">
        <f t="shared" si="31"/>
        <v>10.947796731289698</v>
      </c>
      <c r="X465">
        <f t="shared" si="32"/>
        <v>45</v>
      </c>
      <c r="Y465">
        <f t="shared" si="34"/>
        <v>-1.276532765629063</v>
      </c>
      <c r="Z465">
        <f t="shared" si="33"/>
        <v>37.23467234370937</v>
      </c>
      <c r="AA465">
        <v>4</v>
      </c>
      <c r="AB465">
        <v>6</v>
      </c>
      <c r="AD465">
        <v>2</v>
      </c>
      <c r="AE465">
        <v>2</v>
      </c>
      <c r="AF465">
        <v>2</v>
      </c>
      <c r="AG465">
        <v>3</v>
      </c>
      <c r="AH465">
        <v>2</v>
      </c>
      <c r="AI465">
        <v>4</v>
      </c>
      <c r="AJ465">
        <v>3</v>
      </c>
      <c r="AK465">
        <v>3</v>
      </c>
      <c r="AL465">
        <v>7</v>
      </c>
      <c r="AM465">
        <v>8</v>
      </c>
      <c r="AN465">
        <v>2</v>
      </c>
      <c r="AO465">
        <v>3</v>
      </c>
      <c r="AP465">
        <v>4</v>
      </c>
      <c r="AQ465">
        <v>10</v>
      </c>
      <c r="AR465">
        <v>53</v>
      </c>
    </row>
    <row r="466" spans="1:44" x14ac:dyDescent="0.3">
      <c r="A466">
        <v>35232</v>
      </c>
      <c r="B466">
        <v>0</v>
      </c>
      <c r="C466">
        <v>1975</v>
      </c>
      <c r="D466" s="2">
        <v>45237.410995370374</v>
      </c>
      <c r="E466">
        <v>2</v>
      </c>
      <c r="F466">
        <v>5</v>
      </c>
      <c r="G466">
        <v>4</v>
      </c>
      <c r="H466">
        <v>4</v>
      </c>
      <c r="I466">
        <v>3</v>
      </c>
      <c r="J466">
        <v>4</v>
      </c>
      <c r="K466">
        <v>4</v>
      </c>
      <c r="L466">
        <v>5</v>
      </c>
      <c r="M466">
        <v>5</v>
      </c>
      <c r="N466">
        <v>5</v>
      </c>
      <c r="O466">
        <v>4</v>
      </c>
      <c r="P466">
        <v>3</v>
      </c>
      <c r="Q466">
        <v>2</v>
      </c>
      <c r="R466">
        <v>5</v>
      </c>
      <c r="S466">
        <v>1</v>
      </c>
      <c r="T466">
        <v>3</v>
      </c>
      <c r="U466">
        <v>4</v>
      </c>
      <c r="V466">
        <f t="shared" si="30"/>
        <v>58.975221238938055</v>
      </c>
      <c r="W466">
        <f t="shared" si="31"/>
        <v>10.947796731289698</v>
      </c>
      <c r="X466">
        <f t="shared" si="32"/>
        <v>61</v>
      </c>
      <c r="Y466">
        <f t="shared" si="34"/>
        <v>0.18494851619549735</v>
      </c>
      <c r="Z466">
        <f t="shared" si="33"/>
        <v>51.849485161954973</v>
      </c>
      <c r="AA466">
        <v>5</v>
      </c>
      <c r="AB466">
        <v>3</v>
      </c>
      <c r="AD466">
        <v>5</v>
      </c>
      <c r="AE466">
        <v>7</v>
      </c>
      <c r="AF466">
        <v>6</v>
      </c>
      <c r="AG466">
        <v>5</v>
      </c>
      <c r="AH466">
        <v>3</v>
      </c>
      <c r="AI466">
        <v>3</v>
      </c>
      <c r="AJ466">
        <v>3</v>
      </c>
      <c r="AK466">
        <v>4</v>
      </c>
      <c r="AL466">
        <v>6</v>
      </c>
      <c r="AM466">
        <v>3</v>
      </c>
      <c r="AN466">
        <v>8</v>
      </c>
      <c r="AO466">
        <v>16</v>
      </c>
      <c r="AP466">
        <v>3</v>
      </c>
      <c r="AQ466">
        <v>9</v>
      </c>
      <c r="AR466">
        <v>49</v>
      </c>
    </row>
    <row r="467" spans="1:44" x14ac:dyDescent="0.3">
      <c r="A467">
        <v>35233</v>
      </c>
      <c r="B467">
        <v>0</v>
      </c>
      <c r="C467">
        <v>2001</v>
      </c>
      <c r="D467" s="2">
        <v>45237.414039351854</v>
      </c>
      <c r="E467" t="s">
        <v>77</v>
      </c>
      <c r="F467">
        <v>5</v>
      </c>
      <c r="G467">
        <v>5</v>
      </c>
      <c r="H467">
        <v>5</v>
      </c>
      <c r="I467">
        <v>5</v>
      </c>
      <c r="J467">
        <v>5</v>
      </c>
      <c r="K467">
        <v>5</v>
      </c>
      <c r="L467">
        <v>5</v>
      </c>
      <c r="M467">
        <v>5</v>
      </c>
      <c r="N467">
        <v>5</v>
      </c>
      <c r="O467">
        <v>1</v>
      </c>
      <c r="P467">
        <v>4</v>
      </c>
      <c r="Q467">
        <v>5</v>
      </c>
      <c r="R467">
        <v>3</v>
      </c>
      <c r="S467">
        <v>2</v>
      </c>
      <c r="T467">
        <v>5</v>
      </c>
      <c r="U467">
        <v>4</v>
      </c>
      <c r="V467">
        <f t="shared" si="30"/>
        <v>58.975221238938055</v>
      </c>
      <c r="W467">
        <f t="shared" si="31"/>
        <v>10.947796731289698</v>
      </c>
      <c r="X467">
        <f t="shared" si="32"/>
        <v>69</v>
      </c>
      <c r="Y467">
        <f t="shared" si="34"/>
        <v>0.91568915710777754</v>
      </c>
      <c r="Z467">
        <f t="shared" si="33"/>
        <v>59.156891571077779</v>
      </c>
      <c r="AA467">
        <v>33</v>
      </c>
      <c r="AB467">
        <v>5</v>
      </c>
      <c r="AD467">
        <v>3</v>
      </c>
      <c r="AE467">
        <v>4</v>
      </c>
      <c r="AF467">
        <v>4</v>
      </c>
      <c r="AG467">
        <v>4</v>
      </c>
      <c r="AH467">
        <v>4</v>
      </c>
      <c r="AI467">
        <v>16</v>
      </c>
      <c r="AJ467">
        <v>17</v>
      </c>
      <c r="AK467">
        <v>3</v>
      </c>
      <c r="AL467">
        <v>7</v>
      </c>
      <c r="AM467">
        <v>4</v>
      </c>
      <c r="AN467">
        <v>4</v>
      </c>
      <c r="AO467">
        <v>7</v>
      </c>
      <c r="AP467">
        <v>5</v>
      </c>
      <c r="AQ467">
        <v>3</v>
      </c>
      <c r="AR467">
        <v>58</v>
      </c>
    </row>
    <row r="468" spans="1:44" x14ac:dyDescent="0.3">
      <c r="A468">
        <v>35230</v>
      </c>
      <c r="B468">
        <v>0</v>
      </c>
      <c r="C468">
        <v>2003</v>
      </c>
      <c r="D468" s="2">
        <v>45237.429224537038</v>
      </c>
      <c r="E468">
        <v>1</v>
      </c>
      <c r="F468">
        <v>5</v>
      </c>
      <c r="G468">
        <v>5</v>
      </c>
      <c r="H468">
        <v>5</v>
      </c>
      <c r="I468">
        <v>5</v>
      </c>
      <c r="J468">
        <v>5</v>
      </c>
      <c r="K468">
        <v>5</v>
      </c>
      <c r="L468">
        <v>5</v>
      </c>
      <c r="M468">
        <v>5</v>
      </c>
      <c r="N468">
        <v>5</v>
      </c>
      <c r="O468">
        <v>4</v>
      </c>
      <c r="P468">
        <v>4</v>
      </c>
      <c r="Q468">
        <v>4</v>
      </c>
      <c r="R468">
        <v>4</v>
      </c>
      <c r="S468">
        <v>4</v>
      </c>
      <c r="T468">
        <v>5</v>
      </c>
      <c r="U468">
        <v>5</v>
      </c>
      <c r="V468">
        <f t="shared" si="30"/>
        <v>58.975221238938055</v>
      </c>
      <c r="W468">
        <f t="shared" si="31"/>
        <v>10.947796731289698</v>
      </c>
      <c r="X468">
        <f t="shared" si="32"/>
        <v>75</v>
      </c>
      <c r="Y468">
        <f t="shared" si="34"/>
        <v>1.4637446377919878</v>
      </c>
      <c r="Z468">
        <f t="shared" si="33"/>
        <v>64.637446377919872</v>
      </c>
      <c r="AA468">
        <v>3</v>
      </c>
      <c r="AB468">
        <v>3</v>
      </c>
      <c r="AD468">
        <v>2</v>
      </c>
      <c r="AE468">
        <v>11</v>
      </c>
      <c r="AF468">
        <v>7</v>
      </c>
      <c r="AG468">
        <v>3</v>
      </c>
      <c r="AH468">
        <v>5</v>
      </c>
      <c r="AI468">
        <v>5</v>
      </c>
      <c r="AJ468">
        <v>5</v>
      </c>
      <c r="AK468">
        <v>5</v>
      </c>
      <c r="AL468">
        <v>11</v>
      </c>
      <c r="AM468">
        <v>29</v>
      </c>
      <c r="AN468">
        <v>6</v>
      </c>
      <c r="AO468">
        <v>9</v>
      </c>
      <c r="AP468">
        <v>4</v>
      </c>
      <c r="AQ468">
        <v>5</v>
      </c>
      <c r="AR468">
        <v>66</v>
      </c>
    </row>
    <row r="469" spans="1:44" x14ac:dyDescent="0.3">
      <c r="A469">
        <v>35238</v>
      </c>
      <c r="B469">
        <v>0</v>
      </c>
      <c r="C469">
        <v>2002</v>
      </c>
      <c r="D469" s="2">
        <v>45237.430752314816</v>
      </c>
      <c r="E469" t="s">
        <v>77</v>
      </c>
      <c r="F469">
        <v>5</v>
      </c>
      <c r="G469">
        <v>5</v>
      </c>
      <c r="H469">
        <v>5</v>
      </c>
      <c r="I469">
        <v>5</v>
      </c>
      <c r="J469">
        <v>5</v>
      </c>
      <c r="K469">
        <v>5</v>
      </c>
      <c r="L469">
        <v>5</v>
      </c>
      <c r="M469">
        <v>5</v>
      </c>
      <c r="N469">
        <v>5</v>
      </c>
      <c r="O469">
        <v>5</v>
      </c>
      <c r="P469">
        <v>4</v>
      </c>
      <c r="Q469">
        <v>4</v>
      </c>
      <c r="R469">
        <v>5</v>
      </c>
      <c r="S469">
        <v>5</v>
      </c>
      <c r="T469">
        <v>5</v>
      </c>
      <c r="U469">
        <v>5</v>
      </c>
      <c r="V469">
        <f t="shared" si="30"/>
        <v>58.975221238938055</v>
      </c>
      <c r="W469">
        <f t="shared" si="31"/>
        <v>10.947796731289698</v>
      </c>
      <c r="X469">
        <f t="shared" si="32"/>
        <v>78</v>
      </c>
      <c r="Y469">
        <f t="shared" si="34"/>
        <v>1.7377723781340928</v>
      </c>
      <c r="Z469">
        <f t="shared" si="33"/>
        <v>67.377723781340933</v>
      </c>
      <c r="AA469">
        <v>8</v>
      </c>
      <c r="AB469">
        <v>7</v>
      </c>
      <c r="AD469">
        <v>4</v>
      </c>
      <c r="AE469">
        <v>3</v>
      </c>
      <c r="AF469">
        <v>2</v>
      </c>
      <c r="AG469">
        <v>5</v>
      </c>
      <c r="AH469">
        <v>2</v>
      </c>
      <c r="AI469">
        <v>2</v>
      </c>
      <c r="AJ469">
        <v>3</v>
      </c>
      <c r="AK469">
        <v>1</v>
      </c>
      <c r="AL469">
        <v>3</v>
      </c>
      <c r="AM469">
        <v>2</v>
      </c>
      <c r="AN469">
        <v>2</v>
      </c>
      <c r="AO469">
        <v>2</v>
      </c>
      <c r="AP469">
        <v>2</v>
      </c>
      <c r="AQ469">
        <v>4</v>
      </c>
      <c r="AR469">
        <v>69</v>
      </c>
    </row>
    <row r="470" spans="1:44" x14ac:dyDescent="0.3">
      <c r="A470">
        <v>31738</v>
      </c>
      <c r="B470">
        <v>0</v>
      </c>
      <c r="C470">
        <v>2004</v>
      </c>
      <c r="D470" s="2">
        <v>45237.633969907409</v>
      </c>
      <c r="E470" t="s">
        <v>77</v>
      </c>
      <c r="F470">
        <v>5</v>
      </c>
      <c r="G470">
        <v>4</v>
      </c>
      <c r="H470">
        <v>5</v>
      </c>
      <c r="I470">
        <v>2</v>
      </c>
      <c r="J470">
        <v>3</v>
      </c>
      <c r="K470">
        <v>4</v>
      </c>
      <c r="L470">
        <v>5</v>
      </c>
      <c r="M470">
        <v>4</v>
      </c>
      <c r="N470">
        <v>4</v>
      </c>
      <c r="O470">
        <v>2</v>
      </c>
      <c r="P470">
        <v>3</v>
      </c>
      <c r="Q470">
        <v>4</v>
      </c>
      <c r="R470">
        <v>5</v>
      </c>
      <c r="S470">
        <v>4</v>
      </c>
      <c r="T470">
        <v>4</v>
      </c>
      <c r="U470">
        <v>3</v>
      </c>
      <c r="V470">
        <f t="shared" si="30"/>
        <v>58.975221238938055</v>
      </c>
      <c r="W470">
        <f t="shared" si="31"/>
        <v>10.947796731289698</v>
      </c>
      <c r="X470">
        <f t="shared" si="32"/>
        <v>61</v>
      </c>
      <c r="Y470">
        <f t="shared" si="34"/>
        <v>0.18494851619549735</v>
      </c>
      <c r="Z470">
        <f t="shared" si="33"/>
        <v>51.849485161954973</v>
      </c>
      <c r="AA470">
        <v>8</v>
      </c>
      <c r="AB470">
        <v>10</v>
      </c>
      <c r="AD470">
        <v>12</v>
      </c>
      <c r="AE470">
        <v>38</v>
      </c>
      <c r="AF470">
        <v>5</v>
      </c>
      <c r="AG470">
        <v>7</v>
      </c>
      <c r="AH470">
        <v>97</v>
      </c>
      <c r="AI470">
        <v>20</v>
      </c>
      <c r="AJ470">
        <v>6</v>
      </c>
      <c r="AK470">
        <v>31</v>
      </c>
      <c r="AL470">
        <v>6</v>
      </c>
      <c r="AM470">
        <v>14</v>
      </c>
      <c r="AN470">
        <v>6</v>
      </c>
      <c r="AO470">
        <v>6</v>
      </c>
      <c r="AP470">
        <v>9</v>
      </c>
      <c r="AQ470">
        <v>32</v>
      </c>
      <c r="AR470">
        <v>62</v>
      </c>
    </row>
    <row r="471" spans="1:44" x14ac:dyDescent="0.3">
      <c r="A471">
        <v>35316</v>
      </c>
      <c r="B471">
        <v>0</v>
      </c>
      <c r="C471">
        <v>1972</v>
      </c>
      <c r="D471" s="2">
        <v>45237.666030092594</v>
      </c>
      <c r="E471">
        <v>2</v>
      </c>
      <c r="F471">
        <v>5</v>
      </c>
      <c r="G471">
        <v>5</v>
      </c>
      <c r="H471">
        <v>2</v>
      </c>
      <c r="I471">
        <v>2</v>
      </c>
      <c r="J471">
        <v>2</v>
      </c>
      <c r="K471">
        <v>1</v>
      </c>
      <c r="L471">
        <v>2</v>
      </c>
      <c r="M471">
        <v>2</v>
      </c>
      <c r="N471">
        <v>3</v>
      </c>
      <c r="O471">
        <v>5</v>
      </c>
      <c r="P471">
        <v>1</v>
      </c>
      <c r="Q471">
        <v>3</v>
      </c>
      <c r="R471">
        <v>3</v>
      </c>
      <c r="S471">
        <v>1</v>
      </c>
      <c r="T471">
        <v>4</v>
      </c>
      <c r="U471">
        <v>5</v>
      </c>
      <c r="V471">
        <f t="shared" si="30"/>
        <v>58.975221238938055</v>
      </c>
      <c r="W471">
        <f t="shared" si="31"/>
        <v>10.947796731289698</v>
      </c>
      <c r="X471">
        <f t="shared" si="32"/>
        <v>46</v>
      </c>
      <c r="Y471">
        <f t="shared" si="34"/>
        <v>-1.185190185515028</v>
      </c>
      <c r="Z471">
        <f t="shared" si="33"/>
        <v>38.148098144849719</v>
      </c>
      <c r="AA471">
        <v>7</v>
      </c>
      <c r="AB471">
        <v>4</v>
      </c>
      <c r="AD471">
        <v>4</v>
      </c>
      <c r="AE471">
        <v>4</v>
      </c>
      <c r="AF471">
        <v>4</v>
      </c>
      <c r="AG471">
        <v>4</v>
      </c>
      <c r="AH471">
        <v>6</v>
      </c>
      <c r="AI471">
        <v>6</v>
      </c>
      <c r="AJ471">
        <v>8</v>
      </c>
      <c r="AK471">
        <v>2</v>
      </c>
      <c r="AL471">
        <v>12</v>
      </c>
      <c r="AM471">
        <v>6</v>
      </c>
      <c r="AN471">
        <v>4</v>
      </c>
      <c r="AO471">
        <v>3</v>
      </c>
      <c r="AP471">
        <v>4</v>
      </c>
      <c r="AQ471">
        <v>5</v>
      </c>
      <c r="AR471">
        <v>23</v>
      </c>
    </row>
    <row r="472" spans="1:44" x14ac:dyDescent="0.3">
      <c r="A472">
        <v>35329</v>
      </c>
      <c r="B472">
        <v>0</v>
      </c>
      <c r="C472">
        <v>1998</v>
      </c>
      <c r="D472" s="2">
        <v>45237.674664351849</v>
      </c>
      <c r="E472">
        <v>1</v>
      </c>
      <c r="F472">
        <v>5</v>
      </c>
      <c r="G472">
        <v>5</v>
      </c>
      <c r="H472">
        <v>4</v>
      </c>
      <c r="I472">
        <v>2</v>
      </c>
      <c r="J472">
        <v>1</v>
      </c>
      <c r="K472">
        <v>3</v>
      </c>
      <c r="L472">
        <v>4</v>
      </c>
      <c r="M472">
        <v>3</v>
      </c>
      <c r="N472">
        <v>5</v>
      </c>
      <c r="O472">
        <v>4</v>
      </c>
      <c r="P472">
        <v>2</v>
      </c>
      <c r="Q472">
        <v>1</v>
      </c>
      <c r="R472">
        <v>4</v>
      </c>
      <c r="S472">
        <v>1</v>
      </c>
      <c r="T472">
        <v>4</v>
      </c>
      <c r="U472">
        <v>3</v>
      </c>
      <c r="V472">
        <f t="shared" si="30"/>
        <v>58.975221238938055</v>
      </c>
      <c r="W472">
        <f t="shared" si="31"/>
        <v>10.947796731289698</v>
      </c>
      <c r="X472">
        <f t="shared" si="32"/>
        <v>51</v>
      </c>
      <c r="Y472">
        <f t="shared" si="34"/>
        <v>-0.72847728494485298</v>
      </c>
      <c r="Z472">
        <f t="shared" si="33"/>
        <v>42.71522715055147</v>
      </c>
      <c r="AA472">
        <v>78</v>
      </c>
      <c r="AB472">
        <v>2</v>
      </c>
      <c r="AD472">
        <v>2</v>
      </c>
      <c r="AE472">
        <v>2</v>
      </c>
      <c r="AF472">
        <v>2</v>
      </c>
      <c r="AG472">
        <v>3</v>
      </c>
      <c r="AH472">
        <v>2</v>
      </c>
      <c r="AI472">
        <v>5</v>
      </c>
      <c r="AJ472">
        <v>2</v>
      </c>
      <c r="AK472">
        <v>2</v>
      </c>
      <c r="AL472">
        <v>6</v>
      </c>
      <c r="AM472">
        <v>3</v>
      </c>
      <c r="AN472">
        <v>2</v>
      </c>
      <c r="AO472">
        <v>4</v>
      </c>
      <c r="AP472">
        <v>2</v>
      </c>
      <c r="AQ472">
        <v>6</v>
      </c>
      <c r="AR472">
        <v>55</v>
      </c>
    </row>
    <row r="473" spans="1:44" x14ac:dyDescent="0.3">
      <c r="A473">
        <v>35380</v>
      </c>
      <c r="B473">
        <v>0</v>
      </c>
      <c r="C473">
        <v>2006</v>
      </c>
      <c r="D473" s="2">
        <v>45237.756423611114</v>
      </c>
      <c r="E473">
        <v>1</v>
      </c>
      <c r="F473">
        <v>5</v>
      </c>
      <c r="G473">
        <v>5</v>
      </c>
      <c r="H473">
        <v>3</v>
      </c>
      <c r="I473">
        <v>4</v>
      </c>
      <c r="J473">
        <v>4</v>
      </c>
      <c r="K473">
        <v>2</v>
      </c>
      <c r="L473">
        <v>4</v>
      </c>
      <c r="M473">
        <v>4</v>
      </c>
      <c r="N473">
        <v>5</v>
      </c>
      <c r="O473">
        <v>4</v>
      </c>
      <c r="P473">
        <v>2</v>
      </c>
      <c r="Q473">
        <v>2</v>
      </c>
      <c r="R473">
        <v>4</v>
      </c>
      <c r="S473">
        <v>2</v>
      </c>
      <c r="T473">
        <v>4</v>
      </c>
      <c r="U473">
        <v>4</v>
      </c>
      <c r="V473">
        <f t="shared" si="30"/>
        <v>58.975221238938055</v>
      </c>
      <c r="W473">
        <f t="shared" si="31"/>
        <v>10.947796731289698</v>
      </c>
      <c r="X473">
        <f t="shared" si="32"/>
        <v>58</v>
      </c>
      <c r="Y473">
        <f t="shared" si="34"/>
        <v>-8.9079224146607738E-2</v>
      </c>
      <c r="Z473">
        <f t="shared" si="33"/>
        <v>49.10920775853392</v>
      </c>
      <c r="AA473">
        <v>5</v>
      </c>
      <c r="AB473">
        <v>1</v>
      </c>
      <c r="AD473">
        <v>2</v>
      </c>
      <c r="AE473">
        <v>2</v>
      </c>
      <c r="AF473">
        <v>2</v>
      </c>
      <c r="AG473">
        <v>2</v>
      </c>
      <c r="AH473">
        <v>2</v>
      </c>
      <c r="AI473">
        <v>3</v>
      </c>
      <c r="AJ473">
        <v>4</v>
      </c>
      <c r="AK473">
        <v>3</v>
      </c>
      <c r="AL473">
        <v>6</v>
      </c>
      <c r="AM473">
        <v>6</v>
      </c>
      <c r="AN473">
        <v>6</v>
      </c>
      <c r="AO473">
        <v>3</v>
      </c>
      <c r="AP473">
        <v>8</v>
      </c>
      <c r="AQ473">
        <v>6</v>
      </c>
      <c r="AR473">
        <v>36</v>
      </c>
    </row>
    <row r="474" spans="1:44" x14ac:dyDescent="0.3">
      <c r="A474">
        <v>35378</v>
      </c>
      <c r="B474">
        <v>0</v>
      </c>
      <c r="C474">
        <v>2004</v>
      </c>
      <c r="D474" s="2">
        <v>45237.756597222222</v>
      </c>
      <c r="E474">
        <v>1</v>
      </c>
      <c r="F474">
        <v>5</v>
      </c>
      <c r="G474">
        <v>5</v>
      </c>
      <c r="H474">
        <v>5</v>
      </c>
      <c r="I474">
        <v>5</v>
      </c>
      <c r="J474">
        <v>4</v>
      </c>
      <c r="K474">
        <v>5</v>
      </c>
      <c r="L474">
        <v>5</v>
      </c>
      <c r="M474">
        <v>5</v>
      </c>
      <c r="N474">
        <v>5</v>
      </c>
      <c r="O474">
        <v>4</v>
      </c>
      <c r="P474">
        <v>3</v>
      </c>
      <c r="Q474">
        <v>5</v>
      </c>
      <c r="R474">
        <v>2</v>
      </c>
      <c r="S474">
        <v>4</v>
      </c>
      <c r="T474">
        <v>5</v>
      </c>
      <c r="U474">
        <v>5</v>
      </c>
      <c r="V474">
        <f t="shared" si="30"/>
        <v>58.975221238938055</v>
      </c>
      <c r="W474">
        <f t="shared" si="31"/>
        <v>10.947796731289698</v>
      </c>
      <c r="X474">
        <f t="shared" si="32"/>
        <v>72</v>
      </c>
      <c r="Y474">
        <f t="shared" si="34"/>
        <v>1.1897168974498826</v>
      </c>
      <c r="Z474">
        <f t="shared" si="33"/>
        <v>61.897168974498825</v>
      </c>
      <c r="AA474">
        <v>5</v>
      </c>
      <c r="AB474">
        <v>1</v>
      </c>
      <c r="AD474">
        <v>2</v>
      </c>
      <c r="AE474">
        <v>2</v>
      </c>
      <c r="AF474">
        <v>2</v>
      </c>
      <c r="AG474">
        <v>2</v>
      </c>
      <c r="AH474">
        <v>1</v>
      </c>
      <c r="AI474">
        <v>4</v>
      </c>
      <c r="AJ474">
        <v>3</v>
      </c>
      <c r="AK474">
        <v>2</v>
      </c>
      <c r="AL474">
        <v>5</v>
      </c>
      <c r="AM474">
        <v>2</v>
      </c>
      <c r="AN474">
        <v>3</v>
      </c>
      <c r="AO474">
        <v>5</v>
      </c>
      <c r="AP474">
        <v>2</v>
      </c>
      <c r="AQ474">
        <v>4</v>
      </c>
      <c r="AR474">
        <v>57</v>
      </c>
    </row>
    <row r="475" spans="1:44" x14ac:dyDescent="0.3">
      <c r="A475">
        <v>35409</v>
      </c>
      <c r="B475">
        <v>0</v>
      </c>
      <c r="C475">
        <v>2003</v>
      </c>
      <c r="D475" s="2">
        <v>45238.200543981482</v>
      </c>
      <c r="E475">
        <v>1</v>
      </c>
      <c r="F475">
        <v>5</v>
      </c>
      <c r="G475">
        <v>5</v>
      </c>
      <c r="H475">
        <v>5</v>
      </c>
      <c r="I475">
        <v>5</v>
      </c>
      <c r="J475">
        <v>5</v>
      </c>
      <c r="K475">
        <v>5</v>
      </c>
      <c r="L475">
        <v>5</v>
      </c>
      <c r="M475">
        <v>5</v>
      </c>
      <c r="N475">
        <v>5</v>
      </c>
      <c r="O475">
        <v>2</v>
      </c>
      <c r="P475">
        <v>3</v>
      </c>
      <c r="Q475">
        <v>5</v>
      </c>
      <c r="R475">
        <v>4</v>
      </c>
      <c r="S475">
        <v>4</v>
      </c>
      <c r="T475">
        <v>5</v>
      </c>
      <c r="U475">
        <v>5</v>
      </c>
      <c r="V475">
        <f t="shared" si="30"/>
        <v>58.975221238938055</v>
      </c>
      <c r="W475">
        <f t="shared" si="31"/>
        <v>10.947796731289698</v>
      </c>
      <c r="X475">
        <f t="shared" si="32"/>
        <v>73</v>
      </c>
      <c r="Y475">
        <f t="shared" si="34"/>
        <v>1.2810594775639177</v>
      </c>
      <c r="Z475">
        <f t="shared" si="33"/>
        <v>62.810594775639174</v>
      </c>
      <c r="AA475">
        <v>9</v>
      </c>
      <c r="AB475">
        <v>2</v>
      </c>
      <c r="AD475">
        <v>2</v>
      </c>
      <c r="AE475">
        <v>15</v>
      </c>
      <c r="AF475">
        <v>6</v>
      </c>
      <c r="AG475">
        <v>6</v>
      </c>
      <c r="AH475">
        <v>3</v>
      </c>
      <c r="AI475">
        <v>4</v>
      </c>
      <c r="AJ475">
        <v>4</v>
      </c>
      <c r="AK475">
        <v>3</v>
      </c>
      <c r="AL475">
        <v>6</v>
      </c>
      <c r="AM475">
        <v>6</v>
      </c>
      <c r="AN475">
        <v>4</v>
      </c>
      <c r="AO475">
        <v>4</v>
      </c>
      <c r="AP475">
        <v>9</v>
      </c>
      <c r="AQ475">
        <v>10</v>
      </c>
      <c r="AR475">
        <v>58</v>
      </c>
    </row>
    <row r="476" spans="1:44" x14ac:dyDescent="0.3">
      <c r="A476">
        <v>35416</v>
      </c>
      <c r="B476">
        <v>0</v>
      </c>
      <c r="C476">
        <v>2003</v>
      </c>
      <c r="D476" s="2">
        <v>45238.401041666664</v>
      </c>
      <c r="E476" t="s">
        <v>77</v>
      </c>
      <c r="F476">
        <v>5</v>
      </c>
      <c r="G476">
        <v>5</v>
      </c>
      <c r="H476">
        <v>5</v>
      </c>
      <c r="I476">
        <v>3</v>
      </c>
      <c r="J476">
        <v>4</v>
      </c>
      <c r="K476">
        <v>4</v>
      </c>
      <c r="L476">
        <v>5</v>
      </c>
      <c r="M476">
        <v>4</v>
      </c>
      <c r="N476">
        <v>5</v>
      </c>
      <c r="O476">
        <v>5</v>
      </c>
      <c r="P476">
        <v>3</v>
      </c>
      <c r="Q476">
        <v>5</v>
      </c>
      <c r="R476">
        <v>4</v>
      </c>
      <c r="S476">
        <v>4</v>
      </c>
      <c r="T476">
        <v>5</v>
      </c>
      <c r="U476">
        <v>5</v>
      </c>
      <c r="V476">
        <f t="shared" si="30"/>
        <v>58.975221238938055</v>
      </c>
      <c r="W476">
        <f t="shared" si="31"/>
        <v>10.947796731289698</v>
      </c>
      <c r="X476">
        <f t="shared" si="32"/>
        <v>71</v>
      </c>
      <c r="Y476">
        <f t="shared" si="34"/>
        <v>1.0983743173358476</v>
      </c>
      <c r="Z476">
        <f t="shared" si="33"/>
        <v>60.983743173358476</v>
      </c>
      <c r="AA476">
        <v>7</v>
      </c>
      <c r="AB476">
        <v>2</v>
      </c>
      <c r="AD476">
        <v>3</v>
      </c>
      <c r="AE476">
        <v>4</v>
      </c>
      <c r="AF476">
        <v>4</v>
      </c>
      <c r="AG476">
        <v>2</v>
      </c>
      <c r="AH476">
        <v>3</v>
      </c>
      <c r="AI476">
        <v>25</v>
      </c>
      <c r="AJ476">
        <v>3</v>
      </c>
      <c r="AK476">
        <v>4</v>
      </c>
      <c r="AL476">
        <v>3</v>
      </c>
      <c r="AM476">
        <v>3</v>
      </c>
      <c r="AN476">
        <v>2</v>
      </c>
      <c r="AO476">
        <v>4</v>
      </c>
      <c r="AP476">
        <v>2</v>
      </c>
      <c r="AQ476">
        <v>3</v>
      </c>
      <c r="AR476">
        <v>60</v>
      </c>
    </row>
    <row r="477" spans="1:44" x14ac:dyDescent="0.3">
      <c r="A477">
        <v>35418</v>
      </c>
      <c r="B477">
        <v>0</v>
      </c>
      <c r="C477">
        <v>2003</v>
      </c>
      <c r="D477" s="2">
        <v>45238.409988425927</v>
      </c>
      <c r="E477">
        <v>2</v>
      </c>
      <c r="F477">
        <v>5</v>
      </c>
      <c r="G477">
        <v>4</v>
      </c>
      <c r="H477">
        <v>5</v>
      </c>
      <c r="I477">
        <v>3</v>
      </c>
      <c r="J477">
        <v>4</v>
      </c>
      <c r="K477">
        <v>4</v>
      </c>
      <c r="L477">
        <v>4</v>
      </c>
      <c r="M477">
        <v>4</v>
      </c>
      <c r="N477">
        <v>4</v>
      </c>
      <c r="O477">
        <v>3</v>
      </c>
      <c r="P477">
        <v>2</v>
      </c>
      <c r="Q477">
        <v>3</v>
      </c>
      <c r="R477">
        <v>5</v>
      </c>
      <c r="S477">
        <v>2</v>
      </c>
      <c r="T477">
        <v>2</v>
      </c>
      <c r="U477">
        <v>4</v>
      </c>
      <c r="V477">
        <f t="shared" si="30"/>
        <v>58.975221238938055</v>
      </c>
      <c r="W477">
        <f t="shared" si="31"/>
        <v>10.947796731289698</v>
      </c>
      <c r="X477">
        <f t="shared" si="32"/>
        <v>58</v>
      </c>
      <c r="Y477">
        <f t="shared" si="34"/>
        <v>-8.9079224146607738E-2</v>
      </c>
      <c r="Z477">
        <f t="shared" si="33"/>
        <v>49.10920775853392</v>
      </c>
      <c r="AA477">
        <v>5</v>
      </c>
      <c r="AB477">
        <v>2</v>
      </c>
      <c r="AD477">
        <v>3</v>
      </c>
      <c r="AE477">
        <v>3</v>
      </c>
      <c r="AF477">
        <v>5</v>
      </c>
      <c r="AG477">
        <v>2</v>
      </c>
      <c r="AH477">
        <v>4</v>
      </c>
      <c r="AI477">
        <v>3</v>
      </c>
      <c r="AJ477">
        <v>3</v>
      </c>
      <c r="AK477">
        <v>3</v>
      </c>
      <c r="AL477">
        <v>5</v>
      </c>
      <c r="AM477">
        <v>6</v>
      </c>
      <c r="AN477">
        <v>2</v>
      </c>
      <c r="AO477">
        <v>4</v>
      </c>
      <c r="AP477">
        <v>3</v>
      </c>
      <c r="AQ477">
        <v>9</v>
      </c>
      <c r="AR477">
        <v>58</v>
      </c>
    </row>
    <row r="478" spans="1:44" x14ac:dyDescent="0.3">
      <c r="A478">
        <v>35429</v>
      </c>
      <c r="B478">
        <v>0</v>
      </c>
      <c r="C478">
        <v>1999</v>
      </c>
      <c r="D478" s="2">
        <v>45238.521689814814</v>
      </c>
      <c r="E478">
        <v>1</v>
      </c>
      <c r="F478">
        <v>5</v>
      </c>
      <c r="G478">
        <v>4</v>
      </c>
      <c r="H478">
        <v>4</v>
      </c>
      <c r="I478">
        <v>3</v>
      </c>
      <c r="J478">
        <v>3</v>
      </c>
      <c r="K478">
        <v>2</v>
      </c>
      <c r="L478">
        <v>4</v>
      </c>
      <c r="M478">
        <v>4</v>
      </c>
      <c r="N478">
        <v>4</v>
      </c>
      <c r="O478">
        <v>3</v>
      </c>
      <c r="P478">
        <v>2</v>
      </c>
      <c r="Q478">
        <v>3</v>
      </c>
      <c r="R478">
        <v>4</v>
      </c>
      <c r="S478">
        <v>2</v>
      </c>
      <c r="T478">
        <v>3</v>
      </c>
      <c r="U478">
        <v>4</v>
      </c>
      <c r="V478">
        <f t="shared" si="30"/>
        <v>58.975221238938055</v>
      </c>
      <c r="W478">
        <f t="shared" si="31"/>
        <v>10.947796731289698</v>
      </c>
      <c r="X478">
        <f t="shared" si="32"/>
        <v>54</v>
      </c>
      <c r="Y478">
        <f t="shared" si="34"/>
        <v>-0.45444954460274783</v>
      </c>
      <c r="Z478">
        <f t="shared" si="33"/>
        <v>45.455504553972524</v>
      </c>
      <c r="AA478">
        <v>5</v>
      </c>
      <c r="AB478">
        <v>2</v>
      </c>
      <c r="AD478">
        <v>3</v>
      </c>
      <c r="AE478">
        <v>4</v>
      </c>
      <c r="AF478">
        <v>3</v>
      </c>
      <c r="AG478">
        <v>3</v>
      </c>
      <c r="AH478">
        <v>5</v>
      </c>
      <c r="AI478">
        <v>4</v>
      </c>
      <c r="AJ478">
        <v>3</v>
      </c>
      <c r="AK478">
        <v>4</v>
      </c>
      <c r="AL478">
        <v>4</v>
      </c>
      <c r="AM478">
        <v>3</v>
      </c>
      <c r="AN478">
        <v>3</v>
      </c>
      <c r="AO478">
        <v>4</v>
      </c>
      <c r="AP478">
        <v>3</v>
      </c>
      <c r="AQ478">
        <v>3</v>
      </c>
      <c r="AR478">
        <v>54</v>
      </c>
    </row>
    <row r="479" spans="1:44" x14ac:dyDescent="0.3">
      <c r="A479">
        <v>31607</v>
      </c>
      <c r="B479">
        <v>0</v>
      </c>
      <c r="C479">
        <v>2000</v>
      </c>
      <c r="D479" s="2">
        <v>45238.81322916667</v>
      </c>
      <c r="E479">
        <v>1</v>
      </c>
      <c r="F479">
        <v>4</v>
      </c>
      <c r="G479">
        <v>4</v>
      </c>
      <c r="H479">
        <v>4</v>
      </c>
      <c r="I479">
        <v>4</v>
      </c>
      <c r="J479">
        <v>4</v>
      </c>
      <c r="K479">
        <v>4</v>
      </c>
      <c r="L479">
        <v>3</v>
      </c>
      <c r="M479">
        <v>4</v>
      </c>
      <c r="N479">
        <v>4</v>
      </c>
      <c r="O479">
        <v>4</v>
      </c>
      <c r="P479">
        <v>3</v>
      </c>
      <c r="Q479">
        <v>3</v>
      </c>
      <c r="R479">
        <v>2</v>
      </c>
      <c r="S479">
        <v>2</v>
      </c>
      <c r="T479">
        <v>3</v>
      </c>
      <c r="U479">
        <v>4</v>
      </c>
      <c r="V479">
        <f t="shared" ref="V479:V542" si="35">AVERAGE($X$31:$X$595)</f>
        <v>58.975221238938055</v>
      </c>
      <c r="W479">
        <f t="shared" ref="W479:W542" si="36">_xlfn.STDEV.P($X$31:$X$595)</f>
        <v>10.947796731289698</v>
      </c>
      <c r="X479">
        <f t="shared" ref="X479:X490" si="37">SUM(F479:U479)</f>
        <v>56</v>
      </c>
      <c r="Y479">
        <f t="shared" si="34"/>
        <v>-0.27176438437467781</v>
      </c>
      <c r="Z479">
        <f t="shared" ref="Z479:Z542" si="38">(X479-$V$31)/$W$31*10+50</f>
        <v>47.282356156253222</v>
      </c>
      <c r="AA479">
        <v>2</v>
      </c>
      <c r="AB479">
        <v>2</v>
      </c>
      <c r="AD479">
        <v>2</v>
      </c>
      <c r="AE479">
        <v>7</v>
      </c>
      <c r="AF479">
        <v>2</v>
      </c>
      <c r="AG479">
        <v>3</v>
      </c>
      <c r="AH479">
        <v>5</v>
      </c>
      <c r="AI479">
        <v>2</v>
      </c>
      <c r="AJ479">
        <v>3</v>
      </c>
      <c r="AK479">
        <v>2</v>
      </c>
      <c r="AL479">
        <v>4</v>
      </c>
      <c r="AM479">
        <v>5</v>
      </c>
      <c r="AN479">
        <v>2</v>
      </c>
      <c r="AO479">
        <v>3</v>
      </c>
      <c r="AP479">
        <v>6</v>
      </c>
      <c r="AQ479">
        <v>5</v>
      </c>
      <c r="AR479">
        <v>40</v>
      </c>
    </row>
    <row r="480" spans="1:44" x14ac:dyDescent="0.3">
      <c r="A480">
        <v>35475</v>
      </c>
      <c r="B480">
        <v>0</v>
      </c>
      <c r="C480">
        <v>2002</v>
      </c>
      <c r="D480" s="2">
        <v>45238.959363425929</v>
      </c>
      <c r="E480" t="s">
        <v>77</v>
      </c>
      <c r="F480">
        <v>5</v>
      </c>
      <c r="G480">
        <v>5</v>
      </c>
      <c r="H480">
        <v>5</v>
      </c>
      <c r="I480">
        <v>5</v>
      </c>
      <c r="J480">
        <v>5</v>
      </c>
      <c r="K480">
        <v>3</v>
      </c>
      <c r="L480">
        <v>2</v>
      </c>
      <c r="M480">
        <v>2</v>
      </c>
      <c r="N480">
        <v>4</v>
      </c>
      <c r="O480">
        <v>5</v>
      </c>
      <c r="P480">
        <v>5</v>
      </c>
      <c r="Q480">
        <v>3</v>
      </c>
      <c r="R480">
        <v>3</v>
      </c>
      <c r="S480">
        <v>2</v>
      </c>
      <c r="T480">
        <v>5</v>
      </c>
      <c r="U480">
        <v>5</v>
      </c>
      <c r="V480">
        <f t="shared" si="35"/>
        <v>58.975221238938055</v>
      </c>
      <c r="W480">
        <f t="shared" si="36"/>
        <v>10.947796731289698</v>
      </c>
      <c r="X480">
        <f t="shared" si="37"/>
        <v>64</v>
      </c>
      <c r="Y480">
        <f t="shared" ref="Y480:Y543" si="39">(X480-V480)/W480</f>
        <v>0.45897625653760243</v>
      </c>
      <c r="Z480">
        <f t="shared" si="38"/>
        <v>54.589762565376027</v>
      </c>
      <c r="AA480">
        <v>4</v>
      </c>
      <c r="AB480">
        <v>2</v>
      </c>
      <c r="AD480">
        <v>2</v>
      </c>
      <c r="AE480">
        <v>3</v>
      </c>
      <c r="AF480">
        <v>2</v>
      </c>
      <c r="AG480">
        <v>2</v>
      </c>
      <c r="AH480">
        <v>3</v>
      </c>
      <c r="AI480">
        <v>3</v>
      </c>
      <c r="AJ480">
        <v>3</v>
      </c>
      <c r="AK480">
        <v>2</v>
      </c>
      <c r="AL480">
        <v>3</v>
      </c>
      <c r="AM480">
        <v>4</v>
      </c>
      <c r="AN480">
        <v>2</v>
      </c>
      <c r="AO480">
        <v>3</v>
      </c>
      <c r="AP480">
        <v>3</v>
      </c>
      <c r="AQ480">
        <v>4</v>
      </c>
      <c r="AR480">
        <v>60</v>
      </c>
    </row>
    <row r="481" spans="1:44" x14ac:dyDescent="0.3">
      <c r="A481">
        <v>35477</v>
      </c>
      <c r="B481">
        <v>0</v>
      </c>
      <c r="C481">
        <v>2001</v>
      </c>
      <c r="D481" s="2">
        <v>45238.972662037035</v>
      </c>
      <c r="E481">
        <v>1</v>
      </c>
      <c r="F481">
        <v>4</v>
      </c>
      <c r="G481">
        <v>4</v>
      </c>
      <c r="H481">
        <v>4</v>
      </c>
      <c r="I481">
        <v>2</v>
      </c>
      <c r="J481">
        <v>4</v>
      </c>
      <c r="K481">
        <v>2</v>
      </c>
      <c r="L481">
        <v>3</v>
      </c>
      <c r="M481">
        <v>4</v>
      </c>
      <c r="N481">
        <v>3</v>
      </c>
      <c r="O481">
        <v>2</v>
      </c>
      <c r="P481">
        <v>2</v>
      </c>
      <c r="Q481">
        <v>2</v>
      </c>
      <c r="R481">
        <v>4</v>
      </c>
      <c r="S481">
        <v>2</v>
      </c>
      <c r="T481">
        <v>2</v>
      </c>
      <c r="U481">
        <v>3</v>
      </c>
      <c r="V481">
        <f t="shared" si="35"/>
        <v>58.975221238938055</v>
      </c>
      <c r="W481">
        <f t="shared" si="36"/>
        <v>10.947796731289698</v>
      </c>
      <c r="X481">
        <f t="shared" si="37"/>
        <v>47</v>
      </c>
      <c r="Y481">
        <f t="shared" si="39"/>
        <v>-1.0938476054009931</v>
      </c>
      <c r="Z481">
        <f t="shared" si="38"/>
        <v>39.061523945990068</v>
      </c>
      <c r="AA481">
        <v>2</v>
      </c>
      <c r="AB481">
        <v>3</v>
      </c>
      <c r="AD481">
        <v>2</v>
      </c>
      <c r="AE481">
        <v>3</v>
      </c>
      <c r="AF481">
        <v>2</v>
      </c>
      <c r="AG481">
        <v>2</v>
      </c>
      <c r="AH481">
        <v>2</v>
      </c>
      <c r="AI481">
        <v>2</v>
      </c>
      <c r="AJ481">
        <v>2</v>
      </c>
      <c r="AK481">
        <v>2</v>
      </c>
      <c r="AL481">
        <v>2</v>
      </c>
      <c r="AM481">
        <v>3</v>
      </c>
      <c r="AN481">
        <v>2</v>
      </c>
      <c r="AO481">
        <v>1</v>
      </c>
      <c r="AP481">
        <v>3</v>
      </c>
      <c r="AQ481">
        <v>6</v>
      </c>
      <c r="AR481">
        <v>13</v>
      </c>
    </row>
    <row r="482" spans="1:44" x14ac:dyDescent="0.3">
      <c r="A482">
        <v>35476</v>
      </c>
      <c r="B482">
        <v>0</v>
      </c>
      <c r="C482">
        <v>2002</v>
      </c>
      <c r="D482" s="2">
        <v>45238.973587962966</v>
      </c>
      <c r="E482">
        <v>2</v>
      </c>
      <c r="F482">
        <v>5</v>
      </c>
      <c r="G482">
        <v>4</v>
      </c>
      <c r="H482">
        <v>4</v>
      </c>
      <c r="I482">
        <v>3</v>
      </c>
      <c r="J482">
        <v>3</v>
      </c>
      <c r="K482">
        <v>4</v>
      </c>
      <c r="L482">
        <v>3</v>
      </c>
      <c r="M482">
        <v>2</v>
      </c>
      <c r="N482">
        <v>4</v>
      </c>
      <c r="O482">
        <v>3</v>
      </c>
      <c r="P482">
        <v>2</v>
      </c>
      <c r="Q482">
        <v>3</v>
      </c>
      <c r="R482">
        <v>2</v>
      </c>
      <c r="S482">
        <v>2</v>
      </c>
      <c r="T482">
        <v>4</v>
      </c>
      <c r="U482">
        <v>4</v>
      </c>
      <c r="V482">
        <f t="shared" si="35"/>
        <v>58.975221238938055</v>
      </c>
      <c r="W482">
        <f t="shared" si="36"/>
        <v>10.947796731289698</v>
      </c>
      <c r="X482">
        <f t="shared" si="37"/>
        <v>52</v>
      </c>
      <c r="Y482">
        <f t="shared" si="39"/>
        <v>-0.63713470483081791</v>
      </c>
      <c r="Z482">
        <f t="shared" si="38"/>
        <v>43.628652951691819</v>
      </c>
      <c r="AA482">
        <v>3</v>
      </c>
      <c r="AB482">
        <v>30</v>
      </c>
      <c r="AD482">
        <v>3</v>
      </c>
      <c r="AE482">
        <v>6</v>
      </c>
      <c r="AF482">
        <v>3</v>
      </c>
      <c r="AG482">
        <v>3</v>
      </c>
      <c r="AH482">
        <v>3</v>
      </c>
      <c r="AI482">
        <v>3</v>
      </c>
      <c r="AJ482">
        <v>4</v>
      </c>
      <c r="AK482">
        <v>3</v>
      </c>
      <c r="AL482">
        <v>3</v>
      </c>
      <c r="AM482">
        <v>5</v>
      </c>
      <c r="AN482">
        <v>3</v>
      </c>
      <c r="AO482">
        <v>3</v>
      </c>
      <c r="AP482">
        <v>3</v>
      </c>
      <c r="AQ482">
        <v>6</v>
      </c>
      <c r="AR482">
        <v>55</v>
      </c>
    </row>
    <row r="483" spans="1:44" x14ac:dyDescent="0.3">
      <c r="A483">
        <v>34813</v>
      </c>
      <c r="B483">
        <v>0</v>
      </c>
      <c r="C483">
        <v>2001</v>
      </c>
      <c r="D483" s="2">
        <v>45240.560636574075</v>
      </c>
      <c r="E483" t="s">
        <v>77</v>
      </c>
      <c r="F483">
        <v>5</v>
      </c>
      <c r="G483">
        <v>5</v>
      </c>
      <c r="H483">
        <v>5</v>
      </c>
      <c r="I483">
        <v>5</v>
      </c>
      <c r="J483">
        <v>5</v>
      </c>
      <c r="K483">
        <v>5</v>
      </c>
      <c r="L483">
        <v>5</v>
      </c>
      <c r="M483">
        <v>5</v>
      </c>
      <c r="N483">
        <v>5</v>
      </c>
      <c r="O483">
        <v>5</v>
      </c>
      <c r="P483">
        <v>1</v>
      </c>
      <c r="Q483">
        <v>4</v>
      </c>
      <c r="R483">
        <v>4</v>
      </c>
      <c r="S483">
        <v>3</v>
      </c>
      <c r="T483">
        <v>5</v>
      </c>
      <c r="U483">
        <v>5</v>
      </c>
      <c r="V483">
        <f t="shared" si="35"/>
        <v>58.975221238938055</v>
      </c>
      <c r="W483">
        <f t="shared" si="36"/>
        <v>10.947796731289698</v>
      </c>
      <c r="X483">
        <f t="shared" si="37"/>
        <v>72</v>
      </c>
      <c r="Y483">
        <f t="shared" si="39"/>
        <v>1.1897168974498826</v>
      </c>
      <c r="Z483">
        <f t="shared" si="38"/>
        <v>61.897168974498825</v>
      </c>
      <c r="AA483">
        <v>4</v>
      </c>
      <c r="AB483">
        <v>3</v>
      </c>
      <c r="AD483">
        <v>13</v>
      </c>
      <c r="AE483">
        <v>5</v>
      </c>
      <c r="AF483">
        <v>2</v>
      </c>
      <c r="AG483">
        <v>3</v>
      </c>
      <c r="AH483">
        <v>2</v>
      </c>
      <c r="AI483">
        <v>2</v>
      </c>
      <c r="AJ483">
        <v>3</v>
      </c>
      <c r="AK483">
        <v>3</v>
      </c>
      <c r="AL483">
        <v>4</v>
      </c>
      <c r="AM483">
        <v>3</v>
      </c>
      <c r="AN483">
        <v>4</v>
      </c>
      <c r="AO483">
        <v>4</v>
      </c>
      <c r="AP483">
        <v>4</v>
      </c>
      <c r="AQ483">
        <v>6</v>
      </c>
      <c r="AR483">
        <v>37</v>
      </c>
    </row>
    <row r="484" spans="1:44" x14ac:dyDescent="0.3">
      <c r="A484">
        <v>35540</v>
      </c>
      <c r="B484">
        <v>0</v>
      </c>
      <c r="C484">
        <v>2004</v>
      </c>
      <c r="D484" s="2">
        <v>45240.566562499997</v>
      </c>
      <c r="E484">
        <v>1</v>
      </c>
      <c r="F484">
        <v>5</v>
      </c>
      <c r="G484">
        <v>5</v>
      </c>
      <c r="H484">
        <v>5</v>
      </c>
      <c r="I484">
        <v>5</v>
      </c>
      <c r="J484">
        <v>5</v>
      </c>
      <c r="K484">
        <v>5</v>
      </c>
      <c r="L484">
        <v>5</v>
      </c>
      <c r="M484">
        <v>5</v>
      </c>
      <c r="N484">
        <v>5</v>
      </c>
      <c r="O484">
        <v>5</v>
      </c>
      <c r="P484">
        <v>5</v>
      </c>
      <c r="Q484">
        <v>5</v>
      </c>
      <c r="R484">
        <v>5</v>
      </c>
      <c r="S484">
        <v>3</v>
      </c>
      <c r="T484">
        <v>5</v>
      </c>
      <c r="U484">
        <v>5</v>
      </c>
      <c r="V484">
        <f t="shared" si="35"/>
        <v>58.975221238938055</v>
      </c>
      <c r="W484">
        <f t="shared" si="36"/>
        <v>10.947796731289698</v>
      </c>
      <c r="X484">
        <f t="shared" si="37"/>
        <v>78</v>
      </c>
      <c r="Y484">
        <f t="shared" si="39"/>
        <v>1.7377723781340928</v>
      </c>
      <c r="Z484">
        <f t="shared" si="38"/>
        <v>67.377723781340933</v>
      </c>
      <c r="AA484">
        <v>2</v>
      </c>
      <c r="AB484">
        <v>2</v>
      </c>
      <c r="AD484">
        <v>3</v>
      </c>
      <c r="AE484">
        <v>4</v>
      </c>
      <c r="AF484">
        <v>5</v>
      </c>
      <c r="AG484">
        <v>4</v>
      </c>
      <c r="AH484">
        <v>7</v>
      </c>
      <c r="AI484">
        <v>4</v>
      </c>
      <c r="AJ484">
        <v>3</v>
      </c>
      <c r="AK484">
        <v>3</v>
      </c>
      <c r="AL484">
        <v>4</v>
      </c>
      <c r="AM484">
        <v>4</v>
      </c>
      <c r="AN484">
        <v>3</v>
      </c>
      <c r="AO484">
        <v>6</v>
      </c>
      <c r="AP484">
        <v>472</v>
      </c>
      <c r="AQ484">
        <v>4</v>
      </c>
      <c r="AR484">
        <v>55</v>
      </c>
    </row>
    <row r="485" spans="1:44" x14ac:dyDescent="0.3">
      <c r="A485">
        <v>35545</v>
      </c>
      <c r="B485">
        <v>0</v>
      </c>
      <c r="C485">
        <v>2005</v>
      </c>
      <c r="D485" s="2">
        <v>45240.667847222219</v>
      </c>
      <c r="E485">
        <v>1</v>
      </c>
      <c r="F485">
        <v>5</v>
      </c>
      <c r="G485">
        <v>5</v>
      </c>
      <c r="H485">
        <v>5</v>
      </c>
      <c r="I485">
        <v>5</v>
      </c>
      <c r="J485">
        <v>5</v>
      </c>
      <c r="K485">
        <v>5</v>
      </c>
      <c r="L485">
        <v>5</v>
      </c>
      <c r="M485">
        <v>5</v>
      </c>
      <c r="N485">
        <v>5</v>
      </c>
      <c r="O485">
        <v>5</v>
      </c>
      <c r="P485">
        <v>3</v>
      </c>
      <c r="Q485">
        <v>5</v>
      </c>
      <c r="R485">
        <v>5</v>
      </c>
      <c r="S485">
        <v>3</v>
      </c>
      <c r="T485">
        <v>5</v>
      </c>
      <c r="U485">
        <v>4</v>
      </c>
      <c r="V485">
        <f t="shared" si="35"/>
        <v>58.975221238938055</v>
      </c>
      <c r="W485">
        <f t="shared" si="36"/>
        <v>10.947796731289698</v>
      </c>
      <c r="X485">
        <f t="shared" si="37"/>
        <v>75</v>
      </c>
      <c r="Y485">
        <f t="shared" si="39"/>
        <v>1.4637446377919878</v>
      </c>
      <c r="Z485">
        <f t="shared" si="38"/>
        <v>64.637446377919872</v>
      </c>
      <c r="AA485">
        <v>14</v>
      </c>
      <c r="AB485">
        <v>6</v>
      </c>
      <c r="AD485">
        <v>6</v>
      </c>
      <c r="AE485">
        <v>13</v>
      </c>
      <c r="AF485">
        <v>6</v>
      </c>
      <c r="AG485">
        <v>5</v>
      </c>
      <c r="AH485">
        <v>7</v>
      </c>
      <c r="AI485">
        <v>5</v>
      </c>
      <c r="AJ485">
        <v>11</v>
      </c>
      <c r="AK485">
        <v>4</v>
      </c>
      <c r="AL485">
        <v>5</v>
      </c>
      <c r="AM485">
        <v>5</v>
      </c>
      <c r="AN485">
        <v>6</v>
      </c>
      <c r="AO485">
        <v>5</v>
      </c>
      <c r="AP485">
        <v>5</v>
      </c>
      <c r="AQ485">
        <v>6</v>
      </c>
      <c r="AR485">
        <v>34</v>
      </c>
    </row>
    <row r="486" spans="1:44" x14ac:dyDescent="0.3">
      <c r="A486">
        <v>35559</v>
      </c>
      <c r="B486">
        <v>0</v>
      </c>
      <c r="C486">
        <v>2003</v>
      </c>
      <c r="D486" s="2">
        <v>45241.439675925925</v>
      </c>
      <c r="E486" t="s">
        <v>77</v>
      </c>
      <c r="F486">
        <v>5</v>
      </c>
      <c r="G486">
        <v>5</v>
      </c>
      <c r="H486">
        <v>5</v>
      </c>
      <c r="I486">
        <v>4</v>
      </c>
      <c r="J486">
        <v>5</v>
      </c>
      <c r="K486">
        <v>5</v>
      </c>
      <c r="L486">
        <v>5</v>
      </c>
      <c r="M486">
        <v>5</v>
      </c>
      <c r="N486">
        <v>5</v>
      </c>
      <c r="O486">
        <v>4</v>
      </c>
      <c r="P486">
        <v>3</v>
      </c>
      <c r="Q486">
        <v>4</v>
      </c>
      <c r="R486">
        <v>4</v>
      </c>
      <c r="S486">
        <v>2</v>
      </c>
      <c r="T486">
        <v>5</v>
      </c>
      <c r="U486">
        <v>4</v>
      </c>
      <c r="V486">
        <f t="shared" si="35"/>
        <v>58.975221238938055</v>
      </c>
      <c r="W486">
        <f t="shared" si="36"/>
        <v>10.947796731289698</v>
      </c>
      <c r="X486">
        <f t="shared" si="37"/>
        <v>70</v>
      </c>
      <c r="Y486">
        <f t="shared" si="39"/>
        <v>1.0070317372218125</v>
      </c>
      <c r="Z486">
        <f t="shared" si="38"/>
        <v>60.070317372218128</v>
      </c>
      <c r="AA486">
        <v>3</v>
      </c>
      <c r="AB486">
        <v>4</v>
      </c>
      <c r="AD486">
        <v>3</v>
      </c>
      <c r="AE486">
        <v>5</v>
      </c>
      <c r="AF486">
        <v>10</v>
      </c>
      <c r="AG486">
        <v>5</v>
      </c>
      <c r="AH486">
        <v>4</v>
      </c>
      <c r="AI486">
        <v>11</v>
      </c>
      <c r="AJ486">
        <v>5</v>
      </c>
      <c r="AK486">
        <v>5</v>
      </c>
      <c r="AL486">
        <v>5</v>
      </c>
      <c r="AM486">
        <v>4</v>
      </c>
      <c r="AN486">
        <v>5</v>
      </c>
      <c r="AO486">
        <v>4</v>
      </c>
      <c r="AP486">
        <v>7</v>
      </c>
      <c r="AQ486">
        <v>6</v>
      </c>
      <c r="AR486">
        <v>42</v>
      </c>
    </row>
    <row r="487" spans="1:44" x14ac:dyDescent="0.3">
      <c r="A487">
        <v>35562</v>
      </c>
      <c r="B487">
        <v>0</v>
      </c>
      <c r="C487">
        <v>2002</v>
      </c>
      <c r="D487" s="2">
        <v>45241.5628125</v>
      </c>
      <c r="E487" t="s">
        <v>77</v>
      </c>
      <c r="F487">
        <v>5</v>
      </c>
      <c r="G487">
        <v>5</v>
      </c>
      <c r="H487">
        <v>5</v>
      </c>
      <c r="I487">
        <v>4</v>
      </c>
      <c r="J487">
        <v>5</v>
      </c>
      <c r="K487">
        <v>5</v>
      </c>
      <c r="L487">
        <v>5</v>
      </c>
      <c r="M487">
        <v>5</v>
      </c>
      <c r="N487">
        <v>5</v>
      </c>
      <c r="O487">
        <v>2</v>
      </c>
      <c r="P487">
        <v>5</v>
      </c>
      <c r="Q487">
        <v>4</v>
      </c>
      <c r="R487">
        <v>5</v>
      </c>
      <c r="S487">
        <v>2</v>
      </c>
      <c r="T487">
        <v>5</v>
      </c>
      <c r="U487">
        <v>3</v>
      </c>
      <c r="V487">
        <f t="shared" si="35"/>
        <v>58.975221238938055</v>
      </c>
      <c r="W487">
        <f t="shared" si="36"/>
        <v>10.947796731289698</v>
      </c>
      <c r="X487">
        <f t="shared" si="37"/>
        <v>70</v>
      </c>
      <c r="Y487">
        <f t="shared" si="39"/>
        <v>1.0070317372218125</v>
      </c>
      <c r="Z487">
        <f t="shared" si="38"/>
        <v>60.070317372218128</v>
      </c>
      <c r="AA487">
        <v>6</v>
      </c>
      <c r="AB487">
        <v>4</v>
      </c>
      <c r="AD487">
        <v>1</v>
      </c>
      <c r="AE487">
        <v>2</v>
      </c>
      <c r="AF487">
        <v>1</v>
      </c>
      <c r="AG487">
        <v>3</v>
      </c>
      <c r="AH487">
        <v>3</v>
      </c>
      <c r="AI487">
        <v>4</v>
      </c>
      <c r="AJ487">
        <v>3</v>
      </c>
      <c r="AK487">
        <v>1</v>
      </c>
      <c r="AL487">
        <v>4</v>
      </c>
      <c r="AM487">
        <v>3</v>
      </c>
      <c r="AN487">
        <v>3</v>
      </c>
      <c r="AO487">
        <v>4</v>
      </c>
      <c r="AP487">
        <v>4</v>
      </c>
      <c r="AQ487">
        <v>4</v>
      </c>
      <c r="AR487">
        <v>39</v>
      </c>
    </row>
    <row r="488" spans="1:44" x14ac:dyDescent="0.3">
      <c r="A488">
        <v>35196</v>
      </c>
      <c r="B488">
        <v>0</v>
      </c>
      <c r="C488">
        <v>1997</v>
      </c>
      <c r="D488" s="2">
        <v>45241.738888888889</v>
      </c>
      <c r="E488">
        <v>1</v>
      </c>
      <c r="F488">
        <v>5</v>
      </c>
      <c r="G488">
        <v>4</v>
      </c>
      <c r="H488">
        <v>4</v>
      </c>
      <c r="I488">
        <v>2</v>
      </c>
      <c r="J488">
        <v>2</v>
      </c>
      <c r="K488">
        <v>3</v>
      </c>
      <c r="L488">
        <v>4</v>
      </c>
      <c r="M488">
        <v>5</v>
      </c>
      <c r="N488">
        <v>5</v>
      </c>
      <c r="O488">
        <v>4</v>
      </c>
      <c r="P488">
        <v>4</v>
      </c>
      <c r="Q488">
        <v>4</v>
      </c>
      <c r="R488">
        <v>1</v>
      </c>
      <c r="S488">
        <v>1</v>
      </c>
      <c r="T488">
        <v>3</v>
      </c>
      <c r="U488">
        <v>5</v>
      </c>
      <c r="V488">
        <f t="shared" si="35"/>
        <v>58.975221238938055</v>
      </c>
      <c r="W488">
        <f t="shared" si="36"/>
        <v>10.947796731289698</v>
      </c>
      <c r="X488">
        <f t="shared" si="37"/>
        <v>56</v>
      </c>
      <c r="Y488">
        <f t="shared" si="39"/>
        <v>-0.27176438437467781</v>
      </c>
      <c r="Z488">
        <f t="shared" si="38"/>
        <v>47.282356156253222</v>
      </c>
      <c r="AA488">
        <v>2</v>
      </c>
      <c r="AB488">
        <v>2</v>
      </c>
      <c r="AD488">
        <v>2</v>
      </c>
      <c r="AE488">
        <v>4</v>
      </c>
      <c r="AF488">
        <v>2</v>
      </c>
      <c r="AG488">
        <v>3</v>
      </c>
      <c r="AH488">
        <v>2</v>
      </c>
      <c r="AI488">
        <v>3</v>
      </c>
      <c r="AJ488">
        <v>3</v>
      </c>
      <c r="AK488">
        <v>2</v>
      </c>
      <c r="AL488">
        <v>16</v>
      </c>
      <c r="AM488">
        <v>3</v>
      </c>
      <c r="AN488">
        <v>2</v>
      </c>
      <c r="AO488">
        <v>3</v>
      </c>
      <c r="AP488">
        <v>2</v>
      </c>
      <c r="AQ488">
        <v>2</v>
      </c>
      <c r="AR488">
        <v>61</v>
      </c>
    </row>
    <row r="489" spans="1:44" x14ac:dyDescent="0.3">
      <c r="A489">
        <v>35564</v>
      </c>
      <c r="B489">
        <v>0</v>
      </c>
      <c r="C489">
        <v>2002</v>
      </c>
      <c r="D489" s="2">
        <v>45241.747800925928</v>
      </c>
      <c r="E489" t="s">
        <v>77</v>
      </c>
      <c r="F489">
        <v>5</v>
      </c>
      <c r="G489">
        <v>5</v>
      </c>
      <c r="H489">
        <v>5</v>
      </c>
      <c r="I489">
        <v>5</v>
      </c>
      <c r="J489">
        <v>4</v>
      </c>
      <c r="K489">
        <v>4</v>
      </c>
      <c r="L489">
        <v>4</v>
      </c>
      <c r="M489">
        <v>5</v>
      </c>
      <c r="N489">
        <v>4</v>
      </c>
      <c r="O489">
        <v>3</v>
      </c>
      <c r="P489">
        <v>3</v>
      </c>
      <c r="Q489">
        <v>3</v>
      </c>
      <c r="R489">
        <v>4</v>
      </c>
      <c r="S489">
        <v>3</v>
      </c>
      <c r="T489">
        <v>4</v>
      </c>
      <c r="U489">
        <v>4</v>
      </c>
      <c r="V489">
        <f t="shared" si="35"/>
        <v>58.975221238938055</v>
      </c>
      <c r="W489">
        <f t="shared" si="36"/>
        <v>10.947796731289698</v>
      </c>
      <c r="X489">
        <f t="shared" si="37"/>
        <v>65</v>
      </c>
      <c r="Y489">
        <f t="shared" si="39"/>
        <v>0.5503188366516375</v>
      </c>
      <c r="Z489">
        <f t="shared" si="38"/>
        <v>55.503188366516376</v>
      </c>
      <c r="AA489">
        <v>13</v>
      </c>
      <c r="AB489">
        <v>11</v>
      </c>
      <c r="AD489">
        <v>3</v>
      </c>
      <c r="AE489">
        <v>10</v>
      </c>
      <c r="AF489">
        <v>7</v>
      </c>
      <c r="AG489">
        <v>5</v>
      </c>
      <c r="AH489">
        <v>5</v>
      </c>
      <c r="AI489">
        <v>9</v>
      </c>
      <c r="AJ489">
        <v>7</v>
      </c>
      <c r="AK489">
        <v>6</v>
      </c>
      <c r="AL489">
        <v>10</v>
      </c>
      <c r="AM489">
        <v>6</v>
      </c>
      <c r="AN489">
        <v>4</v>
      </c>
      <c r="AO489">
        <v>5</v>
      </c>
      <c r="AP489">
        <v>5</v>
      </c>
      <c r="AQ489">
        <v>21</v>
      </c>
      <c r="AR489">
        <v>13</v>
      </c>
    </row>
    <row r="490" spans="1:44" x14ac:dyDescent="0.3">
      <c r="A490">
        <v>35566</v>
      </c>
      <c r="B490">
        <v>0</v>
      </c>
      <c r="C490">
        <v>2003</v>
      </c>
      <c r="D490" s="2">
        <v>45241.906655092593</v>
      </c>
      <c r="E490">
        <v>1</v>
      </c>
      <c r="F490">
        <v>4</v>
      </c>
      <c r="G490">
        <v>4</v>
      </c>
      <c r="H490">
        <v>3</v>
      </c>
      <c r="I490">
        <v>2</v>
      </c>
      <c r="J490">
        <v>2</v>
      </c>
      <c r="K490">
        <v>4</v>
      </c>
      <c r="L490">
        <v>5</v>
      </c>
      <c r="M490">
        <v>5</v>
      </c>
      <c r="N490">
        <v>3</v>
      </c>
      <c r="O490">
        <v>2</v>
      </c>
      <c r="P490">
        <v>3</v>
      </c>
      <c r="Q490">
        <v>3</v>
      </c>
      <c r="R490">
        <v>4</v>
      </c>
      <c r="S490">
        <v>2</v>
      </c>
      <c r="T490">
        <v>5</v>
      </c>
      <c r="U490">
        <v>5</v>
      </c>
      <c r="V490">
        <f t="shared" si="35"/>
        <v>58.975221238938055</v>
      </c>
      <c r="W490">
        <f t="shared" si="36"/>
        <v>10.947796731289698</v>
      </c>
      <c r="X490">
        <f t="shared" si="37"/>
        <v>56</v>
      </c>
      <c r="Y490">
        <f t="shared" si="39"/>
        <v>-0.27176438437467781</v>
      </c>
      <c r="Z490">
        <f t="shared" si="38"/>
        <v>47.282356156253222</v>
      </c>
      <c r="AA490">
        <v>54</v>
      </c>
      <c r="AB490">
        <v>4</v>
      </c>
      <c r="AD490">
        <v>8</v>
      </c>
      <c r="AE490">
        <v>5</v>
      </c>
      <c r="AF490">
        <v>5</v>
      </c>
      <c r="AG490">
        <v>4</v>
      </c>
      <c r="AH490">
        <v>3</v>
      </c>
      <c r="AI490">
        <v>5</v>
      </c>
      <c r="AJ490">
        <v>5</v>
      </c>
      <c r="AK490">
        <v>21</v>
      </c>
      <c r="AL490">
        <v>4</v>
      </c>
      <c r="AM490">
        <v>8</v>
      </c>
      <c r="AN490">
        <v>3</v>
      </c>
      <c r="AO490">
        <v>4</v>
      </c>
      <c r="AP490">
        <v>3</v>
      </c>
      <c r="AQ490">
        <v>8</v>
      </c>
      <c r="AR490">
        <v>5</v>
      </c>
    </row>
    <row r="491" spans="1:44" x14ac:dyDescent="0.3">
      <c r="A491">
        <v>30169</v>
      </c>
      <c r="B491">
        <v>1</v>
      </c>
      <c r="C491">
        <v>1998</v>
      </c>
      <c r="D491" s="2">
        <v>45223.386550925927</v>
      </c>
      <c r="E491">
        <v>1</v>
      </c>
      <c r="F491">
        <v>5</v>
      </c>
      <c r="G491">
        <v>5</v>
      </c>
      <c r="H491">
        <v>5</v>
      </c>
      <c r="I491">
        <v>5</v>
      </c>
      <c r="J491">
        <v>5</v>
      </c>
      <c r="K491">
        <v>5</v>
      </c>
      <c r="L491">
        <v>5</v>
      </c>
      <c r="M491">
        <v>5</v>
      </c>
      <c r="N491">
        <v>5</v>
      </c>
      <c r="O491">
        <v>5</v>
      </c>
      <c r="P491">
        <v>2</v>
      </c>
      <c r="Q491">
        <v>5</v>
      </c>
      <c r="R491">
        <v>5</v>
      </c>
      <c r="S491">
        <v>5</v>
      </c>
      <c r="T491">
        <v>4</v>
      </c>
      <c r="U491">
        <v>4</v>
      </c>
      <c r="V491">
        <f t="shared" si="35"/>
        <v>58.975221238938055</v>
      </c>
      <c r="W491">
        <f t="shared" si="36"/>
        <v>10.947796731289698</v>
      </c>
      <c r="X491">
        <f>SUM($F$32:$U$32)</f>
        <v>60</v>
      </c>
      <c r="Y491">
        <f t="shared" si="39"/>
        <v>9.360593608146231E-2</v>
      </c>
      <c r="Z491">
        <f t="shared" si="38"/>
        <v>50.936059360814625</v>
      </c>
      <c r="AA491">
        <v>14</v>
      </c>
      <c r="AB491">
        <v>4</v>
      </c>
      <c r="AD491">
        <v>3</v>
      </c>
      <c r="AE491">
        <v>8</v>
      </c>
      <c r="AF491">
        <v>5</v>
      </c>
      <c r="AG491">
        <v>3</v>
      </c>
      <c r="AH491">
        <v>4</v>
      </c>
      <c r="AI491">
        <v>13</v>
      </c>
      <c r="AJ491">
        <v>4</v>
      </c>
      <c r="AK491">
        <v>5</v>
      </c>
      <c r="AL491">
        <v>3</v>
      </c>
      <c r="AM491">
        <v>9</v>
      </c>
      <c r="AN491">
        <v>3</v>
      </c>
      <c r="AO491">
        <v>6</v>
      </c>
      <c r="AP491">
        <v>2</v>
      </c>
      <c r="AQ491">
        <v>4</v>
      </c>
      <c r="AR491">
        <v>64</v>
      </c>
    </row>
    <row r="492" spans="1:44" x14ac:dyDescent="0.3">
      <c r="A492">
        <v>30179</v>
      </c>
      <c r="B492">
        <v>1</v>
      </c>
      <c r="C492">
        <v>1997</v>
      </c>
      <c r="D492" s="2">
        <v>45223.413217592592</v>
      </c>
      <c r="E492">
        <v>1</v>
      </c>
      <c r="F492">
        <f>_xlfn.STDEV.P(F490,U1054)</f>
        <v>0</v>
      </c>
      <c r="G492">
        <v>3</v>
      </c>
      <c r="H492">
        <v>4</v>
      </c>
      <c r="I492">
        <v>3</v>
      </c>
      <c r="J492">
        <v>4</v>
      </c>
      <c r="K492">
        <v>2</v>
      </c>
      <c r="L492">
        <v>3</v>
      </c>
      <c r="M492">
        <v>3</v>
      </c>
      <c r="N492">
        <v>5</v>
      </c>
      <c r="O492">
        <v>3</v>
      </c>
      <c r="P492">
        <v>5</v>
      </c>
      <c r="Q492">
        <v>4</v>
      </c>
      <c r="R492">
        <v>2</v>
      </c>
      <c r="S492">
        <v>3</v>
      </c>
      <c r="T492">
        <v>1</v>
      </c>
      <c r="U492">
        <v>4</v>
      </c>
      <c r="V492">
        <f t="shared" si="35"/>
        <v>58.975221238938055</v>
      </c>
      <c r="W492">
        <f t="shared" si="36"/>
        <v>10.947796731289698</v>
      </c>
      <c r="X492">
        <f t="shared" ref="X492:X523" si="40">SUM(F492:U492)</f>
        <v>49</v>
      </c>
      <c r="Y492">
        <f t="shared" si="39"/>
        <v>-0.911162445172923</v>
      </c>
      <c r="Z492">
        <f t="shared" si="38"/>
        <v>40.888375548270773</v>
      </c>
      <c r="AA492">
        <v>8</v>
      </c>
      <c r="AB492">
        <v>8</v>
      </c>
      <c r="AD492">
        <v>12</v>
      </c>
      <c r="AE492">
        <v>12</v>
      </c>
      <c r="AF492">
        <v>7</v>
      </c>
      <c r="AG492">
        <v>8</v>
      </c>
      <c r="AH492">
        <v>8</v>
      </c>
      <c r="AI492">
        <v>8</v>
      </c>
      <c r="AJ492">
        <v>8</v>
      </c>
      <c r="AK492">
        <v>13</v>
      </c>
      <c r="AL492">
        <v>8</v>
      </c>
      <c r="AM492">
        <v>46</v>
      </c>
      <c r="AN492">
        <v>10</v>
      </c>
      <c r="AO492">
        <v>5</v>
      </c>
      <c r="AP492">
        <v>6</v>
      </c>
      <c r="AQ492">
        <v>8</v>
      </c>
      <c r="AR492">
        <v>59</v>
      </c>
    </row>
    <row r="493" spans="1:44" x14ac:dyDescent="0.3">
      <c r="A493">
        <v>30264</v>
      </c>
      <c r="B493">
        <v>1</v>
      </c>
      <c r="C493">
        <v>2000</v>
      </c>
      <c r="D493" s="2">
        <v>45223.488506944443</v>
      </c>
      <c r="E493">
        <v>2</v>
      </c>
      <c r="F493">
        <v>5</v>
      </c>
      <c r="G493">
        <v>4</v>
      </c>
      <c r="H493">
        <v>4</v>
      </c>
      <c r="I493">
        <v>3</v>
      </c>
      <c r="J493">
        <v>4</v>
      </c>
      <c r="K493">
        <v>5</v>
      </c>
      <c r="L493">
        <v>5</v>
      </c>
      <c r="M493">
        <v>5</v>
      </c>
      <c r="N493">
        <v>5</v>
      </c>
      <c r="O493">
        <v>4</v>
      </c>
      <c r="P493">
        <v>3</v>
      </c>
      <c r="Q493">
        <v>2</v>
      </c>
      <c r="R493">
        <v>4</v>
      </c>
      <c r="S493">
        <v>2</v>
      </c>
      <c r="T493">
        <v>4</v>
      </c>
      <c r="U493">
        <v>4</v>
      </c>
      <c r="V493">
        <f t="shared" si="35"/>
        <v>58.975221238938055</v>
      </c>
      <c r="W493">
        <f t="shared" si="36"/>
        <v>10.947796731289698</v>
      </c>
      <c r="X493">
        <f t="shared" si="40"/>
        <v>63</v>
      </c>
      <c r="Y493">
        <f t="shared" si="39"/>
        <v>0.36763367642356737</v>
      </c>
      <c r="Z493">
        <f t="shared" si="38"/>
        <v>53.676336764235671</v>
      </c>
      <c r="AA493">
        <v>6</v>
      </c>
      <c r="AB493">
        <v>5</v>
      </c>
      <c r="AD493">
        <v>2</v>
      </c>
      <c r="AE493">
        <v>10</v>
      </c>
      <c r="AF493">
        <v>7</v>
      </c>
      <c r="AG493">
        <v>2</v>
      </c>
      <c r="AH493">
        <v>4</v>
      </c>
      <c r="AI493">
        <v>4</v>
      </c>
      <c r="AJ493">
        <v>3</v>
      </c>
      <c r="AK493">
        <v>8</v>
      </c>
      <c r="AL493">
        <v>5</v>
      </c>
      <c r="AM493">
        <v>6</v>
      </c>
      <c r="AN493">
        <v>3</v>
      </c>
      <c r="AO493">
        <v>4</v>
      </c>
      <c r="AP493">
        <v>8</v>
      </c>
      <c r="AQ493">
        <v>5</v>
      </c>
      <c r="AR493">
        <v>65</v>
      </c>
    </row>
    <row r="494" spans="1:44" x14ac:dyDescent="0.3">
      <c r="A494">
        <v>30397</v>
      </c>
      <c r="B494">
        <v>1</v>
      </c>
      <c r="C494">
        <v>1985</v>
      </c>
      <c r="D494" s="2">
        <v>45223.549976851849</v>
      </c>
      <c r="E494">
        <v>1</v>
      </c>
      <c r="F494">
        <v>4</v>
      </c>
      <c r="G494">
        <v>4</v>
      </c>
      <c r="H494">
        <v>4</v>
      </c>
      <c r="I494">
        <v>4</v>
      </c>
      <c r="J494">
        <v>4</v>
      </c>
      <c r="K494">
        <v>3</v>
      </c>
      <c r="L494">
        <v>4</v>
      </c>
      <c r="M494">
        <v>5</v>
      </c>
      <c r="N494">
        <v>5</v>
      </c>
      <c r="O494">
        <v>3</v>
      </c>
      <c r="P494">
        <v>3</v>
      </c>
      <c r="Q494">
        <v>5</v>
      </c>
      <c r="R494">
        <v>2</v>
      </c>
      <c r="S494">
        <v>4</v>
      </c>
      <c r="T494">
        <v>4</v>
      </c>
      <c r="U494">
        <v>4</v>
      </c>
      <c r="V494">
        <f t="shared" si="35"/>
        <v>58.975221238938055</v>
      </c>
      <c r="W494">
        <f t="shared" si="36"/>
        <v>10.947796731289698</v>
      </c>
      <c r="X494">
        <f t="shared" si="40"/>
        <v>62</v>
      </c>
      <c r="Y494">
        <f t="shared" si="39"/>
        <v>0.27629109630953236</v>
      </c>
      <c r="Z494">
        <f t="shared" si="38"/>
        <v>52.762910963095322</v>
      </c>
      <c r="AA494">
        <v>5</v>
      </c>
      <c r="AB494">
        <v>3</v>
      </c>
      <c r="AD494">
        <v>3</v>
      </c>
      <c r="AE494">
        <v>4</v>
      </c>
      <c r="AF494">
        <v>3</v>
      </c>
      <c r="AG494">
        <v>3</v>
      </c>
      <c r="AH494">
        <v>5</v>
      </c>
      <c r="AI494">
        <v>5</v>
      </c>
      <c r="AJ494">
        <v>5</v>
      </c>
      <c r="AK494">
        <v>4</v>
      </c>
      <c r="AL494">
        <v>5</v>
      </c>
      <c r="AM494">
        <v>5</v>
      </c>
      <c r="AN494">
        <v>3</v>
      </c>
      <c r="AO494">
        <v>4</v>
      </c>
      <c r="AP494">
        <v>6</v>
      </c>
      <c r="AQ494">
        <v>3</v>
      </c>
      <c r="AR494">
        <v>69</v>
      </c>
    </row>
    <row r="495" spans="1:44" x14ac:dyDescent="0.3">
      <c r="A495">
        <v>30522</v>
      </c>
      <c r="B495">
        <v>1</v>
      </c>
      <c r="C495">
        <v>1990</v>
      </c>
      <c r="D495" s="2">
        <v>45223.58556712963</v>
      </c>
      <c r="E495">
        <v>1</v>
      </c>
      <c r="F495">
        <v>5</v>
      </c>
      <c r="G495">
        <v>5</v>
      </c>
      <c r="H495">
        <v>4</v>
      </c>
      <c r="I495">
        <v>3</v>
      </c>
      <c r="J495">
        <v>4</v>
      </c>
      <c r="K495">
        <v>3</v>
      </c>
      <c r="L495">
        <v>4</v>
      </c>
      <c r="M495">
        <v>2</v>
      </c>
      <c r="N495">
        <v>2</v>
      </c>
      <c r="O495">
        <v>2</v>
      </c>
      <c r="P495">
        <v>1</v>
      </c>
      <c r="Q495">
        <v>2</v>
      </c>
      <c r="R495">
        <v>2</v>
      </c>
      <c r="S495">
        <v>3</v>
      </c>
      <c r="T495">
        <v>2</v>
      </c>
      <c r="U495">
        <v>4</v>
      </c>
      <c r="V495">
        <f t="shared" si="35"/>
        <v>58.975221238938055</v>
      </c>
      <c r="W495">
        <f t="shared" si="36"/>
        <v>10.947796731289698</v>
      </c>
      <c r="X495">
        <f t="shared" si="40"/>
        <v>48</v>
      </c>
      <c r="Y495">
        <f t="shared" si="39"/>
        <v>-1.0025050252869581</v>
      </c>
      <c r="Z495">
        <f t="shared" si="38"/>
        <v>39.974949747130424</v>
      </c>
      <c r="AA495">
        <v>2</v>
      </c>
      <c r="AB495">
        <v>2</v>
      </c>
      <c r="AD495">
        <v>1</v>
      </c>
      <c r="AE495">
        <v>3</v>
      </c>
      <c r="AF495">
        <v>4</v>
      </c>
      <c r="AG495">
        <v>2</v>
      </c>
      <c r="AH495">
        <v>2</v>
      </c>
      <c r="AI495">
        <v>3</v>
      </c>
      <c r="AJ495">
        <v>3</v>
      </c>
      <c r="AK495">
        <v>2</v>
      </c>
      <c r="AL495">
        <v>3</v>
      </c>
      <c r="AM495">
        <v>3</v>
      </c>
      <c r="AN495">
        <v>5</v>
      </c>
      <c r="AO495">
        <v>2</v>
      </c>
      <c r="AP495">
        <v>4</v>
      </c>
      <c r="AQ495">
        <v>5</v>
      </c>
      <c r="AR495">
        <v>59</v>
      </c>
    </row>
    <row r="496" spans="1:44" x14ac:dyDescent="0.3">
      <c r="A496">
        <v>30494</v>
      </c>
      <c r="B496">
        <v>1</v>
      </c>
      <c r="C496">
        <v>2001</v>
      </c>
      <c r="D496" s="2">
        <v>45223.5859837963</v>
      </c>
      <c r="E496">
        <v>1</v>
      </c>
      <c r="F496">
        <v>5</v>
      </c>
      <c r="G496">
        <v>5</v>
      </c>
      <c r="H496">
        <v>5</v>
      </c>
      <c r="I496">
        <v>5</v>
      </c>
      <c r="J496">
        <v>5</v>
      </c>
      <c r="K496">
        <v>5</v>
      </c>
      <c r="L496">
        <v>5</v>
      </c>
      <c r="M496">
        <v>5</v>
      </c>
      <c r="N496">
        <v>5</v>
      </c>
      <c r="O496">
        <v>5</v>
      </c>
      <c r="P496">
        <v>5</v>
      </c>
      <c r="Q496">
        <v>5</v>
      </c>
      <c r="R496">
        <v>5</v>
      </c>
      <c r="S496">
        <v>1</v>
      </c>
      <c r="T496">
        <v>5</v>
      </c>
      <c r="U496">
        <v>5</v>
      </c>
      <c r="V496">
        <f t="shared" si="35"/>
        <v>58.975221238938055</v>
      </c>
      <c r="W496">
        <f t="shared" si="36"/>
        <v>10.947796731289698</v>
      </c>
      <c r="X496">
        <f t="shared" si="40"/>
        <v>76</v>
      </c>
      <c r="Y496">
        <f t="shared" si="39"/>
        <v>1.5550872179060227</v>
      </c>
      <c r="Z496">
        <f t="shared" si="38"/>
        <v>65.550872179060221</v>
      </c>
      <c r="AA496">
        <v>6</v>
      </c>
      <c r="AB496">
        <v>11</v>
      </c>
      <c r="AD496">
        <v>3</v>
      </c>
      <c r="AE496">
        <v>6</v>
      </c>
      <c r="AF496">
        <v>5</v>
      </c>
      <c r="AG496">
        <v>3</v>
      </c>
      <c r="AH496">
        <v>11</v>
      </c>
      <c r="AI496">
        <v>3</v>
      </c>
      <c r="AJ496">
        <v>3</v>
      </c>
      <c r="AK496">
        <v>5</v>
      </c>
      <c r="AL496">
        <v>4</v>
      </c>
      <c r="AM496">
        <v>4</v>
      </c>
      <c r="AN496">
        <v>5</v>
      </c>
      <c r="AO496">
        <v>6</v>
      </c>
      <c r="AP496">
        <v>5</v>
      </c>
      <c r="AQ496">
        <v>7</v>
      </c>
      <c r="AR496">
        <v>54</v>
      </c>
    </row>
    <row r="497" spans="1:44" x14ac:dyDescent="0.3">
      <c r="A497">
        <v>30538</v>
      </c>
      <c r="B497">
        <v>1</v>
      </c>
      <c r="C497">
        <v>1997</v>
      </c>
      <c r="D497" s="2">
        <v>45223.609861111108</v>
      </c>
      <c r="E497" t="s">
        <v>77</v>
      </c>
      <c r="F497">
        <v>5</v>
      </c>
      <c r="G497">
        <v>5</v>
      </c>
      <c r="H497">
        <v>5</v>
      </c>
      <c r="I497">
        <v>4</v>
      </c>
      <c r="J497">
        <v>4</v>
      </c>
      <c r="K497">
        <v>4</v>
      </c>
      <c r="L497">
        <v>4</v>
      </c>
      <c r="M497">
        <v>4</v>
      </c>
      <c r="N497">
        <v>5</v>
      </c>
      <c r="O497">
        <v>4</v>
      </c>
      <c r="P497">
        <v>2</v>
      </c>
      <c r="Q497">
        <v>4</v>
      </c>
      <c r="R497">
        <v>2</v>
      </c>
      <c r="S497">
        <v>1</v>
      </c>
      <c r="T497">
        <v>1</v>
      </c>
      <c r="U497">
        <v>4</v>
      </c>
      <c r="V497">
        <f t="shared" si="35"/>
        <v>58.975221238938055</v>
      </c>
      <c r="W497">
        <f t="shared" si="36"/>
        <v>10.947796731289698</v>
      </c>
      <c r="X497">
        <f t="shared" si="40"/>
        <v>58</v>
      </c>
      <c r="Y497">
        <f t="shared" si="39"/>
        <v>-8.9079224146607738E-2</v>
      </c>
      <c r="Z497">
        <f t="shared" si="38"/>
        <v>49.10920775853392</v>
      </c>
      <c r="AA497">
        <v>7</v>
      </c>
      <c r="AB497">
        <v>3</v>
      </c>
      <c r="AD497">
        <v>4</v>
      </c>
      <c r="AE497">
        <v>3</v>
      </c>
      <c r="AF497">
        <v>3</v>
      </c>
      <c r="AG497">
        <v>3</v>
      </c>
      <c r="AH497">
        <v>2</v>
      </c>
      <c r="AI497">
        <v>5</v>
      </c>
      <c r="AJ497">
        <v>3</v>
      </c>
      <c r="AK497">
        <v>4</v>
      </c>
      <c r="AL497">
        <v>4</v>
      </c>
      <c r="AM497">
        <v>3</v>
      </c>
      <c r="AN497">
        <v>3</v>
      </c>
      <c r="AO497">
        <v>6</v>
      </c>
      <c r="AP497">
        <v>5</v>
      </c>
      <c r="AQ497">
        <v>5</v>
      </c>
      <c r="AR497">
        <v>70</v>
      </c>
    </row>
    <row r="498" spans="1:44" x14ac:dyDescent="0.3">
      <c r="A498">
        <v>30590</v>
      </c>
      <c r="B498">
        <v>1</v>
      </c>
      <c r="C498">
        <v>1968</v>
      </c>
      <c r="D498" s="2">
        <v>45223.620381944442</v>
      </c>
      <c r="E498">
        <v>2</v>
      </c>
      <c r="F498">
        <v>5</v>
      </c>
      <c r="G498">
        <v>5</v>
      </c>
      <c r="H498">
        <v>5</v>
      </c>
      <c r="I498">
        <v>5</v>
      </c>
      <c r="J498">
        <v>5</v>
      </c>
      <c r="K498">
        <v>5</v>
      </c>
      <c r="L498">
        <v>1</v>
      </c>
      <c r="M498">
        <v>1</v>
      </c>
      <c r="N498">
        <v>5</v>
      </c>
      <c r="O498">
        <v>5</v>
      </c>
      <c r="P498">
        <v>1</v>
      </c>
      <c r="Q498">
        <v>1</v>
      </c>
      <c r="R498">
        <v>1</v>
      </c>
      <c r="S498">
        <v>1</v>
      </c>
      <c r="T498">
        <v>5</v>
      </c>
      <c r="U498">
        <v>5</v>
      </c>
      <c r="V498">
        <f t="shared" si="35"/>
        <v>58.975221238938055</v>
      </c>
      <c r="W498">
        <f t="shared" si="36"/>
        <v>10.947796731289698</v>
      </c>
      <c r="X498">
        <f t="shared" si="40"/>
        <v>56</v>
      </c>
      <c r="Y498">
        <f t="shared" si="39"/>
        <v>-0.27176438437467781</v>
      </c>
      <c r="Z498">
        <f t="shared" si="38"/>
        <v>47.282356156253222</v>
      </c>
      <c r="AA498">
        <v>4</v>
      </c>
      <c r="AB498">
        <v>7</v>
      </c>
      <c r="AD498">
        <v>3</v>
      </c>
      <c r="AE498">
        <v>5</v>
      </c>
      <c r="AF498">
        <v>3</v>
      </c>
      <c r="AG498">
        <v>5</v>
      </c>
      <c r="AH498">
        <v>2</v>
      </c>
      <c r="AI498">
        <v>2</v>
      </c>
      <c r="AJ498">
        <v>4</v>
      </c>
      <c r="AK498">
        <v>2</v>
      </c>
      <c r="AL498">
        <v>6</v>
      </c>
      <c r="AM498">
        <v>3</v>
      </c>
      <c r="AN498">
        <v>3</v>
      </c>
      <c r="AO498">
        <v>3</v>
      </c>
      <c r="AP498">
        <v>3</v>
      </c>
      <c r="AQ498">
        <v>5</v>
      </c>
      <c r="AR498">
        <v>14</v>
      </c>
    </row>
    <row r="499" spans="1:44" x14ac:dyDescent="0.3">
      <c r="A499">
        <v>30690</v>
      </c>
      <c r="B499">
        <v>1</v>
      </c>
      <c r="C499">
        <v>1996</v>
      </c>
      <c r="D499" s="2">
        <v>45223.665150462963</v>
      </c>
      <c r="E499" t="s">
        <v>77</v>
      </c>
      <c r="F499">
        <v>5</v>
      </c>
      <c r="G499">
        <v>5</v>
      </c>
      <c r="H499">
        <v>5</v>
      </c>
      <c r="I499">
        <v>2</v>
      </c>
      <c r="J499">
        <v>2</v>
      </c>
      <c r="K499">
        <v>5</v>
      </c>
      <c r="L499">
        <v>2</v>
      </c>
      <c r="M499">
        <v>2</v>
      </c>
      <c r="N499">
        <v>2</v>
      </c>
      <c r="O499">
        <v>5</v>
      </c>
      <c r="P499">
        <v>2</v>
      </c>
      <c r="Q499">
        <v>2</v>
      </c>
      <c r="R499">
        <v>1</v>
      </c>
      <c r="S499">
        <v>1</v>
      </c>
      <c r="T499">
        <v>3</v>
      </c>
      <c r="U499">
        <v>5</v>
      </c>
      <c r="V499">
        <f t="shared" si="35"/>
        <v>58.975221238938055</v>
      </c>
      <c r="W499">
        <f t="shared" si="36"/>
        <v>10.947796731289698</v>
      </c>
      <c r="X499">
        <f t="shared" si="40"/>
        <v>49</v>
      </c>
      <c r="Y499">
        <f t="shared" si="39"/>
        <v>-0.911162445172923</v>
      </c>
      <c r="Z499">
        <f t="shared" si="38"/>
        <v>40.888375548270773</v>
      </c>
      <c r="AA499">
        <v>4</v>
      </c>
      <c r="AB499">
        <v>1</v>
      </c>
      <c r="AD499">
        <v>2</v>
      </c>
      <c r="AE499">
        <v>2</v>
      </c>
      <c r="AF499">
        <v>2</v>
      </c>
      <c r="AG499">
        <v>2</v>
      </c>
      <c r="AH499">
        <v>3</v>
      </c>
      <c r="AI499">
        <v>2</v>
      </c>
      <c r="AJ499">
        <v>3</v>
      </c>
      <c r="AK499">
        <v>2</v>
      </c>
      <c r="AL499">
        <v>5</v>
      </c>
      <c r="AM499">
        <v>3</v>
      </c>
      <c r="AN499">
        <v>1</v>
      </c>
      <c r="AO499">
        <v>4</v>
      </c>
      <c r="AP499">
        <v>3</v>
      </c>
      <c r="AQ499">
        <v>3</v>
      </c>
      <c r="AR499">
        <v>28</v>
      </c>
    </row>
    <row r="500" spans="1:44" x14ac:dyDescent="0.3">
      <c r="A500">
        <v>30720</v>
      </c>
      <c r="B500">
        <v>1</v>
      </c>
      <c r="C500">
        <v>1999</v>
      </c>
      <c r="D500" s="2">
        <v>45223.675717592596</v>
      </c>
      <c r="E500">
        <v>2</v>
      </c>
      <c r="F500">
        <v>4</v>
      </c>
      <c r="G500">
        <v>4</v>
      </c>
      <c r="H500">
        <v>4</v>
      </c>
      <c r="I500">
        <v>3</v>
      </c>
      <c r="J500">
        <v>4</v>
      </c>
      <c r="K500">
        <v>4</v>
      </c>
      <c r="L500">
        <v>5</v>
      </c>
      <c r="M500">
        <v>5</v>
      </c>
      <c r="N500">
        <v>5</v>
      </c>
      <c r="O500">
        <v>4</v>
      </c>
      <c r="P500">
        <v>4</v>
      </c>
      <c r="Q500">
        <v>4</v>
      </c>
      <c r="R500">
        <v>4</v>
      </c>
      <c r="S500">
        <v>3</v>
      </c>
      <c r="T500">
        <v>4</v>
      </c>
      <c r="U500">
        <v>5</v>
      </c>
      <c r="V500">
        <f t="shared" si="35"/>
        <v>58.975221238938055</v>
      </c>
      <c r="W500">
        <f t="shared" si="36"/>
        <v>10.947796731289698</v>
      </c>
      <c r="X500">
        <f t="shared" si="40"/>
        <v>66</v>
      </c>
      <c r="Y500">
        <f t="shared" si="39"/>
        <v>0.64166141676567245</v>
      </c>
      <c r="Z500">
        <f t="shared" si="38"/>
        <v>56.416614167656725</v>
      </c>
      <c r="AA500">
        <v>5</v>
      </c>
      <c r="AB500">
        <v>6</v>
      </c>
      <c r="AD500">
        <v>2</v>
      </c>
      <c r="AE500">
        <v>15</v>
      </c>
      <c r="AF500">
        <v>4</v>
      </c>
      <c r="AG500">
        <v>9</v>
      </c>
      <c r="AH500">
        <v>6</v>
      </c>
      <c r="AI500">
        <v>17</v>
      </c>
      <c r="AJ500">
        <v>9</v>
      </c>
      <c r="AK500">
        <v>8</v>
      </c>
      <c r="AL500">
        <v>11</v>
      </c>
      <c r="AM500">
        <v>8</v>
      </c>
      <c r="AN500">
        <v>11</v>
      </c>
      <c r="AO500">
        <v>4</v>
      </c>
      <c r="AP500">
        <v>14</v>
      </c>
      <c r="AQ500">
        <v>3</v>
      </c>
      <c r="AR500">
        <v>25</v>
      </c>
    </row>
    <row r="501" spans="1:44" x14ac:dyDescent="0.3">
      <c r="A501">
        <v>30750</v>
      </c>
      <c r="B501">
        <v>1</v>
      </c>
      <c r="C501">
        <v>2006</v>
      </c>
      <c r="D501" s="2">
        <v>45223.678298611114</v>
      </c>
      <c r="E501">
        <v>1</v>
      </c>
      <c r="F501">
        <v>5</v>
      </c>
      <c r="G501">
        <v>5</v>
      </c>
      <c r="H501">
        <v>5</v>
      </c>
      <c r="I501">
        <v>4</v>
      </c>
      <c r="J501">
        <v>3</v>
      </c>
      <c r="K501">
        <v>5</v>
      </c>
      <c r="L501">
        <v>5</v>
      </c>
      <c r="M501">
        <v>4</v>
      </c>
      <c r="N501">
        <v>4</v>
      </c>
      <c r="O501">
        <v>5</v>
      </c>
      <c r="P501">
        <v>3</v>
      </c>
      <c r="Q501">
        <v>3</v>
      </c>
      <c r="R501">
        <v>4</v>
      </c>
      <c r="S501">
        <v>1</v>
      </c>
      <c r="T501">
        <v>4</v>
      </c>
      <c r="U501">
        <v>4</v>
      </c>
      <c r="V501">
        <f t="shared" si="35"/>
        <v>58.975221238938055</v>
      </c>
      <c r="W501">
        <f t="shared" si="36"/>
        <v>10.947796731289698</v>
      </c>
      <c r="X501">
        <f t="shared" si="40"/>
        <v>64</v>
      </c>
      <c r="Y501">
        <f t="shared" si="39"/>
        <v>0.45897625653760243</v>
      </c>
      <c r="Z501">
        <f t="shared" si="38"/>
        <v>54.589762565376027</v>
      </c>
      <c r="AA501">
        <v>4</v>
      </c>
      <c r="AB501">
        <v>3</v>
      </c>
      <c r="AD501">
        <v>2</v>
      </c>
      <c r="AE501">
        <v>3</v>
      </c>
      <c r="AF501">
        <v>4</v>
      </c>
      <c r="AG501">
        <v>3</v>
      </c>
      <c r="AH501">
        <v>3</v>
      </c>
      <c r="AI501">
        <v>5</v>
      </c>
      <c r="AJ501">
        <v>5</v>
      </c>
      <c r="AK501">
        <v>3</v>
      </c>
      <c r="AL501">
        <v>3</v>
      </c>
      <c r="AM501">
        <v>4</v>
      </c>
      <c r="AN501">
        <v>3</v>
      </c>
      <c r="AO501">
        <v>15</v>
      </c>
      <c r="AP501">
        <v>3</v>
      </c>
      <c r="AQ501">
        <v>5</v>
      </c>
      <c r="AR501">
        <v>50</v>
      </c>
    </row>
    <row r="502" spans="1:44" x14ac:dyDescent="0.3">
      <c r="A502">
        <v>30860</v>
      </c>
      <c r="B502">
        <v>1</v>
      </c>
      <c r="C502">
        <v>2007</v>
      </c>
      <c r="D502" s="2">
        <v>45223.7187962963</v>
      </c>
      <c r="E502">
        <v>1</v>
      </c>
      <c r="F502">
        <v>5</v>
      </c>
      <c r="G502">
        <v>5</v>
      </c>
      <c r="H502">
        <v>5</v>
      </c>
      <c r="I502">
        <v>4</v>
      </c>
      <c r="J502">
        <v>3</v>
      </c>
      <c r="K502">
        <v>4</v>
      </c>
      <c r="L502">
        <v>4</v>
      </c>
      <c r="M502">
        <v>5</v>
      </c>
      <c r="N502">
        <v>5</v>
      </c>
      <c r="O502">
        <v>5</v>
      </c>
      <c r="P502">
        <v>5</v>
      </c>
      <c r="Q502">
        <v>4</v>
      </c>
      <c r="R502">
        <v>4</v>
      </c>
      <c r="S502">
        <v>2</v>
      </c>
      <c r="T502">
        <v>1</v>
      </c>
      <c r="U502">
        <v>4</v>
      </c>
      <c r="V502">
        <f t="shared" si="35"/>
        <v>58.975221238938055</v>
      </c>
      <c r="W502">
        <f t="shared" si="36"/>
        <v>10.947796731289698</v>
      </c>
      <c r="X502">
        <f t="shared" si="40"/>
        <v>65</v>
      </c>
      <c r="Y502">
        <f t="shared" si="39"/>
        <v>0.5503188366516375</v>
      </c>
      <c r="Z502">
        <f t="shared" si="38"/>
        <v>55.503188366516376</v>
      </c>
      <c r="AA502">
        <v>3</v>
      </c>
      <c r="AB502">
        <v>5</v>
      </c>
      <c r="AD502">
        <v>3</v>
      </c>
      <c r="AE502">
        <v>7</v>
      </c>
      <c r="AF502">
        <v>10</v>
      </c>
      <c r="AG502">
        <v>3</v>
      </c>
      <c r="AH502">
        <v>3</v>
      </c>
      <c r="AI502">
        <v>5</v>
      </c>
      <c r="AJ502">
        <v>4</v>
      </c>
      <c r="AK502">
        <v>5</v>
      </c>
      <c r="AL502">
        <v>4</v>
      </c>
      <c r="AM502">
        <v>4</v>
      </c>
      <c r="AN502">
        <v>4</v>
      </c>
      <c r="AO502">
        <v>5</v>
      </c>
      <c r="AP502">
        <v>5</v>
      </c>
      <c r="AQ502">
        <v>5</v>
      </c>
      <c r="AR502">
        <v>57</v>
      </c>
    </row>
    <row r="503" spans="1:44" x14ac:dyDescent="0.3">
      <c r="A503">
        <v>31008</v>
      </c>
      <c r="B503">
        <v>1</v>
      </c>
      <c r="C503">
        <v>1988</v>
      </c>
      <c r="D503" s="2">
        <v>45223.779537037037</v>
      </c>
      <c r="E503">
        <v>1</v>
      </c>
      <c r="F503">
        <v>5</v>
      </c>
      <c r="G503">
        <v>5</v>
      </c>
      <c r="H503">
        <v>5</v>
      </c>
      <c r="I503">
        <v>4</v>
      </c>
      <c r="J503">
        <v>5</v>
      </c>
      <c r="K503">
        <v>4</v>
      </c>
      <c r="L503">
        <v>4</v>
      </c>
      <c r="M503">
        <v>5</v>
      </c>
      <c r="N503">
        <v>4</v>
      </c>
      <c r="O503">
        <v>4</v>
      </c>
      <c r="P503">
        <v>4</v>
      </c>
      <c r="Q503">
        <v>4</v>
      </c>
      <c r="R503">
        <v>5</v>
      </c>
      <c r="S503">
        <v>2</v>
      </c>
      <c r="T503">
        <v>2</v>
      </c>
      <c r="U503">
        <v>4</v>
      </c>
      <c r="V503">
        <f t="shared" si="35"/>
        <v>58.975221238938055</v>
      </c>
      <c r="W503">
        <f t="shared" si="36"/>
        <v>10.947796731289698</v>
      </c>
      <c r="X503">
        <f t="shared" si="40"/>
        <v>66</v>
      </c>
      <c r="Y503">
        <f t="shared" si="39"/>
        <v>0.64166141676567245</v>
      </c>
      <c r="Z503">
        <f t="shared" si="38"/>
        <v>56.416614167656725</v>
      </c>
      <c r="AA503">
        <v>3</v>
      </c>
      <c r="AB503">
        <v>2</v>
      </c>
      <c r="AD503">
        <v>2</v>
      </c>
      <c r="AE503">
        <v>2</v>
      </c>
      <c r="AF503">
        <v>3</v>
      </c>
      <c r="AG503">
        <v>2</v>
      </c>
      <c r="AH503">
        <v>3</v>
      </c>
      <c r="AI503">
        <v>2</v>
      </c>
      <c r="AJ503">
        <v>3</v>
      </c>
      <c r="AK503">
        <v>2</v>
      </c>
      <c r="AL503">
        <v>7</v>
      </c>
      <c r="AM503">
        <v>3</v>
      </c>
      <c r="AN503">
        <v>2</v>
      </c>
      <c r="AO503">
        <v>5</v>
      </c>
      <c r="AP503">
        <v>3</v>
      </c>
      <c r="AQ503">
        <v>3</v>
      </c>
      <c r="AR503">
        <v>24</v>
      </c>
    </row>
    <row r="504" spans="1:44" x14ac:dyDescent="0.3">
      <c r="A504">
        <v>31078</v>
      </c>
      <c r="B504">
        <v>1</v>
      </c>
      <c r="C504">
        <v>1996</v>
      </c>
      <c r="D504" s="2">
        <v>45223.790208333332</v>
      </c>
      <c r="E504">
        <v>1</v>
      </c>
      <c r="F504">
        <v>5</v>
      </c>
      <c r="G504">
        <v>5</v>
      </c>
      <c r="H504">
        <v>5</v>
      </c>
      <c r="I504">
        <v>3</v>
      </c>
      <c r="J504">
        <v>4</v>
      </c>
      <c r="K504">
        <v>2</v>
      </c>
      <c r="L504">
        <v>4</v>
      </c>
      <c r="M504">
        <v>4</v>
      </c>
      <c r="N504">
        <v>5</v>
      </c>
      <c r="O504">
        <v>5</v>
      </c>
      <c r="P504">
        <v>2</v>
      </c>
      <c r="Q504">
        <v>4</v>
      </c>
      <c r="R504">
        <v>1</v>
      </c>
      <c r="S504">
        <v>1</v>
      </c>
      <c r="T504">
        <v>5</v>
      </c>
      <c r="U504">
        <v>4</v>
      </c>
      <c r="V504">
        <f t="shared" si="35"/>
        <v>58.975221238938055</v>
      </c>
      <c r="W504">
        <f t="shared" si="36"/>
        <v>10.947796731289698</v>
      </c>
      <c r="X504">
        <f t="shared" si="40"/>
        <v>59</v>
      </c>
      <c r="Y504">
        <f t="shared" si="39"/>
        <v>2.2633559674272823E-3</v>
      </c>
      <c r="Z504">
        <f t="shared" si="38"/>
        <v>50.022633559674276</v>
      </c>
      <c r="AA504">
        <v>5</v>
      </c>
      <c r="AB504">
        <v>1</v>
      </c>
      <c r="AD504">
        <v>2</v>
      </c>
      <c r="AE504">
        <v>5</v>
      </c>
      <c r="AF504">
        <v>3</v>
      </c>
      <c r="AG504">
        <v>3</v>
      </c>
      <c r="AH504">
        <v>4</v>
      </c>
      <c r="AI504">
        <v>3</v>
      </c>
      <c r="AJ504">
        <v>6</v>
      </c>
      <c r="AK504">
        <v>4</v>
      </c>
      <c r="AL504">
        <v>4</v>
      </c>
      <c r="AM504">
        <v>4</v>
      </c>
      <c r="AN504">
        <v>3</v>
      </c>
      <c r="AO504">
        <v>5</v>
      </c>
      <c r="AP504">
        <v>3</v>
      </c>
      <c r="AQ504">
        <v>4</v>
      </c>
      <c r="AR504">
        <v>57</v>
      </c>
    </row>
    <row r="505" spans="1:44" x14ac:dyDescent="0.3">
      <c r="A505">
        <v>31087</v>
      </c>
      <c r="B505">
        <v>1</v>
      </c>
      <c r="C505">
        <v>1997</v>
      </c>
      <c r="D505" s="2">
        <v>45223.805868055555</v>
      </c>
      <c r="E505">
        <v>2</v>
      </c>
      <c r="F505">
        <v>5</v>
      </c>
      <c r="G505">
        <v>5</v>
      </c>
      <c r="H505">
        <v>5</v>
      </c>
      <c r="I505">
        <v>4</v>
      </c>
      <c r="J505">
        <v>5</v>
      </c>
      <c r="K505">
        <v>5</v>
      </c>
      <c r="L505">
        <v>5</v>
      </c>
      <c r="M505">
        <v>5</v>
      </c>
      <c r="N505">
        <v>5</v>
      </c>
      <c r="O505">
        <v>3</v>
      </c>
      <c r="P505">
        <v>1</v>
      </c>
      <c r="Q505">
        <v>4</v>
      </c>
      <c r="R505">
        <v>2</v>
      </c>
      <c r="S505">
        <v>4</v>
      </c>
      <c r="T505">
        <v>5</v>
      </c>
      <c r="U505">
        <v>5</v>
      </c>
      <c r="V505">
        <f t="shared" si="35"/>
        <v>58.975221238938055</v>
      </c>
      <c r="W505">
        <f t="shared" si="36"/>
        <v>10.947796731289698</v>
      </c>
      <c r="X505">
        <f t="shared" si="40"/>
        <v>68</v>
      </c>
      <c r="Y505">
        <f t="shared" si="39"/>
        <v>0.82434657699374247</v>
      </c>
      <c r="Z505">
        <f t="shared" si="38"/>
        <v>58.243465769937423</v>
      </c>
      <c r="AA505">
        <v>2</v>
      </c>
      <c r="AB505">
        <v>1</v>
      </c>
      <c r="AD505">
        <v>3</v>
      </c>
      <c r="AE505">
        <v>3</v>
      </c>
      <c r="AF505">
        <v>1</v>
      </c>
      <c r="AG505">
        <v>1</v>
      </c>
      <c r="AH505">
        <v>2</v>
      </c>
      <c r="AI505">
        <v>3</v>
      </c>
      <c r="AJ505">
        <v>1</v>
      </c>
      <c r="AK505">
        <v>3</v>
      </c>
      <c r="AL505">
        <v>3</v>
      </c>
      <c r="AM505">
        <v>2</v>
      </c>
      <c r="AN505">
        <v>2</v>
      </c>
      <c r="AO505">
        <v>2</v>
      </c>
      <c r="AP505">
        <v>2</v>
      </c>
      <c r="AQ505">
        <v>2</v>
      </c>
      <c r="AR505">
        <v>49</v>
      </c>
    </row>
    <row r="506" spans="1:44" x14ac:dyDescent="0.3">
      <c r="A506">
        <v>31209</v>
      </c>
      <c r="B506">
        <v>1</v>
      </c>
      <c r="C506">
        <v>2001</v>
      </c>
      <c r="D506" s="2">
        <v>45223.847199074073</v>
      </c>
      <c r="E506">
        <v>1</v>
      </c>
      <c r="F506">
        <v>5</v>
      </c>
      <c r="G506">
        <v>5</v>
      </c>
      <c r="H506">
        <v>5</v>
      </c>
      <c r="I506">
        <v>3</v>
      </c>
      <c r="J506">
        <v>3</v>
      </c>
      <c r="K506">
        <v>4</v>
      </c>
      <c r="L506">
        <v>4</v>
      </c>
      <c r="M506">
        <v>4</v>
      </c>
      <c r="N506">
        <v>5</v>
      </c>
      <c r="O506">
        <v>4</v>
      </c>
      <c r="P506">
        <v>2</v>
      </c>
      <c r="Q506">
        <v>2</v>
      </c>
      <c r="R506">
        <v>3</v>
      </c>
      <c r="S506">
        <v>1</v>
      </c>
      <c r="T506">
        <v>2</v>
      </c>
      <c r="U506">
        <v>4</v>
      </c>
      <c r="V506">
        <f t="shared" si="35"/>
        <v>58.975221238938055</v>
      </c>
      <c r="W506">
        <f t="shared" si="36"/>
        <v>10.947796731289698</v>
      </c>
      <c r="X506">
        <f t="shared" si="40"/>
        <v>56</v>
      </c>
      <c r="Y506">
        <f t="shared" si="39"/>
        <v>-0.27176438437467781</v>
      </c>
      <c r="Z506">
        <f t="shared" si="38"/>
        <v>47.282356156253222</v>
      </c>
      <c r="AA506">
        <v>13</v>
      </c>
      <c r="AB506">
        <v>2</v>
      </c>
      <c r="AD506">
        <v>2</v>
      </c>
      <c r="AE506">
        <v>4</v>
      </c>
      <c r="AF506">
        <v>6</v>
      </c>
      <c r="AG506">
        <v>3</v>
      </c>
      <c r="AH506">
        <v>9</v>
      </c>
      <c r="AI506">
        <v>6</v>
      </c>
      <c r="AJ506">
        <v>4</v>
      </c>
      <c r="AK506">
        <v>9</v>
      </c>
      <c r="AL506">
        <v>20</v>
      </c>
      <c r="AM506">
        <v>5</v>
      </c>
      <c r="AN506">
        <v>3</v>
      </c>
      <c r="AO506">
        <v>5</v>
      </c>
      <c r="AP506">
        <v>5</v>
      </c>
      <c r="AQ506">
        <v>11</v>
      </c>
      <c r="AR506">
        <v>64</v>
      </c>
    </row>
    <row r="507" spans="1:44" x14ac:dyDescent="0.3">
      <c r="A507">
        <v>31123</v>
      </c>
      <c r="B507">
        <v>1</v>
      </c>
      <c r="C507">
        <v>1998</v>
      </c>
      <c r="D507" s="2">
        <v>45223.851446759261</v>
      </c>
      <c r="E507">
        <v>1</v>
      </c>
      <c r="F507">
        <v>5</v>
      </c>
      <c r="G507">
        <v>5</v>
      </c>
      <c r="H507">
        <v>5</v>
      </c>
      <c r="I507">
        <v>3</v>
      </c>
      <c r="J507">
        <v>5</v>
      </c>
      <c r="K507">
        <v>4</v>
      </c>
      <c r="L507">
        <v>4</v>
      </c>
      <c r="M507">
        <v>4</v>
      </c>
      <c r="N507">
        <v>4</v>
      </c>
      <c r="O507">
        <v>2</v>
      </c>
      <c r="P507">
        <v>2</v>
      </c>
      <c r="Q507">
        <v>3</v>
      </c>
      <c r="R507">
        <v>2</v>
      </c>
      <c r="S507">
        <v>1</v>
      </c>
      <c r="T507">
        <v>3</v>
      </c>
      <c r="U507">
        <v>3</v>
      </c>
      <c r="V507">
        <f t="shared" si="35"/>
        <v>58.975221238938055</v>
      </c>
      <c r="W507">
        <f t="shared" si="36"/>
        <v>10.947796731289698</v>
      </c>
      <c r="X507">
        <f t="shared" si="40"/>
        <v>55</v>
      </c>
      <c r="Y507">
        <f t="shared" si="39"/>
        <v>-0.36310696448871282</v>
      </c>
      <c r="Z507">
        <f t="shared" si="38"/>
        <v>46.368930355112873</v>
      </c>
      <c r="AA507">
        <v>3</v>
      </c>
      <c r="AB507">
        <v>3</v>
      </c>
      <c r="AD507">
        <v>5</v>
      </c>
      <c r="AE507">
        <v>6</v>
      </c>
      <c r="AF507">
        <v>4</v>
      </c>
      <c r="AG507">
        <v>3</v>
      </c>
      <c r="AH507">
        <v>4</v>
      </c>
      <c r="AI507">
        <v>4</v>
      </c>
      <c r="AJ507">
        <v>6</v>
      </c>
      <c r="AK507">
        <v>5</v>
      </c>
      <c r="AL507">
        <v>7</v>
      </c>
      <c r="AM507">
        <v>3</v>
      </c>
      <c r="AN507">
        <v>4</v>
      </c>
      <c r="AO507">
        <v>3</v>
      </c>
      <c r="AP507">
        <v>7</v>
      </c>
      <c r="AQ507">
        <v>3</v>
      </c>
      <c r="AR507">
        <v>42</v>
      </c>
    </row>
    <row r="508" spans="1:44" x14ac:dyDescent="0.3">
      <c r="A508">
        <v>31292</v>
      </c>
      <c r="B508">
        <v>1</v>
      </c>
      <c r="C508">
        <v>2001</v>
      </c>
      <c r="D508" s="2">
        <v>45223.876597222225</v>
      </c>
      <c r="E508">
        <v>1</v>
      </c>
      <c r="F508">
        <v>5</v>
      </c>
      <c r="G508">
        <v>5</v>
      </c>
      <c r="H508">
        <v>5</v>
      </c>
      <c r="I508">
        <v>2</v>
      </c>
      <c r="J508">
        <v>2</v>
      </c>
      <c r="K508">
        <v>5</v>
      </c>
      <c r="L508">
        <v>3</v>
      </c>
      <c r="M508">
        <v>4</v>
      </c>
      <c r="N508">
        <v>5</v>
      </c>
      <c r="O508">
        <v>1</v>
      </c>
      <c r="P508">
        <v>1</v>
      </c>
      <c r="Q508">
        <v>2</v>
      </c>
      <c r="R508">
        <v>5</v>
      </c>
      <c r="S508">
        <v>2</v>
      </c>
      <c r="T508">
        <v>2</v>
      </c>
      <c r="U508">
        <v>5</v>
      </c>
      <c r="V508">
        <f t="shared" si="35"/>
        <v>58.975221238938055</v>
      </c>
      <c r="W508">
        <f t="shared" si="36"/>
        <v>10.947796731289698</v>
      </c>
      <c r="X508">
        <f t="shared" si="40"/>
        <v>54</v>
      </c>
      <c r="Y508">
        <f t="shared" si="39"/>
        <v>-0.45444954460274783</v>
      </c>
      <c r="Z508">
        <f t="shared" si="38"/>
        <v>45.455504553972524</v>
      </c>
      <c r="AA508">
        <v>3</v>
      </c>
      <c r="AB508">
        <v>2</v>
      </c>
      <c r="AD508">
        <v>2</v>
      </c>
      <c r="AE508">
        <v>3</v>
      </c>
      <c r="AF508">
        <v>2</v>
      </c>
      <c r="AG508">
        <v>2</v>
      </c>
      <c r="AH508">
        <v>3</v>
      </c>
      <c r="AI508">
        <v>4</v>
      </c>
      <c r="AJ508">
        <v>3</v>
      </c>
      <c r="AK508">
        <v>4</v>
      </c>
      <c r="AL508">
        <v>2</v>
      </c>
      <c r="AM508">
        <v>4</v>
      </c>
      <c r="AN508">
        <v>2</v>
      </c>
      <c r="AO508">
        <v>6</v>
      </c>
      <c r="AP508">
        <v>2</v>
      </c>
      <c r="AQ508">
        <v>5</v>
      </c>
      <c r="AR508">
        <v>24</v>
      </c>
    </row>
    <row r="509" spans="1:44" x14ac:dyDescent="0.3">
      <c r="A509">
        <v>31331</v>
      </c>
      <c r="B509">
        <v>1</v>
      </c>
      <c r="C509">
        <v>1982</v>
      </c>
      <c r="D509" s="2">
        <v>45223.906226851854</v>
      </c>
      <c r="E509">
        <v>2</v>
      </c>
      <c r="F509">
        <v>5</v>
      </c>
      <c r="G509">
        <v>5</v>
      </c>
      <c r="H509">
        <v>5</v>
      </c>
      <c r="I509">
        <v>5</v>
      </c>
      <c r="J509">
        <v>5</v>
      </c>
      <c r="K509">
        <v>1</v>
      </c>
      <c r="L509">
        <v>2</v>
      </c>
      <c r="M509">
        <v>4</v>
      </c>
      <c r="N509">
        <v>5</v>
      </c>
      <c r="O509">
        <v>4</v>
      </c>
      <c r="P509">
        <v>1</v>
      </c>
      <c r="Q509">
        <v>1</v>
      </c>
      <c r="R509">
        <v>1</v>
      </c>
      <c r="S509">
        <v>1</v>
      </c>
      <c r="T509">
        <v>4</v>
      </c>
      <c r="U509">
        <v>4</v>
      </c>
      <c r="V509">
        <f t="shared" si="35"/>
        <v>58.975221238938055</v>
      </c>
      <c r="W509">
        <f t="shared" si="36"/>
        <v>10.947796731289698</v>
      </c>
      <c r="X509">
        <f t="shared" si="40"/>
        <v>53</v>
      </c>
      <c r="Y509">
        <f t="shared" si="39"/>
        <v>-0.54579212471678284</v>
      </c>
      <c r="Z509">
        <f t="shared" si="38"/>
        <v>44.542078752832168</v>
      </c>
      <c r="AA509">
        <v>6</v>
      </c>
      <c r="AB509">
        <v>6</v>
      </c>
      <c r="AD509">
        <v>4</v>
      </c>
      <c r="AE509">
        <v>5</v>
      </c>
      <c r="AF509">
        <v>6</v>
      </c>
      <c r="AG509">
        <v>5</v>
      </c>
      <c r="AH509">
        <v>4</v>
      </c>
      <c r="AI509">
        <v>7</v>
      </c>
      <c r="AJ509">
        <v>5</v>
      </c>
      <c r="AK509">
        <v>4</v>
      </c>
      <c r="AL509">
        <v>6</v>
      </c>
      <c r="AM509">
        <v>5</v>
      </c>
      <c r="AN509">
        <v>4</v>
      </c>
      <c r="AO509">
        <v>3</v>
      </c>
      <c r="AP509">
        <v>5</v>
      </c>
      <c r="AQ509">
        <v>4</v>
      </c>
      <c r="AR509">
        <v>34</v>
      </c>
    </row>
    <row r="510" spans="1:44" x14ac:dyDescent="0.3">
      <c r="A510">
        <v>31344</v>
      </c>
      <c r="B510">
        <v>1</v>
      </c>
      <c r="C510">
        <v>1995</v>
      </c>
      <c r="D510" s="2">
        <v>45223.908402777779</v>
      </c>
      <c r="E510">
        <v>1</v>
      </c>
      <c r="F510">
        <v>3</v>
      </c>
      <c r="G510">
        <v>3</v>
      </c>
      <c r="H510">
        <v>3</v>
      </c>
      <c r="I510">
        <v>3</v>
      </c>
      <c r="J510">
        <v>3</v>
      </c>
      <c r="K510">
        <v>3</v>
      </c>
      <c r="L510">
        <v>3</v>
      </c>
      <c r="M510">
        <v>3</v>
      </c>
      <c r="N510">
        <v>3</v>
      </c>
      <c r="O510">
        <v>3</v>
      </c>
      <c r="P510">
        <v>3</v>
      </c>
      <c r="Q510">
        <v>3</v>
      </c>
      <c r="R510">
        <v>3</v>
      </c>
      <c r="S510">
        <v>3</v>
      </c>
      <c r="T510">
        <v>3</v>
      </c>
      <c r="U510">
        <v>3</v>
      </c>
      <c r="V510">
        <f t="shared" si="35"/>
        <v>58.975221238938055</v>
      </c>
      <c r="W510">
        <f t="shared" si="36"/>
        <v>10.947796731289698</v>
      </c>
      <c r="X510">
        <f t="shared" si="40"/>
        <v>48</v>
      </c>
      <c r="Y510">
        <f t="shared" si="39"/>
        <v>-1.0025050252869581</v>
      </c>
      <c r="Z510">
        <f t="shared" si="38"/>
        <v>39.974949747130424</v>
      </c>
      <c r="AA510">
        <v>4</v>
      </c>
      <c r="AB510">
        <v>3</v>
      </c>
      <c r="AD510">
        <v>2</v>
      </c>
      <c r="AE510">
        <v>7</v>
      </c>
      <c r="AF510">
        <v>4</v>
      </c>
      <c r="AG510">
        <v>2</v>
      </c>
      <c r="AH510">
        <v>6</v>
      </c>
      <c r="AI510">
        <v>3</v>
      </c>
      <c r="AJ510">
        <v>5</v>
      </c>
      <c r="AK510">
        <v>3</v>
      </c>
      <c r="AL510">
        <v>9</v>
      </c>
      <c r="AM510">
        <v>4</v>
      </c>
      <c r="AN510">
        <v>8</v>
      </c>
      <c r="AO510">
        <v>3</v>
      </c>
      <c r="AP510">
        <v>3</v>
      </c>
      <c r="AQ510">
        <v>4</v>
      </c>
      <c r="AR510">
        <v>53</v>
      </c>
    </row>
    <row r="511" spans="1:44" x14ac:dyDescent="0.3">
      <c r="A511">
        <v>31361</v>
      </c>
      <c r="B511">
        <v>1</v>
      </c>
      <c r="C511">
        <v>1992</v>
      </c>
      <c r="D511" s="2">
        <v>45223.915925925925</v>
      </c>
      <c r="E511">
        <v>3</v>
      </c>
      <c r="F511">
        <v>3</v>
      </c>
      <c r="G511">
        <v>4</v>
      </c>
      <c r="H511">
        <v>2</v>
      </c>
      <c r="I511">
        <v>2</v>
      </c>
      <c r="J511">
        <v>3</v>
      </c>
      <c r="K511">
        <v>3</v>
      </c>
      <c r="L511">
        <v>2</v>
      </c>
      <c r="M511">
        <v>2</v>
      </c>
      <c r="N511">
        <v>4</v>
      </c>
      <c r="O511">
        <v>2</v>
      </c>
      <c r="P511">
        <v>2</v>
      </c>
      <c r="Q511">
        <v>2</v>
      </c>
      <c r="R511">
        <v>1</v>
      </c>
      <c r="S511">
        <v>1</v>
      </c>
      <c r="T511">
        <v>1</v>
      </c>
      <c r="U511">
        <v>5</v>
      </c>
      <c r="V511">
        <f t="shared" si="35"/>
        <v>58.975221238938055</v>
      </c>
      <c r="W511">
        <f t="shared" si="36"/>
        <v>10.947796731289698</v>
      </c>
      <c r="X511">
        <f t="shared" si="40"/>
        <v>39</v>
      </c>
      <c r="Y511">
        <f t="shared" si="39"/>
        <v>-1.8245882463132732</v>
      </c>
      <c r="Z511">
        <f t="shared" si="38"/>
        <v>31.75411753686727</v>
      </c>
      <c r="AA511">
        <v>3</v>
      </c>
      <c r="AB511">
        <v>1</v>
      </c>
      <c r="AD511">
        <v>2</v>
      </c>
      <c r="AE511">
        <v>4</v>
      </c>
      <c r="AF511">
        <v>3</v>
      </c>
      <c r="AG511">
        <v>3</v>
      </c>
      <c r="AH511">
        <v>2</v>
      </c>
      <c r="AI511">
        <v>3</v>
      </c>
      <c r="AJ511">
        <v>3</v>
      </c>
      <c r="AK511">
        <v>3</v>
      </c>
      <c r="AL511">
        <v>4</v>
      </c>
      <c r="AM511">
        <v>4</v>
      </c>
      <c r="AN511">
        <v>2</v>
      </c>
      <c r="AO511">
        <v>4</v>
      </c>
      <c r="AP511">
        <v>2</v>
      </c>
      <c r="AQ511">
        <v>2</v>
      </c>
      <c r="AR511">
        <v>55</v>
      </c>
    </row>
    <row r="512" spans="1:44" x14ac:dyDescent="0.3">
      <c r="A512">
        <v>31439</v>
      </c>
      <c r="B512">
        <v>1</v>
      </c>
      <c r="C512">
        <v>2001</v>
      </c>
      <c r="D512" s="2">
        <v>45223.980092592596</v>
      </c>
      <c r="E512" t="s">
        <v>77</v>
      </c>
      <c r="F512">
        <v>4</v>
      </c>
      <c r="G512">
        <v>5</v>
      </c>
      <c r="H512">
        <v>5</v>
      </c>
      <c r="I512">
        <v>3</v>
      </c>
      <c r="J512">
        <v>2</v>
      </c>
      <c r="K512">
        <v>4</v>
      </c>
      <c r="L512">
        <v>2</v>
      </c>
      <c r="M512">
        <v>2</v>
      </c>
      <c r="N512">
        <v>4</v>
      </c>
      <c r="O512">
        <v>3</v>
      </c>
      <c r="P512">
        <v>2</v>
      </c>
      <c r="Q512">
        <v>4</v>
      </c>
      <c r="R512">
        <v>4</v>
      </c>
      <c r="S512">
        <v>1</v>
      </c>
      <c r="T512">
        <v>1</v>
      </c>
      <c r="U512">
        <v>4</v>
      </c>
      <c r="V512">
        <f t="shared" si="35"/>
        <v>58.975221238938055</v>
      </c>
      <c r="W512">
        <f t="shared" si="36"/>
        <v>10.947796731289698</v>
      </c>
      <c r="X512">
        <f t="shared" si="40"/>
        <v>50</v>
      </c>
      <c r="Y512">
        <f t="shared" si="39"/>
        <v>-0.81981986505888793</v>
      </c>
      <c r="Z512">
        <f t="shared" si="38"/>
        <v>41.801801349411122</v>
      </c>
      <c r="AA512">
        <v>4</v>
      </c>
      <c r="AB512">
        <v>3</v>
      </c>
      <c r="AD512">
        <v>3</v>
      </c>
      <c r="AE512">
        <v>5</v>
      </c>
      <c r="AF512">
        <v>3</v>
      </c>
      <c r="AG512">
        <v>3</v>
      </c>
      <c r="AH512">
        <v>3</v>
      </c>
      <c r="AI512">
        <v>4</v>
      </c>
      <c r="AJ512">
        <v>5</v>
      </c>
      <c r="AK512">
        <v>4</v>
      </c>
      <c r="AL512">
        <v>3</v>
      </c>
      <c r="AM512">
        <v>4</v>
      </c>
      <c r="AN512">
        <v>3</v>
      </c>
      <c r="AO512">
        <v>3</v>
      </c>
      <c r="AP512">
        <v>5</v>
      </c>
      <c r="AQ512">
        <v>3</v>
      </c>
      <c r="AR512">
        <v>64</v>
      </c>
    </row>
    <row r="513" spans="1:44" x14ac:dyDescent="0.3">
      <c r="A513">
        <v>31488</v>
      </c>
      <c r="B513">
        <v>1</v>
      </c>
      <c r="C513">
        <v>2003</v>
      </c>
      <c r="D513" s="2">
        <v>45224.162951388891</v>
      </c>
      <c r="E513">
        <v>2</v>
      </c>
      <c r="F513">
        <v>5</v>
      </c>
      <c r="G513">
        <v>4</v>
      </c>
      <c r="H513">
        <v>4</v>
      </c>
      <c r="I513">
        <v>1</v>
      </c>
      <c r="J513">
        <v>3</v>
      </c>
      <c r="K513">
        <v>3</v>
      </c>
      <c r="L513">
        <v>2</v>
      </c>
      <c r="M513">
        <v>2</v>
      </c>
      <c r="N513">
        <v>4</v>
      </c>
      <c r="O513">
        <v>3</v>
      </c>
      <c r="P513">
        <v>2</v>
      </c>
      <c r="Q513">
        <v>2</v>
      </c>
      <c r="R513">
        <v>3</v>
      </c>
      <c r="S513">
        <v>2</v>
      </c>
      <c r="T513">
        <v>3</v>
      </c>
      <c r="U513">
        <v>4</v>
      </c>
      <c r="V513">
        <f t="shared" si="35"/>
        <v>58.975221238938055</v>
      </c>
      <c r="W513">
        <f t="shared" si="36"/>
        <v>10.947796731289698</v>
      </c>
      <c r="X513">
        <f t="shared" si="40"/>
        <v>47</v>
      </c>
      <c r="Y513">
        <f t="shared" si="39"/>
        <v>-1.0938476054009931</v>
      </c>
      <c r="Z513">
        <f t="shared" si="38"/>
        <v>39.061523945990068</v>
      </c>
      <c r="AA513">
        <v>3</v>
      </c>
      <c r="AB513">
        <v>3</v>
      </c>
      <c r="AD513">
        <v>3</v>
      </c>
      <c r="AE513">
        <v>3</v>
      </c>
      <c r="AF513">
        <v>3</v>
      </c>
      <c r="AG513">
        <v>3</v>
      </c>
      <c r="AH513">
        <v>3</v>
      </c>
      <c r="AI513">
        <v>4</v>
      </c>
      <c r="AJ513">
        <v>4</v>
      </c>
      <c r="AK513">
        <v>3</v>
      </c>
      <c r="AL513">
        <v>4</v>
      </c>
      <c r="AM513">
        <v>3</v>
      </c>
      <c r="AN513">
        <v>6</v>
      </c>
      <c r="AO513">
        <v>3</v>
      </c>
      <c r="AP513">
        <v>3</v>
      </c>
      <c r="AQ513">
        <v>3</v>
      </c>
      <c r="AR513">
        <v>5</v>
      </c>
    </row>
    <row r="514" spans="1:44" x14ac:dyDescent="0.3">
      <c r="A514">
        <v>31520</v>
      </c>
      <c r="B514">
        <v>1</v>
      </c>
      <c r="C514">
        <v>1978</v>
      </c>
      <c r="D514" s="2">
        <v>45224.313587962963</v>
      </c>
      <c r="E514">
        <v>2</v>
      </c>
      <c r="F514">
        <v>4</v>
      </c>
      <c r="G514">
        <v>4</v>
      </c>
      <c r="H514">
        <v>4</v>
      </c>
      <c r="I514">
        <v>2</v>
      </c>
      <c r="J514">
        <v>4</v>
      </c>
      <c r="K514">
        <v>2</v>
      </c>
      <c r="L514">
        <v>1</v>
      </c>
      <c r="M514">
        <v>1</v>
      </c>
      <c r="N514">
        <v>1</v>
      </c>
      <c r="O514">
        <v>5</v>
      </c>
      <c r="P514">
        <v>1</v>
      </c>
      <c r="Q514">
        <v>1</v>
      </c>
      <c r="R514">
        <v>4</v>
      </c>
      <c r="S514">
        <v>1</v>
      </c>
      <c r="T514">
        <v>2</v>
      </c>
      <c r="U514">
        <v>5</v>
      </c>
      <c r="V514">
        <f t="shared" si="35"/>
        <v>58.975221238938055</v>
      </c>
      <c r="W514">
        <f t="shared" si="36"/>
        <v>10.947796731289698</v>
      </c>
      <c r="X514">
        <f t="shared" si="40"/>
        <v>42</v>
      </c>
      <c r="Y514">
        <f t="shared" si="39"/>
        <v>-1.5505605059711682</v>
      </c>
      <c r="Z514">
        <f t="shared" si="38"/>
        <v>34.494394940288316</v>
      </c>
      <c r="AA514">
        <v>3</v>
      </c>
      <c r="AB514">
        <v>2</v>
      </c>
      <c r="AD514">
        <v>2</v>
      </c>
      <c r="AE514">
        <v>2</v>
      </c>
      <c r="AF514">
        <v>2</v>
      </c>
      <c r="AG514">
        <v>2</v>
      </c>
      <c r="AH514">
        <v>8</v>
      </c>
      <c r="AI514">
        <v>5</v>
      </c>
      <c r="AJ514">
        <v>3</v>
      </c>
      <c r="AK514">
        <v>3</v>
      </c>
      <c r="AL514">
        <v>3</v>
      </c>
      <c r="AM514">
        <v>3</v>
      </c>
      <c r="AN514">
        <v>2</v>
      </c>
      <c r="AO514">
        <v>4</v>
      </c>
      <c r="AP514">
        <v>3</v>
      </c>
      <c r="AQ514">
        <v>2</v>
      </c>
      <c r="AR514">
        <v>19</v>
      </c>
    </row>
    <row r="515" spans="1:44" x14ac:dyDescent="0.3">
      <c r="A515">
        <v>31565</v>
      </c>
      <c r="B515">
        <v>1</v>
      </c>
      <c r="C515">
        <v>1997</v>
      </c>
      <c r="D515" s="2">
        <v>45224.370393518519</v>
      </c>
      <c r="E515">
        <v>1</v>
      </c>
      <c r="F515">
        <v>5</v>
      </c>
      <c r="G515">
        <v>5</v>
      </c>
      <c r="H515">
        <v>4</v>
      </c>
      <c r="I515">
        <v>4</v>
      </c>
      <c r="J515">
        <v>4</v>
      </c>
      <c r="K515">
        <v>4</v>
      </c>
      <c r="L515">
        <v>3</v>
      </c>
      <c r="M515">
        <v>4</v>
      </c>
      <c r="N515">
        <v>4</v>
      </c>
      <c r="O515">
        <v>4</v>
      </c>
      <c r="P515">
        <v>2</v>
      </c>
      <c r="Q515">
        <v>3</v>
      </c>
      <c r="R515">
        <v>1</v>
      </c>
      <c r="S515">
        <v>1</v>
      </c>
      <c r="T515">
        <v>4</v>
      </c>
      <c r="U515">
        <v>3</v>
      </c>
      <c r="V515">
        <f t="shared" si="35"/>
        <v>58.975221238938055</v>
      </c>
      <c r="W515">
        <f t="shared" si="36"/>
        <v>10.947796731289698</v>
      </c>
      <c r="X515">
        <f t="shared" si="40"/>
        <v>55</v>
      </c>
      <c r="Y515">
        <f t="shared" si="39"/>
        <v>-0.36310696448871282</v>
      </c>
      <c r="Z515">
        <f t="shared" si="38"/>
        <v>46.368930355112873</v>
      </c>
      <c r="AA515">
        <v>5</v>
      </c>
      <c r="AB515">
        <v>3</v>
      </c>
      <c r="AD515">
        <v>3</v>
      </c>
      <c r="AE515">
        <v>5</v>
      </c>
      <c r="AF515">
        <v>4</v>
      </c>
      <c r="AG515">
        <v>3</v>
      </c>
      <c r="AH515">
        <v>2</v>
      </c>
      <c r="AI515">
        <v>3</v>
      </c>
      <c r="AJ515">
        <v>6</v>
      </c>
      <c r="AK515">
        <v>6</v>
      </c>
      <c r="AL515">
        <v>8</v>
      </c>
      <c r="AM515">
        <v>9</v>
      </c>
      <c r="AN515">
        <v>5</v>
      </c>
      <c r="AO515">
        <v>5</v>
      </c>
      <c r="AP515">
        <v>4</v>
      </c>
      <c r="AQ515">
        <v>4</v>
      </c>
      <c r="AR515">
        <v>55</v>
      </c>
    </row>
    <row r="516" spans="1:44" x14ac:dyDescent="0.3">
      <c r="A516">
        <v>31729</v>
      </c>
      <c r="B516">
        <v>1</v>
      </c>
      <c r="C516">
        <v>1982</v>
      </c>
      <c r="D516" s="2">
        <v>45224.53701388889</v>
      </c>
      <c r="E516" t="s">
        <v>77</v>
      </c>
      <c r="F516">
        <v>5</v>
      </c>
      <c r="G516">
        <v>5</v>
      </c>
      <c r="H516">
        <v>5</v>
      </c>
      <c r="I516">
        <v>4</v>
      </c>
      <c r="J516">
        <v>5</v>
      </c>
      <c r="K516">
        <v>5</v>
      </c>
      <c r="L516">
        <v>4</v>
      </c>
      <c r="M516">
        <v>4</v>
      </c>
      <c r="N516">
        <v>5</v>
      </c>
      <c r="O516">
        <v>3</v>
      </c>
      <c r="P516">
        <v>1</v>
      </c>
      <c r="Q516">
        <v>2</v>
      </c>
      <c r="R516">
        <v>4</v>
      </c>
      <c r="S516">
        <v>4</v>
      </c>
      <c r="T516">
        <v>4</v>
      </c>
      <c r="U516">
        <v>4</v>
      </c>
      <c r="V516">
        <f t="shared" si="35"/>
        <v>58.975221238938055</v>
      </c>
      <c r="W516">
        <f t="shared" si="36"/>
        <v>10.947796731289698</v>
      </c>
      <c r="X516">
        <f t="shared" si="40"/>
        <v>64</v>
      </c>
      <c r="Y516">
        <f t="shared" si="39"/>
        <v>0.45897625653760243</v>
      </c>
      <c r="Z516">
        <f t="shared" si="38"/>
        <v>54.589762565376027</v>
      </c>
      <c r="AA516">
        <v>11</v>
      </c>
      <c r="AB516">
        <v>2</v>
      </c>
      <c r="AD516">
        <v>7</v>
      </c>
      <c r="AE516">
        <v>6</v>
      </c>
      <c r="AF516">
        <v>19</v>
      </c>
      <c r="AG516">
        <v>4</v>
      </c>
      <c r="AH516">
        <v>6</v>
      </c>
      <c r="AI516">
        <v>4</v>
      </c>
      <c r="AJ516">
        <v>6</v>
      </c>
      <c r="AK516">
        <v>4</v>
      </c>
      <c r="AL516">
        <v>5</v>
      </c>
      <c r="AM516">
        <v>10</v>
      </c>
      <c r="AN516">
        <v>7</v>
      </c>
      <c r="AO516">
        <v>3</v>
      </c>
      <c r="AP516">
        <v>5</v>
      </c>
      <c r="AQ516">
        <v>5</v>
      </c>
      <c r="AR516">
        <v>69</v>
      </c>
    </row>
    <row r="517" spans="1:44" x14ac:dyDescent="0.3">
      <c r="A517">
        <v>31756</v>
      </c>
      <c r="B517">
        <v>1</v>
      </c>
      <c r="C517">
        <v>1980</v>
      </c>
      <c r="D517" s="2">
        <v>45224.55810185185</v>
      </c>
      <c r="E517" t="s">
        <v>77</v>
      </c>
      <c r="F517">
        <v>4</v>
      </c>
      <c r="G517">
        <v>4</v>
      </c>
      <c r="H517">
        <v>4</v>
      </c>
      <c r="I517">
        <v>3</v>
      </c>
      <c r="J517">
        <v>5</v>
      </c>
      <c r="K517">
        <v>2</v>
      </c>
      <c r="L517">
        <v>2</v>
      </c>
      <c r="M517">
        <v>1</v>
      </c>
      <c r="N517">
        <v>4</v>
      </c>
      <c r="O517">
        <v>4</v>
      </c>
      <c r="P517">
        <v>2</v>
      </c>
      <c r="Q517">
        <v>2</v>
      </c>
      <c r="R517">
        <v>1</v>
      </c>
      <c r="S517">
        <v>1</v>
      </c>
      <c r="T517">
        <v>5</v>
      </c>
      <c r="U517">
        <v>4</v>
      </c>
      <c r="V517">
        <f t="shared" si="35"/>
        <v>58.975221238938055</v>
      </c>
      <c r="W517">
        <f t="shared" si="36"/>
        <v>10.947796731289698</v>
      </c>
      <c r="X517">
        <f t="shared" si="40"/>
        <v>48</v>
      </c>
      <c r="Y517">
        <f t="shared" si="39"/>
        <v>-1.0025050252869581</v>
      </c>
      <c r="Z517">
        <f t="shared" si="38"/>
        <v>39.974949747130424</v>
      </c>
      <c r="AA517">
        <v>8</v>
      </c>
      <c r="AB517">
        <v>2</v>
      </c>
      <c r="AD517">
        <v>1</v>
      </c>
      <c r="AE517">
        <v>5</v>
      </c>
      <c r="AF517">
        <v>4</v>
      </c>
      <c r="AG517">
        <v>3</v>
      </c>
      <c r="AH517">
        <v>3</v>
      </c>
      <c r="AI517">
        <v>3</v>
      </c>
      <c r="AJ517">
        <v>4</v>
      </c>
      <c r="AK517">
        <v>3</v>
      </c>
      <c r="AL517">
        <v>5</v>
      </c>
      <c r="AM517">
        <v>6</v>
      </c>
      <c r="AN517">
        <v>6</v>
      </c>
      <c r="AO517">
        <v>4</v>
      </c>
      <c r="AP517">
        <v>3</v>
      </c>
      <c r="AQ517">
        <v>172</v>
      </c>
      <c r="AR517">
        <v>54</v>
      </c>
    </row>
    <row r="518" spans="1:44" x14ac:dyDescent="0.3">
      <c r="A518">
        <v>31773</v>
      </c>
      <c r="B518">
        <v>1</v>
      </c>
      <c r="C518">
        <v>1966</v>
      </c>
      <c r="D518" s="2">
        <v>45224.589421296296</v>
      </c>
      <c r="E518">
        <v>3</v>
      </c>
      <c r="F518">
        <v>4</v>
      </c>
      <c r="G518">
        <v>4</v>
      </c>
      <c r="H518">
        <v>4</v>
      </c>
      <c r="I518">
        <v>4</v>
      </c>
      <c r="J518">
        <v>4</v>
      </c>
      <c r="K518">
        <v>3</v>
      </c>
      <c r="L518">
        <v>4</v>
      </c>
      <c r="M518">
        <v>4</v>
      </c>
      <c r="N518">
        <v>4</v>
      </c>
      <c r="O518">
        <v>5</v>
      </c>
      <c r="P518">
        <v>2</v>
      </c>
      <c r="Q518">
        <v>1</v>
      </c>
      <c r="R518">
        <v>2</v>
      </c>
      <c r="S518">
        <v>4</v>
      </c>
      <c r="T518">
        <v>2</v>
      </c>
      <c r="U518">
        <v>4</v>
      </c>
      <c r="V518">
        <f t="shared" si="35"/>
        <v>58.975221238938055</v>
      </c>
      <c r="W518">
        <f t="shared" si="36"/>
        <v>10.947796731289698</v>
      </c>
      <c r="X518">
        <f t="shared" si="40"/>
        <v>55</v>
      </c>
      <c r="Y518">
        <f t="shared" si="39"/>
        <v>-0.36310696448871282</v>
      </c>
      <c r="Z518">
        <f t="shared" si="38"/>
        <v>46.368930355112873</v>
      </c>
      <c r="AA518">
        <v>5</v>
      </c>
      <c r="AB518">
        <v>1</v>
      </c>
      <c r="AD518">
        <v>2</v>
      </c>
      <c r="AE518">
        <v>4</v>
      </c>
      <c r="AF518">
        <v>4</v>
      </c>
      <c r="AG518">
        <v>1</v>
      </c>
      <c r="AH518">
        <v>3</v>
      </c>
      <c r="AI518">
        <v>2</v>
      </c>
      <c r="AJ518">
        <v>3</v>
      </c>
      <c r="AK518">
        <v>4</v>
      </c>
      <c r="AL518">
        <v>8</v>
      </c>
      <c r="AM518">
        <v>2</v>
      </c>
      <c r="AN518">
        <v>3</v>
      </c>
      <c r="AO518">
        <v>4</v>
      </c>
      <c r="AP518">
        <v>4</v>
      </c>
      <c r="AQ518">
        <v>6</v>
      </c>
      <c r="AR518">
        <v>46</v>
      </c>
    </row>
    <row r="519" spans="1:44" x14ac:dyDescent="0.3">
      <c r="A519">
        <v>31776</v>
      </c>
      <c r="B519">
        <v>1</v>
      </c>
      <c r="C519">
        <v>1989</v>
      </c>
      <c r="D519" s="2">
        <v>45224.593032407407</v>
      </c>
      <c r="E519">
        <v>1</v>
      </c>
      <c r="F519">
        <v>5</v>
      </c>
      <c r="G519">
        <v>5</v>
      </c>
      <c r="H519">
        <v>4</v>
      </c>
      <c r="I519">
        <v>5</v>
      </c>
      <c r="J519">
        <v>2</v>
      </c>
      <c r="K519">
        <v>2</v>
      </c>
      <c r="L519">
        <v>2</v>
      </c>
      <c r="M519">
        <v>4</v>
      </c>
      <c r="N519">
        <v>2</v>
      </c>
      <c r="O519">
        <v>5</v>
      </c>
      <c r="P519">
        <v>1</v>
      </c>
      <c r="Q519">
        <v>1</v>
      </c>
      <c r="R519">
        <v>2</v>
      </c>
      <c r="S519">
        <v>3</v>
      </c>
      <c r="T519">
        <v>5</v>
      </c>
      <c r="U519">
        <v>4</v>
      </c>
      <c r="V519">
        <f t="shared" si="35"/>
        <v>58.975221238938055</v>
      </c>
      <c r="W519">
        <f t="shared" si="36"/>
        <v>10.947796731289698</v>
      </c>
      <c r="X519">
        <f t="shared" si="40"/>
        <v>52</v>
      </c>
      <c r="Y519">
        <f t="shared" si="39"/>
        <v>-0.63713470483081791</v>
      </c>
      <c r="Z519">
        <f t="shared" si="38"/>
        <v>43.628652951691819</v>
      </c>
      <c r="AA519">
        <v>2</v>
      </c>
      <c r="AB519">
        <v>1</v>
      </c>
      <c r="AD519">
        <v>2</v>
      </c>
      <c r="AE519">
        <v>3</v>
      </c>
      <c r="AF519">
        <v>3</v>
      </c>
      <c r="AG519">
        <v>6</v>
      </c>
      <c r="AH519">
        <v>5</v>
      </c>
      <c r="AI519">
        <v>3</v>
      </c>
      <c r="AJ519">
        <v>4</v>
      </c>
      <c r="AK519">
        <v>4</v>
      </c>
      <c r="AL519">
        <v>3</v>
      </c>
      <c r="AM519">
        <v>5</v>
      </c>
      <c r="AN519">
        <v>4</v>
      </c>
      <c r="AO519">
        <v>3</v>
      </c>
      <c r="AP519">
        <v>4</v>
      </c>
      <c r="AQ519">
        <v>5</v>
      </c>
      <c r="AR519">
        <v>52</v>
      </c>
    </row>
    <row r="520" spans="1:44" x14ac:dyDescent="0.3">
      <c r="A520">
        <v>31789</v>
      </c>
      <c r="B520">
        <v>1</v>
      </c>
      <c r="C520">
        <v>1983</v>
      </c>
      <c r="D520" s="2">
        <v>45224.595312500001</v>
      </c>
      <c r="E520" t="s">
        <v>77</v>
      </c>
      <c r="F520">
        <v>5</v>
      </c>
      <c r="G520">
        <v>3</v>
      </c>
      <c r="H520">
        <v>3</v>
      </c>
      <c r="I520">
        <v>1</v>
      </c>
      <c r="J520">
        <v>3</v>
      </c>
      <c r="K520">
        <v>1</v>
      </c>
      <c r="L520">
        <v>1</v>
      </c>
      <c r="M520">
        <v>1</v>
      </c>
      <c r="N520">
        <v>4</v>
      </c>
      <c r="O520">
        <v>2</v>
      </c>
      <c r="P520">
        <v>2</v>
      </c>
      <c r="Q520">
        <v>2</v>
      </c>
      <c r="R520">
        <v>1</v>
      </c>
      <c r="S520">
        <v>1</v>
      </c>
      <c r="T520">
        <v>1</v>
      </c>
      <c r="U520">
        <v>5</v>
      </c>
      <c r="V520">
        <f t="shared" si="35"/>
        <v>58.975221238938055</v>
      </c>
      <c r="W520">
        <f t="shared" si="36"/>
        <v>10.947796731289698</v>
      </c>
      <c r="X520">
        <f t="shared" si="40"/>
        <v>36</v>
      </c>
      <c r="Y520">
        <f t="shared" si="39"/>
        <v>-2.0986159866553784</v>
      </c>
      <c r="Z520">
        <f t="shared" si="38"/>
        <v>29.013840133446216</v>
      </c>
      <c r="AA520">
        <v>5</v>
      </c>
      <c r="AB520">
        <v>3</v>
      </c>
      <c r="AD520">
        <v>5</v>
      </c>
      <c r="AE520">
        <v>9</v>
      </c>
      <c r="AF520">
        <v>3</v>
      </c>
      <c r="AG520">
        <v>3</v>
      </c>
      <c r="AH520">
        <v>4</v>
      </c>
      <c r="AI520">
        <v>2</v>
      </c>
      <c r="AJ520">
        <v>4</v>
      </c>
      <c r="AK520">
        <v>35</v>
      </c>
      <c r="AL520">
        <v>4</v>
      </c>
      <c r="AM520">
        <v>3</v>
      </c>
      <c r="AN520">
        <v>4</v>
      </c>
      <c r="AO520">
        <v>6</v>
      </c>
      <c r="AP520">
        <v>2</v>
      </c>
      <c r="AQ520">
        <v>41</v>
      </c>
      <c r="AR520">
        <v>5</v>
      </c>
    </row>
    <row r="521" spans="1:44" x14ac:dyDescent="0.3">
      <c r="A521">
        <v>31797</v>
      </c>
      <c r="B521">
        <v>1</v>
      </c>
      <c r="C521">
        <v>2001</v>
      </c>
      <c r="D521" s="2">
        <v>45224.615081018521</v>
      </c>
      <c r="E521">
        <v>1</v>
      </c>
      <c r="F521">
        <v>5</v>
      </c>
      <c r="G521">
        <v>5</v>
      </c>
      <c r="H521">
        <v>5</v>
      </c>
      <c r="I521">
        <v>5</v>
      </c>
      <c r="J521">
        <v>4</v>
      </c>
      <c r="K521">
        <v>5</v>
      </c>
      <c r="L521">
        <v>5</v>
      </c>
      <c r="M521">
        <v>3</v>
      </c>
      <c r="N521">
        <v>4</v>
      </c>
      <c r="O521">
        <v>2</v>
      </c>
      <c r="P521">
        <v>3</v>
      </c>
      <c r="Q521">
        <v>3</v>
      </c>
      <c r="R521">
        <v>5</v>
      </c>
      <c r="S521">
        <v>4</v>
      </c>
      <c r="T521">
        <v>5</v>
      </c>
      <c r="U521">
        <v>5</v>
      </c>
      <c r="V521">
        <f t="shared" si="35"/>
        <v>58.975221238938055</v>
      </c>
      <c r="W521">
        <f t="shared" si="36"/>
        <v>10.947796731289698</v>
      </c>
      <c r="X521">
        <f t="shared" si="40"/>
        <v>68</v>
      </c>
      <c r="Y521">
        <f t="shared" si="39"/>
        <v>0.82434657699374247</v>
      </c>
      <c r="Z521">
        <f t="shared" si="38"/>
        <v>58.243465769937423</v>
      </c>
      <c r="AA521">
        <v>6</v>
      </c>
      <c r="AB521">
        <v>2</v>
      </c>
      <c r="AD521">
        <v>1</v>
      </c>
      <c r="AE521">
        <v>4</v>
      </c>
      <c r="AF521">
        <v>3</v>
      </c>
      <c r="AG521">
        <v>3</v>
      </c>
      <c r="AH521">
        <v>3</v>
      </c>
      <c r="AI521">
        <v>4</v>
      </c>
      <c r="AJ521">
        <v>4</v>
      </c>
      <c r="AK521">
        <v>7</v>
      </c>
      <c r="AL521">
        <v>6</v>
      </c>
      <c r="AM521">
        <v>3</v>
      </c>
      <c r="AN521">
        <v>4</v>
      </c>
      <c r="AO521">
        <v>4</v>
      </c>
      <c r="AP521">
        <v>5</v>
      </c>
      <c r="AQ521">
        <v>3</v>
      </c>
      <c r="AR521">
        <v>57</v>
      </c>
    </row>
    <row r="522" spans="1:44" x14ac:dyDescent="0.3">
      <c r="A522">
        <v>31827</v>
      </c>
      <c r="B522">
        <v>1</v>
      </c>
      <c r="C522">
        <v>1995</v>
      </c>
      <c r="D522" s="2">
        <v>45224.687962962962</v>
      </c>
      <c r="E522">
        <v>1</v>
      </c>
      <c r="F522">
        <v>5</v>
      </c>
      <c r="G522">
        <v>4</v>
      </c>
      <c r="H522">
        <v>5</v>
      </c>
      <c r="I522">
        <v>5</v>
      </c>
      <c r="J522">
        <v>5</v>
      </c>
      <c r="K522">
        <v>5</v>
      </c>
      <c r="L522">
        <v>5</v>
      </c>
      <c r="M522">
        <v>4</v>
      </c>
      <c r="N522">
        <v>4</v>
      </c>
      <c r="O522">
        <v>4</v>
      </c>
      <c r="P522">
        <v>3</v>
      </c>
      <c r="Q522">
        <v>1</v>
      </c>
      <c r="R522">
        <v>4</v>
      </c>
      <c r="S522">
        <v>3</v>
      </c>
      <c r="T522">
        <v>5</v>
      </c>
      <c r="U522">
        <v>4</v>
      </c>
      <c r="V522">
        <f t="shared" si="35"/>
        <v>58.975221238938055</v>
      </c>
      <c r="W522">
        <f t="shared" si="36"/>
        <v>10.947796731289698</v>
      </c>
      <c r="X522">
        <f t="shared" si="40"/>
        <v>66</v>
      </c>
      <c r="Y522">
        <f t="shared" si="39"/>
        <v>0.64166141676567245</v>
      </c>
      <c r="Z522">
        <f t="shared" si="38"/>
        <v>56.416614167656725</v>
      </c>
      <c r="AA522">
        <v>25</v>
      </c>
      <c r="AB522">
        <v>7</v>
      </c>
      <c r="AD522">
        <v>8</v>
      </c>
      <c r="AE522">
        <v>6</v>
      </c>
      <c r="AF522">
        <v>12</v>
      </c>
      <c r="AG522">
        <v>5</v>
      </c>
      <c r="AH522">
        <v>12</v>
      </c>
      <c r="AI522">
        <v>10</v>
      </c>
      <c r="AJ522">
        <v>5</v>
      </c>
      <c r="AK522">
        <v>13</v>
      </c>
      <c r="AL522">
        <v>5</v>
      </c>
      <c r="AM522">
        <v>8</v>
      </c>
      <c r="AN522">
        <v>7</v>
      </c>
      <c r="AO522">
        <v>7</v>
      </c>
      <c r="AP522">
        <v>9</v>
      </c>
      <c r="AQ522">
        <v>6</v>
      </c>
      <c r="AR522">
        <v>5</v>
      </c>
    </row>
    <row r="523" spans="1:44" x14ac:dyDescent="0.3">
      <c r="A523">
        <v>31876</v>
      </c>
      <c r="B523">
        <v>1</v>
      </c>
      <c r="C523">
        <v>1985</v>
      </c>
      <c r="D523" s="2">
        <v>45224.76258101852</v>
      </c>
      <c r="E523">
        <v>1</v>
      </c>
      <c r="F523">
        <v>4</v>
      </c>
      <c r="G523">
        <v>2</v>
      </c>
      <c r="H523">
        <v>4</v>
      </c>
      <c r="I523">
        <v>2</v>
      </c>
      <c r="J523">
        <v>2</v>
      </c>
      <c r="K523">
        <v>2</v>
      </c>
      <c r="L523">
        <v>2</v>
      </c>
      <c r="M523">
        <v>2</v>
      </c>
      <c r="N523">
        <v>2</v>
      </c>
      <c r="O523">
        <v>4</v>
      </c>
      <c r="P523">
        <v>2</v>
      </c>
      <c r="Q523">
        <v>2</v>
      </c>
      <c r="R523">
        <v>2</v>
      </c>
      <c r="S523">
        <v>2</v>
      </c>
      <c r="T523">
        <v>2</v>
      </c>
      <c r="U523">
        <v>4</v>
      </c>
      <c r="V523">
        <f t="shared" si="35"/>
        <v>58.975221238938055</v>
      </c>
      <c r="W523">
        <f t="shared" si="36"/>
        <v>10.947796731289698</v>
      </c>
      <c r="X523">
        <f t="shared" si="40"/>
        <v>40</v>
      </c>
      <c r="Y523">
        <f t="shared" si="39"/>
        <v>-1.7332456661992381</v>
      </c>
      <c r="Z523">
        <f t="shared" si="38"/>
        <v>32.667543338007619</v>
      </c>
      <c r="AA523">
        <v>2</v>
      </c>
      <c r="AB523">
        <v>3</v>
      </c>
      <c r="AD523">
        <v>2</v>
      </c>
      <c r="AE523">
        <v>5</v>
      </c>
      <c r="AF523">
        <v>2</v>
      </c>
      <c r="AG523">
        <v>3</v>
      </c>
      <c r="AH523">
        <v>2</v>
      </c>
      <c r="AI523">
        <v>4</v>
      </c>
      <c r="AJ523">
        <v>3</v>
      </c>
      <c r="AK523">
        <v>2</v>
      </c>
      <c r="AL523">
        <v>3</v>
      </c>
      <c r="AM523">
        <v>2</v>
      </c>
      <c r="AN523">
        <v>2</v>
      </c>
      <c r="AO523">
        <v>3</v>
      </c>
      <c r="AP523">
        <v>3</v>
      </c>
      <c r="AQ523">
        <v>4</v>
      </c>
      <c r="AR523">
        <v>64</v>
      </c>
    </row>
    <row r="524" spans="1:44" x14ac:dyDescent="0.3">
      <c r="A524">
        <v>32105</v>
      </c>
      <c r="B524">
        <v>1</v>
      </c>
      <c r="C524">
        <v>1998</v>
      </c>
      <c r="D524" s="2">
        <v>45224.881574074076</v>
      </c>
      <c r="E524">
        <v>1</v>
      </c>
      <c r="F524">
        <v>5</v>
      </c>
      <c r="G524">
        <v>5</v>
      </c>
      <c r="H524">
        <v>5</v>
      </c>
      <c r="I524">
        <v>5</v>
      </c>
      <c r="J524">
        <v>5</v>
      </c>
      <c r="K524">
        <v>4</v>
      </c>
      <c r="L524">
        <v>2</v>
      </c>
      <c r="M524">
        <v>5</v>
      </c>
      <c r="N524">
        <v>5</v>
      </c>
      <c r="O524">
        <v>4</v>
      </c>
      <c r="P524">
        <v>2</v>
      </c>
      <c r="Q524">
        <v>4</v>
      </c>
      <c r="R524">
        <v>1</v>
      </c>
      <c r="S524">
        <v>2</v>
      </c>
      <c r="T524">
        <v>5</v>
      </c>
      <c r="U524">
        <v>5</v>
      </c>
      <c r="V524">
        <f t="shared" si="35"/>
        <v>58.975221238938055</v>
      </c>
      <c r="W524">
        <f t="shared" si="36"/>
        <v>10.947796731289698</v>
      </c>
      <c r="X524">
        <f t="shared" ref="X524:X555" si="41">SUM(F524:U524)</f>
        <v>64</v>
      </c>
      <c r="Y524">
        <f t="shared" si="39"/>
        <v>0.45897625653760243</v>
      </c>
      <c r="Z524">
        <f t="shared" si="38"/>
        <v>54.589762565376027</v>
      </c>
      <c r="AA524">
        <v>9</v>
      </c>
      <c r="AB524">
        <v>4</v>
      </c>
      <c r="AD524">
        <v>3</v>
      </c>
      <c r="AE524">
        <v>4</v>
      </c>
      <c r="AF524">
        <v>4</v>
      </c>
      <c r="AG524">
        <v>3</v>
      </c>
      <c r="AH524">
        <v>4</v>
      </c>
      <c r="AI524">
        <v>5</v>
      </c>
      <c r="AJ524">
        <v>12</v>
      </c>
      <c r="AK524">
        <v>5</v>
      </c>
      <c r="AL524">
        <v>13</v>
      </c>
      <c r="AM524">
        <v>20</v>
      </c>
      <c r="AN524">
        <v>5</v>
      </c>
      <c r="AO524">
        <v>3</v>
      </c>
      <c r="AP524">
        <v>6</v>
      </c>
      <c r="AQ524">
        <v>9</v>
      </c>
      <c r="AR524">
        <v>65</v>
      </c>
    </row>
    <row r="525" spans="1:44" x14ac:dyDescent="0.3">
      <c r="A525">
        <v>32280</v>
      </c>
      <c r="B525">
        <v>1</v>
      </c>
      <c r="C525">
        <v>2002</v>
      </c>
      <c r="D525" s="2">
        <v>45224.927812499998</v>
      </c>
      <c r="E525">
        <v>2</v>
      </c>
      <c r="F525">
        <v>5</v>
      </c>
      <c r="G525">
        <v>5</v>
      </c>
      <c r="H525">
        <v>5</v>
      </c>
      <c r="I525">
        <v>5</v>
      </c>
      <c r="J525">
        <v>2</v>
      </c>
      <c r="K525">
        <v>4</v>
      </c>
      <c r="L525">
        <v>5</v>
      </c>
      <c r="M525">
        <v>4</v>
      </c>
      <c r="N525">
        <v>5</v>
      </c>
      <c r="O525">
        <v>5</v>
      </c>
      <c r="P525">
        <v>4</v>
      </c>
      <c r="Q525">
        <v>4</v>
      </c>
      <c r="R525">
        <v>2</v>
      </c>
      <c r="S525">
        <v>1</v>
      </c>
      <c r="T525">
        <v>4</v>
      </c>
      <c r="U525">
        <v>4</v>
      </c>
      <c r="V525">
        <f t="shared" si="35"/>
        <v>58.975221238938055</v>
      </c>
      <c r="W525">
        <f t="shared" si="36"/>
        <v>10.947796731289698</v>
      </c>
      <c r="X525">
        <f t="shared" si="41"/>
        <v>64</v>
      </c>
      <c r="Y525">
        <f t="shared" si="39"/>
        <v>0.45897625653760243</v>
      </c>
      <c r="Z525">
        <f t="shared" si="38"/>
        <v>54.589762565376027</v>
      </c>
      <c r="AA525">
        <v>2</v>
      </c>
      <c r="AB525">
        <v>2</v>
      </c>
      <c r="AD525">
        <v>2</v>
      </c>
      <c r="AE525">
        <v>3</v>
      </c>
      <c r="AF525">
        <v>4</v>
      </c>
      <c r="AG525">
        <v>2</v>
      </c>
      <c r="AH525">
        <v>3</v>
      </c>
      <c r="AI525">
        <v>2</v>
      </c>
      <c r="AJ525">
        <v>7</v>
      </c>
      <c r="AK525">
        <v>3</v>
      </c>
      <c r="AL525">
        <v>3</v>
      </c>
      <c r="AM525">
        <v>3</v>
      </c>
      <c r="AN525">
        <v>3</v>
      </c>
      <c r="AO525">
        <v>5</v>
      </c>
      <c r="AP525">
        <v>3</v>
      </c>
      <c r="AQ525">
        <v>4</v>
      </c>
      <c r="AR525">
        <v>53</v>
      </c>
    </row>
    <row r="526" spans="1:44" x14ac:dyDescent="0.3">
      <c r="A526">
        <v>32283</v>
      </c>
      <c r="B526">
        <v>1</v>
      </c>
      <c r="C526">
        <v>1978</v>
      </c>
      <c r="D526" s="2">
        <v>45224.930879629632</v>
      </c>
      <c r="E526">
        <v>1</v>
      </c>
      <c r="F526">
        <v>5</v>
      </c>
      <c r="G526">
        <v>5</v>
      </c>
      <c r="H526">
        <v>5</v>
      </c>
      <c r="I526">
        <v>4</v>
      </c>
      <c r="J526">
        <v>4</v>
      </c>
      <c r="K526">
        <v>4</v>
      </c>
      <c r="L526">
        <v>5</v>
      </c>
      <c r="M526">
        <v>5</v>
      </c>
      <c r="N526">
        <v>5</v>
      </c>
      <c r="O526">
        <v>2</v>
      </c>
      <c r="P526">
        <v>2</v>
      </c>
      <c r="Q526">
        <v>4</v>
      </c>
      <c r="R526">
        <v>4</v>
      </c>
      <c r="S526">
        <v>2</v>
      </c>
      <c r="T526">
        <v>2</v>
      </c>
      <c r="U526">
        <v>4</v>
      </c>
      <c r="V526">
        <f t="shared" si="35"/>
        <v>58.975221238938055</v>
      </c>
      <c r="W526">
        <f t="shared" si="36"/>
        <v>10.947796731289698</v>
      </c>
      <c r="X526">
        <f t="shared" si="41"/>
        <v>62</v>
      </c>
      <c r="Y526">
        <f t="shared" si="39"/>
        <v>0.27629109630953236</v>
      </c>
      <c r="Z526">
        <f t="shared" si="38"/>
        <v>52.762910963095322</v>
      </c>
      <c r="AA526">
        <v>2</v>
      </c>
      <c r="AB526">
        <v>5</v>
      </c>
      <c r="AD526">
        <v>2</v>
      </c>
      <c r="AE526">
        <v>3</v>
      </c>
      <c r="AF526">
        <v>5</v>
      </c>
      <c r="AG526">
        <v>2</v>
      </c>
      <c r="AH526">
        <v>3</v>
      </c>
      <c r="AI526">
        <v>2</v>
      </c>
      <c r="AJ526">
        <v>5</v>
      </c>
      <c r="AK526">
        <v>3</v>
      </c>
      <c r="AL526">
        <v>7</v>
      </c>
      <c r="AM526">
        <v>8</v>
      </c>
      <c r="AN526">
        <v>2</v>
      </c>
      <c r="AO526">
        <v>3</v>
      </c>
      <c r="AP526">
        <v>4</v>
      </c>
      <c r="AQ526">
        <v>3</v>
      </c>
      <c r="AR526">
        <v>57</v>
      </c>
    </row>
    <row r="527" spans="1:44" x14ac:dyDescent="0.3">
      <c r="A527">
        <v>32339</v>
      </c>
      <c r="B527">
        <v>1</v>
      </c>
      <c r="C527">
        <v>2001</v>
      </c>
      <c r="D527" s="2">
        <v>45225.032407407409</v>
      </c>
      <c r="E527">
        <v>1</v>
      </c>
      <c r="F527">
        <v>5</v>
      </c>
      <c r="G527">
        <v>5</v>
      </c>
      <c r="H527">
        <v>4</v>
      </c>
      <c r="I527">
        <v>3</v>
      </c>
      <c r="J527">
        <v>4</v>
      </c>
      <c r="K527">
        <v>4</v>
      </c>
      <c r="L527">
        <v>4</v>
      </c>
      <c r="M527">
        <v>2</v>
      </c>
      <c r="N527">
        <v>4</v>
      </c>
      <c r="O527">
        <v>3</v>
      </c>
      <c r="P527">
        <v>1</v>
      </c>
      <c r="Q527">
        <v>4</v>
      </c>
      <c r="R527">
        <v>4</v>
      </c>
      <c r="S527">
        <v>2</v>
      </c>
      <c r="T527">
        <v>5</v>
      </c>
      <c r="U527">
        <v>4</v>
      </c>
      <c r="V527">
        <f t="shared" si="35"/>
        <v>58.975221238938055</v>
      </c>
      <c r="W527">
        <f t="shared" si="36"/>
        <v>10.947796731289698</v>
      </c>
      <c r="X527">
        <f t="shared" si="41"/>
        <v>58</v>
      </c>
      <c r="Y527">
        <f t="shared" si="39"/>
        <v>-8.9079224146607738E-2</v>
      </c>
      <c r="Z527">
        <f t="shared" si="38"/>
        <v>49.10920775853392</v>
      </c>
      <c r="AA527">
        <v>4</v>
      </c>
      <c r="AB527">
        <v>3</v>
      </c>
      <c r="AD527">
        <v>1</v>
      </c>
      <c r="AE527">
        <v>3</v>
      </c>
      <c r="AF527">
        <v>3</v>
      </c>
      <c r="AG527">
        <v>2</v>
      </c>
      <c r="AH527">
        <v>2</v>
      </c>
      <c r="AI527">
        <v>2</v>
      </c>
      <c r="AJ527">
        <v>2</v>
      </c>
      <c r="AK527">
        <v>2</v>
      </c>
      <c r="AL527">
        <v>7</v>
      </c>
      <c r="AM527">
        <v>2</v>
      </c>
      <c r="AN527">
        <v>2</v>
      </c>
      <c r="AO527">
        <v>4</v>
      </c>
      <c r="AP527">
        <v>4</v>
      </c>
      <c r="AQ527">
        <v>4</v>
      </c>
      <c r="AR527">
        <v>37</v>
      </c>
    </row>
    <row r="528" spans="1:44" x14ac:dyDescent="0.3">
      <c r="A528">
        <v>32380</v>
      </c>
      <c r="B528">
        <v>1</v>
      </c>
      <c r="C528">
        <v>1980</v>
      </c>
      <c r="D528" s="2">
        <v>45225.325196759259</v>
      </c>
      <c r="E528">
        <v>2</v>
      </c>
      <c r="F528">
        <v>5</v>
      </c>
      <c r="G528">
        <v>3</v>
      </c>
      <c r="H528">
        <v>3</v>
      </c>
      <c r="I528">
        <v>1</v>
      </c>
      <c r="J528">
        <v>1</v>
      </c>
      <c r="K528">
        <v>1</v>
      </c>
      <c r="L528">
        <v>1</v>
      </c>
      <c r="M528">
        <v>1</v>
      </c>
      <c r="N528">
        <v>1</v>
      </c>
      <c r="O528">
        <v>1</v>
      </c>
      <c r="P528">
        <v>1</v>
      </c>
      <c r="Q528">
        <v>2</v>
      </c>
      <c r="R528">
        <v>1</v>
      </c>
      <c r="S528">
        <v>1</v>
      </c>
      <c r="T528">
        <v>3</v>
      </c>
      <c r="U528">
        <v>5</v>
      </c>
      <c r="V528">
        <f t="shared" si="35"/>
        <v>58.975221238938055</v>
      </c>
      <c r="W528">
        <f t="shared" si="36"/>
        <v>10.947796731289698</v>
      </c>
      <c r="X528">
        <f t="shared" si="41"/>
        <v>31</v>
      </c>
      <c r="Y528">
        <f t="shared" si="39"/>
        <v>-2.5553288872255533</v>
      </c>
      <c r="Z528">
        <f t="shared" si="38"/>
        <v>24.446711127744468</v>
      </c>
      <c r="AA528">
        <v>2</v>
      </c>
      <c r="AB528">
        <v>1</v>
      </c>
      <c r="AD528">
        <v>2</v>
      </c>
      <c r="AE528">
        <v>3</v>
      </c>
      <c r="AF528">
        <v>2</v>
      </c>
      <c r="AG528">
        <v>2</v>
      </c>
      <c r="AH528">
        <v>1</v>
      </c>
      <c r="AI528">
        <v>2</v>
      </c>
      <c r="AJ528">
        <v>3</v>
      </c>
      <c r="AK528">
        <v>9</v>
      </c>
      <c r="AL528">
        <v>3</v>
      </c>
      <c r="AM528">
        <v>3</v>
      </c>
      <c r="AN528">
        <v>2</v>
      </c>
      <c r="AO528">
        <v>5</v>
      </c>
      <c r="AP528">
        <v>2</v>
      </c>
      <c r="AQ528">
        <v>4</v>
      </c>
      <c r="AR528">
        <v>62</v>
      </c>
    </row>
    <row r="529" spans="1:44" x14ac:dyDescent="0.3">
      <c r="A529">
        <v>32451</v>
      </c>
      <c r="B529">
        <v>1</v>
      </c>
      <c r="C529">
        <v>2002</v>
      </c>
      <c r="D529" s="2">
        <v>45225.420416666668</v>
      </c>
      <c r="E529">
        <v>1</v>
      </c>
      <c r="F529">
        <v>4</v>
      </c>
      <c r="G529">
        <v>3</v>
      </c>
      <c r="H529">
        <v>3</v>
      </c>
      <c r="I529">
        <v>2</v>
      </c>
      <c r="J529">
        <v>2</v>
      </c>
      <c r="K529">
        <v>2</v>
      </c>
      <c r="L529">
        <v>2</v>
      </c>
      <c r="M529">
        <v>3</v>
      </c>
      <c r="N529">
        <v>4</v>
      </c>
      <c r="O529">
        <v>3</v>
      </c>
      <c r="P529">
        <v>2</v>
      </c>
      <c r="Q529">
        <v>3</v>
      </c>
      <c r="R529">
        <v>2</v>
      </c>
      <c r="S529">
        <v>1</v>
      </c>
      <c r="T529">
        <v>2</v>
      </c>
      <c r="U529">
        <v>5</v>
      </c>
      <c r="V529">
        <f t="shared" si="35"/>
        <v>58.975221238938055</v>
      </c>
      <c r="W529">
        <f t="shared" si="36"/>
        <v>10.947796731289698</v>
      </c>
      <c r="X529">
        <f t="shared" si="41"/>
        <v>43</v>
      </c>
      <c r="Y529">
        <f t="shared" si="39"/>
        <v>-1.4592179258571332</v>
      </c>
      <c r="Z529">
        <f t="shared" si="38"/>
        <v>35.407820741428665</v>
      </c>
      <c r="AA529">
        <v>4</v>
      </c>
      <c r="AB529">
        <v>3</v>
      </c>
      <c r="AD529">
        <v>2</v>
      </c>
      <c r="AE529">
        <v>8</v>
      </c>
      <c r="AF529">
        <v>2</v>
      </c>
      <c r="AG529">
        <v>6</v>
      </c>
      <c r="AH529">
        <v>3</v>
      </c>
      <c r="AI529">
        <v>4</v>
      </c>
      <c r="AJ529">
        <v>4</v>
      </c>
      <c r="AK529">
        <v>3</v>
      </c>
      <c r="AL529">
        <v>10</v>
      </c>
      <c r="AM529">
        <v>3</v>
      </c>
      <c r="AN529">
        <v>2</v>
      </c>
      <c r="AO529">
        <v>4</v>
      </c>
      <c r="AP529">
        <v>4</v>
      </c>
      <c r="AQ529">
        <v>3</v>
      </c>
      <c r="AR529">
        <v>49</v>
      </c>
    </row>
    <row r="530" spans="1:44" x14ac:dyDescent="0.3">
      <c r="A530">
        <v>32471</v>
      </c>
      <c r="B530">
        <v>1</v>
      </c>
      <c r="C530">
        <v>2003</v>
      </c>
      <c r="D530" s="2">
        <v>45225.443483796298</v>
      </c>
      <c r="E530">
        <v>1</v>
      </c>
      <c r="F530">
        <v>5</v>
      </c>
      <c r="G530">
        <v>4</v>
      </c>
      <c r="H530">
        <v>4</v>
      </c>
      <c r="I530">
        <v>2</v>
      </c>
      <c r="J530">
        <v>4</v>
      </c>
      <c r="K530">
        <v>4</v>
      </c>
      <c r="L530">
        <v>4</v>
      </c>
      <c r="M530">
        <v>4</v>
      </c>
      <c r="N530">
        <v>4</v>
      </c>
      <c r="O530">
        <v>3</v>
      </c>
      <c r="P530">
        <v>1</v>
      </c>
      <c r="Q530">
        <v>2</v>
      </c>
      <c r="R530">
        <v>2</v>
      </c>
      <c r="S530">
        <v>1</v>
      </c>
      <c r="T530">
        <v>1</v>
      </c>
      <c r="U530">
        <v>4</v>
      </c>
      <c r="V530">
        <f t="shared" si="35"/>
        <v>58.975221238938055</v>
      </c>
      <c r="W530">
        <f t="shared" si="36"/>
        <v>10.947796731289698</v>
      </c>
      <c r="X530">
        <f t="shared" si="41"/>
        <v>49</v>
      </c>
      <c r="Y530">
        <f t="shared" si="39"/>
        <v>-0.911162445172923</v>
      </c>
      <c r="Z530">
        <f t="shared" si="38"/>
        <v>40.888375548270773</v>
      </c>
      <c r="AA530">
        <v>3</v>
      </c>
      <c r="AB530">
        <v>3</v>
      </c>
      <c r="AD530">
        <v>3</v>
      </c>
      <c r="AE530">
        <v>4</v>
      </c>
      <c r="AF530">
        <v>2</v>
      </c>
      <c r="AG530">
        <v>4</v>
      </c>
      <c r="AH530">
        <v>2</v>
      </c>
      <c r="AI530">
        <v>4</v>
      </c>
      <c r="AJ530">
        <v>3</v>
      </c>
      <c r="AK530">
        <v>3</v>
      </c>
      <c r="AL530">
        <v>4</v>
      </c>
      <c r="AM530">
        <v>8</v>
      </c>
      <c r="AN530">
        <v>2</v>
      </c>
      <c r="AO530">
        <v>2</v>
      </c>
      <c r="AP530">
        <v>2</v>
      </c>
      <c r="AQ530">
        <v>3</v>
      </c>
      <c r="AR530">
        <v>13</v>
      </c>
    </row>
    <row r="531" spans="1:44" x14ac:dyDescent="0.3">
      <c r="A531">
        <v>32483</v>
      </c>
      <c r="B531">
        <v>1</v>
      </c>
      <c r="C531">
        <v>2002</v>
      </c>
      <c r="D531" s="2">
        <v>45225.444074074076</v>
      </c>
      <c r="E531">
        <v>1</v>
      </c>
      <c r="F531">
        <v>5</v>
      </c>
      <c r="G531">
        <v>4</v>
      </c>
      <c r="H531">
        <v>4</v>
      </c>
      <c r="I531">
        <v>2</v>
      </c>
      <c r="J531">
        <v>1</v>
      </c>
      <c r="K531">
        <v>1</v>
      </c>
      <c r="L531">
        <v>5</v>
      </c>
      <c r="M531">
        <v>4</v>
      </c>
      <c r="N531">
        <v>3</v>
      </c>
      <c r="O531">
        <v>3</v>
      </c>
      <c r="P531">
        <v>2</v>
      </c>
      <c r="Q531">
        <v>2</v>
      </c>
      <c r="R531">
        <v>5</v>
      </c>
      <c r="S531">
        <v>1</v>
      </c>
      <c r="T531">
        <v>1</v>
      </c>
      <c r="U531">
        <v>3</v>
      </c>
      <c r="V531">
        <f t="shared" si="35"/>
        <v>58.975221238938055</v>
      </c>
      <c r="W531">
        <f t="shared" si="36"/>
        <v>10.947796731289698</v>
      </c>
      <c r="X531">
        <f t="shared" si="41"/>
        <v>46</v>
      </c>
      <c r="Y531">
        <f t="shared" si="39"/>
        <v>-1.185190185515028</v>
      </c>
      <c r="Z531">
        <f t="shared" si="38"/>
        <v>38.148098144849719</v>
      </c>
      <c r="AA531">
        <v>4</v>
      </c>
      <c r="AB531">
        <v>5</v>
      </c>
      <c r="AD531">
        <v>3</v>
      </c>
      <c r="AE531">
        <v>4</v>
      </c>
      <c r="AF531">
        <v>3</v>
      </c>
      <c r="AG531">
        <v>12</v>
      </c>
      <c r="AH531">
        <v>4</v>
      </c>
      <c r="AI531">
        <v>4</v>
      </c>
      <c r="AJ531">
        <v>4</v>
      </c>
      <c r="AK531">
        <v>3</v>
      </c>
      <c r="AL531">
        <v>7</v>
      </c>
      <c r="AM531">
        <v>4</v>
      </c>
      <c r="AN531">
        <v>4</v>
      </c>
      <c r="AO531">
        <v>3</v>
      </c>
      <c r="AP531">
        <v>5</v>
      </c>
      <c r="AQ531">
        <v>3</v>
      </c>
      <c r="AR531">
        <v>52</v>
      </c>
    </row>
    <row r="532" spans="1:44" x14ac:dyDescent="0.3">
      <c r="A532">
        <v>32686</v>
      </c>
      <c r="B532">
        <v>1</v>
      </c>
      <c r="C532">
        <v>1977</v>
      </c>
      <c r="D532" s="2">
        <v>45225.683888888889</v>
      </c>
      <c r="E532">
        <v>1</v>
      </c>
      <c r="F532">
        <v>5</v>
      </c>
      <c r="G532">
        <v>5</v>
      </c>
      <c r="H532">
        <v>5</v>
      </c>
      <c r="I532">
        <v>5</v>
      </c>
      <c r="J532">
        <v>5</v>
      </c>
      <c r="K532">
        <v>5</v>
      </c>
      <c r="L532">
        <v>4</v>
      </c>
      <c r="M532">
        <v>5</v>
      </c>
      <c r="N532">
        <v>5</v>
      </c>
      <c r="O532">
        <v>2</v>
      </c>
      <c r="P532">
        <v>2</v>
      </c>
      <c r="Q532">
        <v>1</v>
      </c>
      <c r="R532">
        <v>1</v>
      </c>
      <c r="S532">
        <v>1</v>
      </c>
      <c r="T532">
        <v>5</v>
      </c>
      <c r="U532">
        <v>5</v>
      </c>
      <c r="V532">
        <f t="shared" si="35"/>
        <v>58.975221238938055</v>
      </c>
      <c r="W532">
        <f t="shared" si="36"/>
        <v>10.947796731289698</v>
      </c>
      <c r="X532">
        <f t="shared" si="41"/>
        <v>61</v>
      </c>
      <c r="Y532">
        <f t="shared" si="39"/>
        <v>0.18494851619549735</v>
      </c>
      <c r="Z532">
        <f t="shared" si="38"/>
        <v>51.849485161954973</v>
      </c>
      <c r="AA532">
        <v>4</v>
      </c>
      <c r="AB532">
        <v>2</v>
      </c>
      <c r="AD532">
        <v>2</v>
      </c>
      <c r="AE532">
        <v>3</v>
      </c>
      <c r="AF532">
        <v>3</v>
      </c>
      <c r="AG532">
        <v>2</v>
      </c>
      <c r="AH532">
        <v>2</v>
      </c>
      <c r="AI532">
        <v>3</v>
      </c>
      <c r="AJ532">
        <v>3</v>
      </c>
      <c r="AK532">
        <v>4</v>
      </c>
      <c r="AL532">
        <v>6</v>
      </c>
      <c r="AM532">
        <v>4</v>
      </c>
      <c r="AN532">
        <v>2</v>
      </c>
      <c r="AO532">
        <v>4</v>
      </c>
      <c r="AP532">
        <v>3</v>
      </c>
      <c r="AQ532">
        <v>3</v>
      </c>
      <c r="AR532">
        <v>78</v>
      </c>
    </row>
    <row r="533" spans="1:44" x14ac:dyDescent="0.3">
      <c r="A533">
        <v>32729</v>
      </c>
      <c r="B533">
        <v>1</v>
      </c>
      <c r="C533">
        <v>1983</v>
      </c>
      <c r="D533" s="2">
        <v>45225.73</v>
      </c>
      <c r="E533">
        <v>1</v>
      </c>
      <c r="F533">
        <v>5</v>
      </c>
      <c r="G533">
        <v>5</v>
      </c>
      <c r="H533">
        <v>5</v>
      </c>
      <c r="I533">
        <v>5</v>
      </c>
      <c r="J533">
        <v>5</v>
      </c>
      <c r="K533">
        <v>4</v>
      </c>
      <c r="L533">
        <v>4</v>
      </c>
      <c r="M533">
        <v>5</v>
      </c>
      <c r="N533">
        <v>5</v>
      </c>
      <c r="O533">
        <v>5</v>
      </c>
      <c r="P533">
        <v>2</v>
      </c>
      <c r="Q533">
        <v>2</v>
      </c>
      <c r="R533">
        <v>1</v>
      </c>
      <c r="S533">
        <v>1</v>
      </c>
      <c r="T533">
        <v>4</v>
      </c>
      <c r="U533">
        <v>5</v>
      </c>
      <c r="V533">
        <f t="shared" si="35"/>
        <v>58.975221238938055</v>
      </c>
      <c r="W533">
        <f t="shared" si="36"/>
        <v>10.947796731289698</v>
      </c>
      <c r="X533">
        <f t="shared" si="41"/>
        <v>63</v>
      </c>
      <c r="Y533">
        <f t="shared" si="39"/>
        <v>0.36763367642356737</v>
      </c>
      <c r="Z533">
        <f t="shared" si="38"/>
        <v>53.676336764235671</v>
      </c>
      <c r="AA533">
        <v>4</v>
      </c>
      <c r="AB533">
        <v>3</v>
      </c>
      <c r="AD533">
        <v>3</v>
      </c>
      <c r="AE533">
        <v>3</v>
      </c>
      <c r="AF533">
        <v>4</v>
      </c>
      <c r="AG533">
        <v>4</v>
      </c>
      <c r="AH533">
        <v>3</v>
      </c>
      <c r="AI533">
        <v>5</v>
      </c>
      <c r="AJ533">
        <v>5</v>
      </c>
      <c r="AK533">
        <v>5</v>
      </c>
      <c r="AL533">
        <v>8</v>
      </c>
      <c r="AM533">
        <v>3</v>
      </c>
      <c r="AN533">
        <v>4</v>
      </c>
      <c r="AO533">
        <v>4</v>
      </c>
      <c r="AP533">
        <v>3</v>
      </c>
      <c r="AQ533">
        <v>4</v>
      </c>
      <c r="AR533">
        <v>58</v>
      </c>
    </row>
    <row r="534" spans="1:44" x14ac:dyDescent="0.3">
      <c r="A534">
        <v>32920</v>
      </c>
      <c r="B534">
        <v>1</v>
      </c>
      <c r="C534">
        <v>1986</v>
      </c>
      <c r="D534" s="2">
        <v>45225.964305555557</v>
      </c>
      <c r="E534">
        <v>3</v>
      </c>
      <c r="F534">
        <v>5</v>
      </c>
      <c r="G534">
        <v>5</v>
      </c>
      <c r="H534">
        <v>5</v>
      </c>
      <c r="I534">
        <v>5</v>
      </c>
      <c r="J534">
        <v>5</v>
      </c>
      <c r="K534">
        <v>5</v>
      </c>
      <c r="L534">
        <v>4</v>
      </c>
      <c r="M534">
        <v>4</v>
      </c>
      <c r="N534">
        <v>5</v>
      </c>
      <c r="O534">
        <v>3</v>
      </c>
      <c r="P534">
        <v>3</v>
      </c>
      <c r="Q534">
        <v>5</v>
      </c>
      <c r="R534">
        <v>5</v>
      </c>
      <c r="S534">
        <v>1</v>
      </c>
      <c r="T534">
        <v>4</v>
      </c>
      <c r="U534">
        <v>4</v>
      </c>
      <c r="V534">
        <f t="shared" si="35"/>
        <v>58.975221238938055</v>
      </c>
      <c r="W534">
        <f t="shared" si="36"/>
        <v>10.947796731289698</v>
      </c>
      <c r="X534">
        <f t="shared" si="41"/>
        <v>68</v>
      </c>
      <c r="Y534">
        <f t="shared" si="39"/>
        <v>0.82434657699374247</v>
      </c>
      <c r="Z534">
        <f t="shared" si="38"/>
        <v>58.243465769937423</v>
      </c>
      <c r="AA534">
        <v>5</v>
      </c>
      <c r="AB534">
        <v>2</v>
      </c>
      <c r="AD534">
        <v>2</v>
      </c>
      <c r="AE534">
        <v>2</v>
      </c>
      <c r="AF534">
        <v>2</v>
      </c>
      <c r="AG534">
        <v>2</v>
      </c>
      <c r="AH534">
        <v>3</v>
      </c>
      <c r="AI534">
        <v>2</v>
      </c>
      <c r="AJ534">
        <v>5</v>
      </c>
      <c r="AK534">
        <v>2</v>
      </c>
      <c r="AL534">
        <v>3</v>
      </c>
      <c r="AM534">
        <v>5</v>
      </c>
      <c r="AN534">
        <v>2</v>
      </c>
      <c r="AO534">
        <v>4</v>
      </c>
      <c r="AP534">
        <v>3</v>
      </c>
      <c r="AQ534">
        <v>5</v>
      </c>
      <c r="AR534">
        <v>18</v>
      </c>
    </row>
    <row r="535" spans="1:44" x14ac:dyDescent="0.3">
      <c r="A535">
        <v>32964</v>
      </c>
      <c r="B535">
        <v>1</v>
      </c>
      <c r="C535">
        <v>1977</v>
      </c>
      <c r="D535" s="2">
        <v>45226.029583333337</v>
      </c>
      <c r="E535" t="s">
        <v>77</v>
      </c>
      <c r="F535">
        <v>5</v>
      </c>
      <c r="G535">
        <v>4</v>
      </c>
      <c r="H535">
        <v>4</v>
      </c>
      <c r="I535">
        <v>1</v>
      </c>
      <c r="J535">
        <v>4</v>
      </c>
      <c r="K535">
        <v>2</v>
      </c>
      <c r="L535">
        <v>2</v>
      </c>
      <c r="M535">
        <v>3</v>
      </c>
      <c r="N535">
        <v>5</v>
      </c>
      <c r="O535">
        <v>2</v>
      </c>
      <c r="P535">
        <v>2</v>
      </c>
      <c r="Q535">
        <v>1</v>
      </c>
      <c r="R535">
        <v>2</v>
      </c>
      <c r="S535">
        <v>2</v>
      </c>
      <c r="T535">
        <v>4</v>
      </c>
      <c r="U535">
        <v>4</v>
      </c>
      <c r="V535">
        <f t="shared" si="35"/>
        <v>58.975221238938055</v>
      </c>
      <c r="W535">
        <f t="shared" si="36"/>
        <v>10.947796731289698</v>
      </c>
      <c r="X535">
        <f t="shared" si="41"/>
        <v>47</v>
      </c>
      <c r="Y535">
        <f t="shared" si="39"/>
        <v>-1.0938476054009931</v>
      </c>
      <c r="Z535">
        <f t="shared" si="38"/>
        <v>39.061523945990068</v>
      </c>
      <c r="AA535">
        <v>4</v>
      </c>
      <c r="AB535">
        <v>2</v>
      </c>
      <c r="AD535">
        <v>2</v>
      </c>
      <c r="AE535">
        <v>4</v>
      </c>
      <c r="AF535">
        <v>5</v>
      </c>
      <c r="AG535">
        <v>2</v>
      </c>
      <c r="AH535">
        <v>4</v>
      </c>
      <c r="AI535">
        <v>16</v>
      </c>
      <c r="AJ535">
        <v>4</v>
      </c>
      <c r="AK535">
        <v>4</v>
      </c>
      <c r="AL535">
        <v>5</v>
      </c>
      <c r="AM535">
        <v>6</v>
      </c>
      <c r="AN535">
        <v>3</v>
      </c>
      <c r="AO535">
        <v>4</v>
      </c>
      <c r="AP535">
        <v>3</v>
      </c>
      <c r="AQ535">
        <v>4</v>
      </c>
      <c r="AR535">
        <v>49</v>
      </c>
    </row>
    <row r="536" spans="1:44" x14ac:dyDescent="0.3">
      <c r="A536">
        <v>33055</v>
      </c>
      <c r="B536">
        <v>1</v>
      </c>
      <c r="C536">
        <v>1975</v>
      </c>
      <c r="D536" s="2">
        <v>45226.516435185185</v>
      </c>
      <c r="E536">
        <v>3</v>
      </c>
      <c r="F536">
        <v>3</v>
      </c>
      <c r="G536">
        <v>3</v>
      </c>
      <c r="H536">
        <v>3</v>
      </c>
      <c r="I536">
        <v>3</v>
      </c>
      <c r="J536">
        <v>3</v>
      </c>
      <c r="K536">
        <v>3</v>
      </c>
      <c r="L536">
        <v>3</v>
      </c>
      <c r="M536">
        <v>3</v>
      </c>
      <c r="N536">
        <v>3</v>
      </c>
      <c r="O536">
        <v>3</v>
      </c>
      <c r="P536">
        <v>3</v>
      </c>
      <c r="Q536">
        <v>3</v>
      </c>
      <c r="R536">
        <v>3</v>
      </c>
      <c r="S536">
        <v>3</v>
      </c>
      <c r="T536">
        <v>3</v>
      </c>
      <c r="U536">
        <v>3</v>
      </c>
      <c r="V536">
        <f t="shared" si="35"/>
        <v>58.975221238938055</v>
      </c>
      <c r="W536">
        <f t="shared" si="36"/>
        <v>10.947796731289698</v>
      </c>
      <c r="X536">
        <f t="shared" si="41"/>
        <v>48</v>
      </c>
      <c r="Y536">
        <f t="shared" si="39"/>
        <v>-1.0025050252869581</v>
      </c>
      <c r="Z536">
        <f t="shared" si="38"/>
        <v>39.974949747130424</v>
      </c>
      <c r="AA536">
        <v>3</v>
      </c>
      <c r="AB536">
        <v>2</v>
      </c>
      <c r="AD536">
        <v>2</v>
      </c>
      <c r="AE536">
        <v>3</v>
      </c>
      <c r="AF536">
        <v>5</v>
      </c>
      <c r="AG536">
        <v>2</v>
      </c>
      <c r="AH536">
        <v>2</v>
      </c>
      <c r="AI536">
        <v>2</v>
      </c>
      <c r="AJ536">
        <v>5</v>
      </c>
      <c r="AK536">
        <v>2</v>
      </c>
      <c r="AL536">
        <v>3</v>
      </c>
      <c r="AM536">
        <v>3</v>
      </c>
      <c r="AN536">
        <v>2</v>
      </c>
      <c r="AO536">
        <v>4</v>
      </c>
      <c r="AP536">
        <v>3</v>
      </c>
      <c r="AQ536">
        <v>4</v>
      </c>
      <c r="AR536">
        <v>60</v>
      </c>
    </row>
    <row r="537" spans="1:44" x14ac:dyDescent="0.3">
      <c r="A537">
        <v>33069</v>
      </c>
      <c r="B537">
        <v>1</v>
      </c>
      <c r="C537">
        <v>1991</v>
      </c>
      <c r="D537" s="2">
        <v>45226.544502314813</v>
      </c>
      <c r="E537">
        <v>2</v>
      </c>
      <c r="F537">
        <v>5</v>
      </c>
      <c r="G537">
        <v>5</v>
      </c>
      <c r="H537">
        <v>5</v>
      </c>
      <c r="I537">
        <v>2</v>
      </c>
      <c r="J537">
        <v>1</v>
      </c>
      <c r="K537">
        <v>4</v>
      </c>
      <c r="L537">
        <v>2</v>
      </c>
      <c r="M537">
        <v>4</v>
      </c>
      <c r="N537">
        <v>5</v>
      </c>
      <c r="O537">
        <v>4</v>
      </c>
      <c r="P537">
        <v>1</v>
      </c>
      <c r="Q537">
        <v>1</v>
      </c>
      <c r="R537">
        <v>2</v>
      </c>
      <c r="S537">
        <v>1</v>
      </c>
      <c r="T537">
        <v>2</v>
      </c>
      <c r="U537">
        <v>5</v>
      </c>
      <c r="V537">
        <f t="shared" si="35"/>
        <v>58.975221238938055</v>
      </c>
      <c r="W537">
        <f t="shared" si="36"/>
        <v>10.947796731289698</v>
      </c>
      <c r="X537">
        <f t="shared" si="41"/>
        <v>49</v>
      </c>
      <c r="Y537">
        <f t="shared" si="39"/>
        <v>-0.911162445172923</v>
      </c>
      <c r="Z537">
        <f t="shared" si="38"/>
        <v>40.888375548270773</v>
      </c>
      <c r="AA537">
        <v>12</v>
      </c>
      <c r="AB537">
        <v>2</v>
      </c>
      <c r="AD537">
        <v>4</v>
      </c>
      <c r="AE537">
        <v>6</v>
      </c>
      <c r="AF537">
        <v>7</v>
      </c>
      <c r="AG537">
        <v>3</v>
      </c>
      <c r="AH537">
        <v>5</v>
      </c>
      <c r="AI537">
        <v>3</v>
      </c>
      <c r="AJ537">
        <v>3</v>
      </c>
      <c r="AK537">
        <v>4</v>
      </c>
      <c r="AL537">
        <v>4</v>
      </c>
      <c r="AM537">
        <v>5</v>
      </c>
      <c r="AN537">
        <v>3</v>
      </c>
      <c r="AO537">
        <v>5</v>
      </c>
      <c r="AP537">
        <v>4</v>
      </c>
      <c r="AQ537">
        <v>4</v>
      </c>
      <c r="AR537">
        <v>47</v>
      </c>
    </row>
    <row r="538" spans="1:44" x14ac:dyDescent="0.3">
      <c r="A538">
        <v>33071</v>
      </c>
      <c r="B538">
        <v>1</v>
      </c>
      <c r="C538">
        <v>2003</v>
      </c>
      <c r="D538" s="2">
        <v>45226.545995370368</v>
      </c>
      <c r="E538">
        <v>1</v>
      </c>
      <c r="F538">
        <v>5</v>
      </c>
      <c r="G538">
        <v>5</v>
      </c>
      <c r="H538">
        <v>5</v>
      </c>
      <c r="I538">
        <v>4</v>
      </c>
      <c r="J538">
        <v>4</v>
      </c>
      <c r="K538">
        <v>3</v>
      </c>
      <c r="L538">
        <v>4</v>
      </c>
      <c r="M538">
        <v>2</v>
      </c>
      <c r="N538">
        <v>4</v>
      </c>
      <c r="O538">
        <v>3</v>
      </c>
      <c r="P538">
        <v>1</v>
      </c>
      <c r="Q538">
        <v>3</v>
      </c>
      <c r="R538">
        <v>5</v>
      </c>
      <c r="S538">
        <v>1</v>
      </c>
      <c r="T538">
        <v>2</v>
      </c>
      <c r="U538">
        <v>5</v>
      </c>
      <c r="V538">
        <f t="shared" si="35"/>
        <v>58.975221238938055</v>
      </c>
      <c r="W538">
        <f t="shared" si="36"/>
        <v>10.947796731289698</v>
      </c>
      <c r="X538">
        <f t="shared" si="41"/>
        <v>56</v>
      </c>
      <c r="Y538">
        <f t="shared" si="39"/>
        <v>-0.27176438437467781</v>
      </c>
      <c r="Z538">
        <f t="shared" si="38"/>
        <v>47.282356156253222</v>
      </c>
      <c r="AA538">
        <v>2</v>
      </c>
      <c r="AB538">
        <v>3</v>
      </c>
      <c r="AD538">
        <v>2</v>
      </c>
      <c r="AE538">
        <v>3</v>
      </c>
      <c r="AF538">
        <v>5</v>
      </c>
      <c r="AG538">
        <v>3</v>
      </c>
      <c r="AH538">
        <v>2</v>
      </c>
      <c r="AI538">
        <v>6</v>
      </c>
      <c r="AJ538">
        <v>3</v>
      </c>
      <c r="AK538">
        <v>4</v>
      </c>
      <c r="AL538">
        <v>4</v>
      </c>
      <c r="AM538">
        <v>6</v>
      </c>
      <c r="AN538">
        <v>1</v>
      </c>
      <c r="AO538">
        <v>3</v>
      </c>
      <c r="AP538">
        <v>11</v>
      </c>
      <c r="AQ538">
        <v>8</v>
      </c>
      <c r="AR538">
        <v>55</v>
      </c>
    </row>
    <row r="539" spans="1:44" x14ac:dyDescent="0.3">
      <c r="A539">
        <v>33262</v>
      </c>
      <c r="B539">
        <v>1</v>
      </c>
      <c r="C539">
        <v>2000</v>
      </c>
      <c r="D539" s="2">
        <v>45227.612569444442</v>
      </c>
      <c r="E539">
        <v>1</v>
      </c>
      <c r="F539">
        <v>5</v>
      </c>
      <c r="G539">
        <v>5</v>
      </c>
      <c r="H539">
        <v>5</v>
      </c>
      <c r="I539">
        <v>4</v>
      </c>
      <c r="J539">
        <v>4</v>
      </c>
      <c r="K539">
        <v>5</v>
      </c>
      <c r="L539">
        <v>5</v>
      </c>
      <c r="M539">
        <v>5</v>
      </c>
      <c r="N539">
        <v>5</v>
      </c>
      <c r="O539">
        <v>5</v>
      </c>
      <c r="P539">
        <v>4</v>
      </c>
      <c r="Q539">
        <v>5</v>
      </c>
      <c r="R539">
        <v>4</v>
      </c>
      <c r="S539">
        <v>1</v>
      </c>
      <c r="T539">
        <v>3</v>
      </c>
      <c r="U539">
        <v>5</v>
      </c>
      <c r="V539">
        <f t="shared" si="35"/>
        <v>58.975221238938055</v>
      </c>
      <c r="W539">
        <f t="shared" si="36"/>
        <v>10.947796731289698</v>
      </c>
      <c r="X539">
        <f t="shared" si="41"/>
        <v>70</v>
      </c>
      <c r="Y539">
        <f t="shared" si="39"/>
        <v>1.0070317372218125</v>
      </c>
      <c r="Z539">
        <f t="shared" si="38"/>
        <v>60.070317372218128</v>
      </c>
      <c r="AA539">
        <v>5</v>
      </c>
      <c r="AB539">
        <v>3</v>
      </c>
      <c r="AD539">
        <v>2</v>
      </c>
      <c r="AE539">
        <v>4</v>
      </c>
      <c r="AF539">
        <v>4</v>
      </c>
      <c r="AG539">
        <v>3</v>
      </c>
      <c r="AH539">
        <v>2</v>
      </c>
      <c r="AI539">
        <v>8</v>
      </c>
      <c r="AJ539">
        <v>4</v>
      </c>
      <c r="AK539">
        <v>6</v>
      </c>
      <c r="AL539">
        <v>4</v>
      </c>
      <c r="AM539">
        <v>4</v>
      </c>
      <c r="AN539">
        <v>5</v>
      </c>
      <c r="AO539">
        <v>4</v>
      </c>
      <c r="AP539">
        <v>4</v>
      </c>
      <c r="AQ539">
        <v>5</v>
      </c>
      <c r="AR539">
        <v>25</v>
      </c>
    </row>
    <row r="540" spans="1:44" x14ac:dyDescent="0.3">
      <c r="A540">
        <v>33264</v>
      </c>
      <c r="B540">
        <v>1</v>
      </c>
      <c r="C540">
        <v>2003</v>
      </c>
      <c r="D540" s="2">
        <v>45227.615335648145</v>
      </c>
      <c r="E540">
        <v>1</v>
      </c>
      <c r="F540">
        <v>5</v>
      </c>
      <c r="G540">
        <v>4</v>
      </c>
      <c r="H540">
        <v>3</v>
      </c>
      <c r="I540">
        <v>3</v>
      </c>
      <c r="J540">
        <v>3</v>
      </c>
      <c r="K540">
        <v>4</v>
      </c>
      <c r="L540">
        <v>3</v>
      </c>
      <c r="M540">
        <v>5</v>
      </c>
      <c r="N540">
        <v>5</v>
      </c>
      <c r="O540">
        <v>4</v>
      </c>
      <c r="P540">
        <v>2</v>
      </c>
      <c r="Q540">
        <v>3</v>
      </c>
      <c r="R540">
        <v>2</v>
      </c>
      <c r="S540">
        <v>2</v>
      </c>
      <c r="T540">
        <v>1</v>
      </c>
      <c r="U540">
        <v>4</v>
      </c>
      <c r="V540">
        <f t="shared" si="35"/>
        <v>58.975221238938055</v>
      </c>
      <c r="W540">
        <f t="shared" si="36"/>
        <v>10.947796731289698</v>
      </c>
      <c r="X540">
        <f t="shared" si="41"/>
        <v>53</v>
      </c>
      <c r="Y540">
        <f t="shared" si="39"/>
        <v>-0.54579212471678284</v>
      </c>
      <c r="Z540">
        <f t="shared" si="38"/>
        <v>44.542078752832168</v>
      </c>
      <c r="AA540">
        <v>3</v>
      </c>
      <c r="AB540">
        <v>2</v>
      </c>
      <c r="AD540">
        <v>1</v>
      </c>
      <c r="AE540">
        <v>7</v>
      </c>
      <c r="AF540">
        <v>2</v>
      </c>
      <c r="AG540">
        <v>2</v>
      </c>
      <c r="AH540">
        <v>3</v>
      </c>
      <c r="AI540">
        <v>3</v>
      </c>
      <c r="AJ540">
        <v>3</v>
      </c>
      <c r="AK540">
        <v>4</v>
      </c>
      <c r="AL540">
        <v>3</v>
      </c>
      <c r="AM540">
        <v>3</v>
      </c>
      <c r="AN540">
        <v>97</v>
      </c>
      <c r="AO540">
        <v>4</v>
      </c>
      <c r="AP540">
        <v>2</v>
      </c>
      <c r="AQ540">
        <v>2</v>
      </c>
      <c r="AR540">
        <v>32</v>
      </c>
    </row>
    <row r="541" spans="1:44" x14ac:dyDescent="0.3">
      <c r="A541">
        <v>33320</v>
      </c>
      <c r="B541">
        <v>1</v>
      </c>
      <c r="C541">
        <v>2001</v>
      </c>
      <c r="D541" s="2">
        <v>45227.665694444448</v>
      </c>
      <c r="E541" t="s">
        <v>77</v>
      </c>
      <c r="F541">
        <v>5</v>
      </c>
      <c r="G541">
        <v>5</v>
      </c>
      <c r="H541">
        <v>4</v>
      </c>
      <c r="I541">
        <v>2</v>
      </c>
      <c r="J541">
        <v>4</v>
      </c>
      <c r="K541">
        <v>5</v>
      </c>
      <c r="L541">
        <v>5</v>
      </c>
      <c r="M541">
        <v>4</v>
      </c>
      <c r="N541">
        <v>5</v>
      </c>
      <c r="O541">
        <v>3</v>
      </c>
      <c r="P541">
        <v>3</v>
      </c>
      <c r="Q541">
        <v>4</v>
      </c>
      <c r="R541">
        <v>5</v>
      </c>
      <c r="S541">
        <v>1</v>
      </c>
      <c r="T541">
        <v>2</v>
      </c>
      <c r="U541">
        <v>5</v>
      </c>
      <c r="V541">
        <f t="shared" si="35"/>
        <v>58.975221238938055</v>
      </c>
      <c r="W541">
        <f t="shared" si="36"/>
        <v>10.947796731289698</v>
      </c>
      <c r="X541">
        <f t="shared" si="41"/>
        <v>62</v>
      </c>
      <c r="Y541">
        <f t="shared" si="39"/>
        <v>0.27629109630953236</v>
      </c>
      <c r="Z541">
        <f t="shared" si="38"/>
        <v>52.762910963095322</v>
      </c>
      <c r="AA541">
        <v>4</v>
      </c>
      <c r="AB541">
        <v>2</v>
      </c>
      <c r="AD541">
        <v>2</v>
      </c>
      <c r="AE541">
        <v>2</v>
      </c>
      <c r="AF541">
        <v>3</v>
      </c>
      <c r="AG541">
        <v>2</v>
      </c>
      <c r="AH541">
        <v>3</v>
      </c>
      <c r="AI541">
        <v>6</v>
      </c>
      <c r="AJ541">
        <v>5</v>
      </c>
      <c r="AK541">
        <v>3</v>
      </c>
      <c r="AL541">
        <v>10</v>
      </c>
      <c r="AM541">
        <v>6</v>
      </c>
      <c r="AN541">
        <v>3</v>
      </c>
      <c r="AO541">
        <v>7</v>
      </c>
      <c r="AP541">
        <v>5</v>
      </c>
      <c r="AQ541">
        <v>5</v>
      </c>
      <c r="AR541">
        <v>20</v>
      </c>
    </row>
    <row r="542" spans="1:44" x14ac:dyDescent="0.3">
      <c r="A542">
        <v>33458</v>
      </c>
      <c r="B542">
        <v>1</v>
      </c>
      <c r="C542">
        <v>1976</v>
      </c>
      <c r="D542" s="2">
        <v>45227.965833333335</v>
      </c>
      <c r="E542">
        <v>1</v>
      </c>
      <c r="F542">
        <v>5</v>
      </c>
      <c r="G542">
        <v>3</v>
      </c>
      <c r="H542">
        <v>4</v>
      </c>
      <c r="I542">
        <v>3</v>
      </c>
      <c r="J542">
        <v>4</v>
      </c>
      <c r="K542">
        <v>5</v>
      </c>
      <c r="L542">
        <v>3</v>
      </c>
      <c r="M542">
        <v>3</v>
      </c>
      <c r="N542">
        <v>2</v>
      </c>
      <c r="O542">
        <v>3</v>
      </c>
      <c r="P542">
        <v>2</v>
      </c>
      <c r="Q542">
        <v>2</v>
      </c>
      <c r="R542">
        <v>3</v>
      </c>
      <c r="S542">
        <v>2</v>
      </c>
      <c r="T542">
        <v>4</v>
      </c>
      <c r="U542">
        <v>4</v>
      </c>
      <c r="V542">
        <f t="shared" si="35"/>
        <v>58.975221238938055</v>
      </c>
      <c r="W542">
        <f t="shared" si="36"/>
        <v>10.947796731289698</v>
      </c>
      <c r="X542">
        <f t="shared" si="41"/>
        <v>52</v>
      </c>
      <c r="Y542">
        <f t="shared" si="39"/>
        <v>-0.63713470483081791</v>
      </c>
      <c r="Z542">
        <f t="shared" si="38"/>
        <v>43.628652951691819</v>
      </c>
      <c r="AA542">
        <v>4</v>
      </c>
      <c r="AB542">
        <v>4</v>
      </c>
      <c r="AD542">
        <v>4</v>
      </c>
      <c r="AE542">
        <v>4</v>
      </c>
      <c r="AF542">
        <v>5</v>
      </c>
      <c r="AG542">
        <v>3</v>
      </c>
      <c r="AH542">
        <v>4</v>
      </c>
      <c r="AI542">
        <v>4</v>
      </c>
      <c r="AJ542">
        <v>4</v>
      </c>
      <c r="AK542">
        <v>2</v>
      </c>
      <c r="AL542">
        <v>3</v>
      </c>
      <c r="AM542">
        <v>27</v>
      </c>
      <c r="AN542">
        <v>2</v>
      </c>
      <c r="AO542">
        <v>2</v>
      </c>
      <c r="AP542">
        <v>4</v>
      </c>
      <c r="AQ542">
        <v>14</v>
      </c>
      <c r="AR542">
        <v>29</v>
      </c>
    </row>
    <row r="543" spans="1:44" x14ac:dyDescent="0.3">
      <c r="A543">
        <v>33472</v>
      </c>
      <c r="B543">
        <v>1</v>
      </c>
      <c r="C543">
        <v>1993</v>
      </c>
      <c r="D543" s="2">
        <v>45228.038935185185</v>
      </c>
      <c r="E543" t="s">
        <v>77</v>
      </c>
      <c r="F543">
        <v>5</v>
      </c>
      <c r="G543">
        <v>5</v>
      </c>
      <c r="H543">
        <v>5</v>
      </c>
      <c r="I543">
        <v>5</v>
      </c>
      <c r="J543">
        <v>5</v>
      </c>
      <c r="K543">
        <v>5</v>
      </c>
      <c r="L543">
        <v>5</v>
      </c>
      <c r="M543">
        <v>5</v>
      </c>
      <c r="N543">
        <v>5</v>
      </c>
      <c r="O543">
        <v>5</v>
      </c>
      <c r="P543">
        <v>5</v>
      </c>
      <c r="Q543">
        <v>5</v>
      </c>
      <c r="R543">
        <v>3</v>
      </c>
      <c r="S543">
        <v>5</v>
      </c>
      <c r="T543">
        <v>5</v>
      </c>
      <c r="U543">
        <v>5</v>
      </c>
      <c r="V543">
        <f t="shared" ref="V543:V596" si="42">AVERAGE($X$31:$X$595)</f>
        <v>58.975221238938055</v>
      </c>
      <c r="W543">
        <f t="shared" ref="W543:W596" si="43">_xlfn.STDEV.P($X$31:$X$595)</f>
        <v>10.947796731289698</v>
      </c>
      <c r="X543">
        <f t="shared" si="41"/>
        <v>78</v>
      </c>
      <c r="Y543">
        <f t="shared" si="39"/>
        <v>1.7377723781340928</v>
      </c>
      <c r="Z543">
        <f t="shared" ref="Z543:Z596" si="44">(X543-$V$31)/$W$31*10+50</f>
        <v>67.377723781340933</v>
      </c>
      <c r="AA543">
        <v>4</v>
      </c>
      <c r="AB543">
        <v>2</v>
      </c>
      <c r="AD543">
        <v>2</v>
      </c>
      <c r="AE543">
        <v>5</v>
      </c>
      <c r="AF543">
        <v>5</v>
      </c>
      <c r="AG543">
        <v>3</v>
      </c>
      <c r="AH543">
        <v>3</v>
      </c>
      <c r="AI543">
        <v>3</v>
      </c>
      <c r="AJ543">
        <v>3</v>
      </c>
      <c r="AK543">
        <v>3</v>
      </c>
      <c r="AL543">
        <v>15</v>
      </c>
      <c r="AM543">
        <v>3</v>
      </c>
      <c r="AN543">
        <v>2</v>
      </c>
      <c r="AO543">
        <v>3</v>
      </c>
      <c r="AP543">
        <v>4</v>
      </c>
      <c r="AQ543">
        <v>5</v>
      </c>
      <c r="AR543">
        <v>38</v>
      </c>
    </row>
    <row r="544" spans="1:44" x14ac:dyDescent="0.3">
      <c r="A544">
        <v>33520</v>
      </c>
      <c r="B544">
        <v>1</v>
      </c>
      <c r="C544">
        <v>1990</v>
      </c>
      <c r="D544" s="2">
        <v>45228.396550925929</v>
      </c>
      <c r="E544">
        <v>2</v>
      </c>
      <c r="F544">
        <v>4</v>
      </c>
      <c r="G544">
        <v>4</v>
      </c>
      <c r="H544">
        <v>4</v>
      </c>
      <c r="I544">
        <v>2</v>
      </c>
      <c r="J544">
        <v>4</v>
      </c>
      <c r="K544">
        <v>4</v>
      </c>
      <c r="L544">
        <v>4</v>
      </c>
      <c r="M544">
        <v>4</v>
      </c>
      <c r="N544">
        <v>2</v>
      </c>
      <c r="O544">
        <v>4</v>
      </c>
      <c r="P544">
        <v>2</v>
      </c>
      <c r="Q544">
        <v>2</v>
      </c>
      <c r="R544">
        <v>4</v>
      </c>
      <c r="S544">
        <v>2</v>
      </c>
      <c r="T544">
        <v>3</v>
      </c>
      <c r="U544">
        <v>4</v>
      </c>
      <c r="V544">
        <f t="shared" si="42"/>
        <v>58.975221238938055</v>
      </c>
      <c r="W544">
        <f t="shared" si="43"/>
        <v>10.947796731289698</v>
      </c>
      <c r="X544">
        <f t="shared" si="41"/>
        <v>53</v>
      </c>
      <c r="Y544">
        <f t="shared" ref="Y544:Y595" si="45">(X544-V544)/W544</f>
        <v>-0.54579212471678284</v>
      </c>
      <c r="Z544">
        <f t="shared" si="44"/>
        <v>44.542078752832168</v>
      </c>
      <c r="AA544">
        <v>7</v>
      </c>
      <c r="AB544">
        <v>7</v>
      </c>
      <c r="AD544">
        <v>2</v>
      </c>
      <c r="AE544">
        <v>3</v>
      </c>
      <c r="AF544">
        <v>4</v>
      </c>
      <c r="AG544">
        <v>5</v>
      </c>
      <c r="AH544">
        <v>4</v>
      </c>
      <c r="AI544">
        <v>4</v>
      </c>
      <c r="AJ544">
        <v>5</v>
      </c>
      <c r="AK544">
        <v>3</v>
      </c>
      <c r="AL544">
        <v>69</v>
      </c>
      <c r="AM544">
        <v>3</v>
      </c>
      <c r="AN544">
        <v>7</v>
      </c>
      <c r="AO544">
        <v>3</v>
      </c>
      <c r="AP544">
        <v>3</v>
      </c>
      <c r="AQ544">
        <v>4</v>
      </c>
      <c r="AR544">
        <v>67</v>
      </c>
    </row>
    <row r="545" spans="1:44" x14ac:dyDescent="0.3">
      <c r="A545">
        <v>33599</v>
      </c>
      <c r="B545">
        <v>1</v>
      </c>
      <c r="C545">
        <v>2000</v>
      </c>
      <c r="D545" s="2">
        <v>45228.5237037037</v>
      </c>
      <c r="E545">
        <v>2</v>
      </c>
      <c r="F545">
        <v>5</v>
      </c>
      <c r="G545">
        <v>4</v>
      </c>
      <c r="H545">
        <v>4</v>
      </c>
      <c r="I545">
        <v>2</v>
      </c>
      <c r="J545">
        <v>2</v>
      </c>
      <c r="K545">
        <v>5</v>
      </c>
      <c r="L545">
        <v>4</v>
      </c>
      <c r="M545">
        <v>3</v>
      </c>
      <c r="N545">
        <v>5</v>
      </c>
      <c r="O545">
        <v>1</v>
      </c>
      <c r="P545">
        <v>3</v>
      </c>
      <c r="Q545">
        <v>4</v>
      </c>
      <c r="R545">
        <v>2</v>
      </c>
      <c r="S545">
        <v>1</v>
      </c>
      <c r="T545">
        <v>1</v>
      </c>
      <c r="U545">
        <v>4</v>
      </c>
      <c r="V545">
        <f t="shared" si="42"/>
        <v>58.975221238938055</v>
      </c>
      <c r="W545">
        <f t="shared" si="43"/>
        <v>10.947796731289698</v>
      </c>
      <c r="X545">
        <f t="shared" si="41"/>
        <v>50</v>
      </c>
      <c r="Y545">
        <f t="shared" si="45"/>
        <v>-0.81981986505888793</v>
      </c>
      <c r="Z545">
        <f t="shared" si="44"/>
        <v>41.801801349411122</v>
      </c>
      <c r="AA545">
        <v>4</v>
      </c>
      <c r="AB545">
        <v>3</v>
      </c>
      <c r="AD545">
        <v>3</v>
      </c>
      <c r="AE545">
        <v>4</v>
      </c>
      <c r="AF545">
        <v>7</v>
      </c>
      <c r="AG545">
        <v>4</v>
      </c>
      <c r="AH545">
        <v>6</v>
      </c>
      <c r="AI545">
        <v>4</v>
      </c>
      <c r="AJ545">
        <v>11</v>
      </c>
      <c r="AK545">
        <v>3</v>
      </c>
      <c r="AL545">
        <v>7</v>
      </c>
      <c r="AM545">
        <v>5</v>
      </c>
      <c r="AN545">
        <v>4</v>
      </c>
      <c r="AO545">
        <v>5</v>
      </c>
      <c r="AP545">
        <v>4</v>
      </c>
      <c r="AQ545">
        <v>4</v>
      </c>
      <c r="AR545">
        <v>43</v>
      </c>
    </row>
    <row r="546" spans="1:44" x14ac:dyDescent="0.3">
      <c r="A546">
        <v>33633</v>
      </c>
      <c r="B546">
        <v>1</v>
      </c>
      <c r="C546">
        <v>1993</v>
      </c>
      <c r="D546" s="2">
        <v>45228.583761574075</v>
      </c>
      <c r="E546">
        <v>1</v>
      </c>
      <c r="F546">
        <v>5</v>
      </c>
      <c r="G546">
        <v>5</v>
      </c>
      <c r="H546">
        <v>5</v>
      </c>
      <c r="I546">
        <v>5</v>
      </c>
      <c r="J546">
        <v>5</v>
      </c>
      <c r="K546">
        <v>5</v>
      </c>
      <c r="L546">
        <v>4</v>
      </c>
      <c r="M546">
        <v>5</v>
      </c>
      <c r="N546">
        <v>5</v>
      </c>
      <c r="O546">
        <v>5</v>
      </c>
      <c r="P546">
        <v>4</v>
      </c>
      <c r="Q546">
        <v>1</v>
      </c>
      <c r="R546">
        <v>4</v>
      </c>
      <c r="S546">
        <v>3</v>
      </c>
      <c r="T546">
        <v>4</v>
      </c>
      <c r="U546">
        <v>5</v>
      </c>
      <c r="V546">
        <f t="shared" si="42"/>
        <v>58.975221238938055</v>
      </c>
      <c r="W546">
        <f t="shared" si="43"/>
        <v>10.947796731289698</v>
      </c>
      <c r="X546">
        <f t="shared" si="41"/>
        <v>70</v>
      </c>
      <c r="Y546">
        <f t="shared" si="45"/>
        <v>1.0070317372218125</v>
      </c>
      <c r="Z546">
        <f t="shared" si="44"/>
        <v>60.070317372218128</v>
      </c>
      <c r="AA546">
        <v>2</v>
      </c>
      <c r="AB546">
        <v>3</v>
      </c>
      <c r="AD546">
        <v>3</v>
      </c>
      <c r="AE546">
        <v>3</v>
      </c>
      <c r="AF546">
        <v>4</v>
      </c>
      <c r="AG546">
        <v>2</v>
      </c>
      <c r="AH546">
        <v>5</v>
      </c>
      <c r="AI546">
        <v>4</v>
      </c>
      <c r="AJ546">
        <v>3</v>
      </c>
      <c r="AK546">
        <v>3</v>
      </c>
      <c r="AL546">
        <v>4</v>
      </c>
      <c r="AM546">
        <v>4</v>
      </c>
      <c r="AN546">
        <v>3</v>
      </c>
      <c r="AO546">
        <v>4</v>
      </c>
      <c r="AP546">
        <v>9</v>
      </c>
      <c r="AQ546">
        <v>3</v>
      </c>
      <c r="AR546">
        <v>52</v>
      </c>
    </row>
    <row r="547" spans="1:44" x14ac:dyDescent="0.3">
      <c r="A547">
        <v>33670</v>
      </c>
      <c r="B547">
        <v>1</v>
      </c>
      <c r="C547">
        <v>1977</v>
      </c>
      <c r="D547" s="2">
        <v>45228.657824074071</v>
      </c>
      <c r="E547">
        <v>2</v>
      </c>
      <c r="F547">
        <v>4</v>
      </c>
      <c r="G547">
        <v>4</v>
      </c>
      <c r="H547">
        <v>4</v>
      </c>
      <c r="I547">
        <v>3</v>
      </c>
      <c r="J547">
        <v>4</v>
      </c>
      <c r="K547">
        <v>4</v>
      </c>
      <c r="L547">
        <v>4</v>
      </c>
      <c r="M547">
        <v>4</v>
      </c>
      <c r="N547">
        <v>4</v>
      </c>
      <c r="O547">
        <v>4</v>
      </c>
      <c r="P547">
        <v>3</v>
      </c>
      <c r="Q547">
        <v>4</v>
      </c>
      <c r="R547">
        <v>4</v>
      </c>
      <c r="S547">
        <v>2</v>
      </c>
      <c r="T547">
        <v>4</v>
      </c>
      <c r="U547">
        <v>4</v>
      </c>
      <c r="V547">
        <f t="shared" si="42"/>
        <v>58.975221238938055</v>
      </c>
      <c r="W547">
        <f t="shared" si="43"/>
        <v>10.947796731289698</v>
      </c>
      <c r="X547">
        <f t="shared" si="41"/>
        <v>60</v>
      </c>
      <c r="Y547">
        <f t="shared" si="45"/>
        <v>9.360593608146231E-2</v>
      </c>
      <c r="Z547">
        <f t="shared" si="44"/>
        <v>50.936059360814625</v>
      </c>
      <c r="AA547">
        <v>3</v>
      </c>
      <c r="AB547">
        <v>2</v>
      </c>
      <c r="AD547">
        <v>2</v>
      </c>
      <c r="AE547">
        <v>4</v>
      </c>
      <c r="AF547">
        <v>3</v>
      </c>
      <c r="AG547">
        <v>2</v>
      </c>
      <c r="AH547">
        <v>4</v>
      </c>
      <c r="AI547">
        <v>3</v>
      </c>
      <c r="AJ547">
        <v>3</v>
      </c>
      <c r="AK547">
        <v>5</v>
      </c>
      <c r="AL547">
        <v>3</v>
      </c>
      <c r="AM547">
        <v>2</v>
      </c>
      <c r="AN547">
        <v>4</v>
      </c>
      <c r="AO547">
        <v>3</v>
      </c>
      <c r="AP547">
        <v>3</v>
      </c>
      <c r="AQ547">
        <v>3</v>
      </c>
      <c r="AR547">
        <v>63</v>
      </c>
    </row>
    <row r="548" spans="1:44" x14ac:dyDescent="0.3">
      <c r="A548">
        <v>33675</v>
      </c>
      <c r="B548">
        <v>1</v>
      </c>
      <c r="C548">
        <v>1996</v>
      </c>
      <c r="D548" s="2">
        <v>45228.674618055556</v>
      </c>
      <c r="E548">
        <v>2</v>
      </c>
      <c r="F548">
        <v>5</v>
      </c>
      <c r="G548">
        <v>5</v>
      </c>
      <c r="H548">
        <v>5</v>
      </c>
      <c r="I548">
        <v>5</v>
      </c>
      <c r="J548">
        <v>5</v>
      </c>
      <c r="K548">
        <v>5</v>
      </c>
      <c r="L548">
        <v>5</v>
      </c>
      <c r="M548">
        <v>2</v>
      </c>
      <c r="N548">
        <v>5</v>
      </c>
      <c r="O548">
        <v>5</v>
      </c>
      <c r="P548">
        <v>1</v>
      </c>
      <c r="Q548">
        <v>1</v>
      </c>
      <c r="R548">
        <v>3</v>
      </c>
      <c r="S548">
        <v>5</v>
      </c>
      <c r="T548">
        <v>5</v>
      </c>
      <c r="U548">
        <v>5</v>
      </c>
      <c r="V548">
        <f t="shared" si="42"/>
        <v>58.975221238938055</v>
      </c>
      <c r="W548">
        <f t="shared" si="43"/>
        <v>10.947796731289698</v>
      </c>
      <c r="X548">
        <f t="shared" si="41"/>
        <v>67</v>
      </c>
      <c r="Y548">
        <f t="shared" si="45"/>
        <v>0.73300399687970752</v>
      </c>
      <c r="Z548">
        <f t="shared" si="44"/>
        <v>57.330039968797074</v>
      </c>
      <c r="AA548">
        <v>4</v>
      </c>
      <c r="AB548">
        <v>1</v>
      </c>
      <c r="AD548">
        <v>1</v>
      </c>
      <c r="AE548">
        <v>2</v>
      </c>
      <c r="AF548">
        <v>2</v>
      </c>
      <c r="AG548">
        <v>1</v>
      </c>
      <c r="AH548">
        <v>2</v>
      </c>
      <c r="AI548">
        <v>2</v>
      </c>
      <c r="AJ548">
        <v>3</v>
      </c>
      <c r="AK548">
        <v>1</v>
      </c>
      <c r="AL548">
        <v>3</v>
      </c>
      <c r="AM548">
        <v>2</v>
      </c>
      <c r="AN548">
        <v>2</v>
      </c>
      <c r="AO548">
        <v>2</v>
      </c>
      <c r="AP548">
        <v>2</v>
      </c>
      <c r="AQ548">
        <v>2</v>
      </c>
      <c r="AR548">
        <v>5</v>
      </c>
    </row>
    <row r="549" spans="1:44" x14ac:dyDescent="0.3">
      <c r="A549">
        <v>33696</v>
      </c>
      <c r="B549">
        <v>1</v>
      </c>
      <c r="C549">
        <v>2000</v>
      </c>
      <c r="D549" s="2">
        <v>45228.740231481483</v>
      </c>
      <c r="E549">
        <v>2</v>
      </c>
      <c r="F549">
        <v>5</v>
      </c>
      <c r="G549">
        <v>3</v>
      </c>
      <c r="H549">
        <v>4</v>
      </c>
      <c r="I549">
        <v>3</v>
      </c>
      <c r="J549">
        <v>4</v>
      </c>
      <c r="K549">
        <v>4</v>
      </c>
      <c r="L549">
        <v>4</v>
      </c>
      <c r="M549">
        <v>4</v>
      </c>
      <c r="N549">
        <v>5</v>
      </c>
      <c r="O549">
        <v>3</v>
      </c>
      <c r="P549">
        <v>2</v>
      </c>
      <c r="Q549">
        <v>2</v>
      </c>
      <c r="R549">
        <v>2</v>
      </c>
      <c r="S549">
        <v>1</v>
      </c>
      <c r="T549">
        <v>4</v>
      </c>
      <c r="U549">
        <v>3</v>
      </c>
      <c r="V549">
        <f t="shared" si="42"/>
        <v>58.975221238938055</v>
      </c>
      <c r="W549">
        <f t="shared" si="43"/>
        <v>10.947796731289698</v>
      </c>
      <c r="X549">
        <f t="shared" si="41"/>
        <v>53</v>
      </c>
      <c r="Y549">
        <f t="shared" si="45"/>
        <v>-0.54579212471678284</v>
      </c>
      <c r="Z549">
        <f t="shared" si="44"/>
        <v>44.542078752832168</v>
      </c>
      <c r="AA549">
        <v>5</v>
      </c>
      <c r="AB549">
        <v>1</v>
      </c>
      <c r="AD549">
        <v>3</v>
      </c>
      <c r="AE549">
        <v>6</v>
      </c>
      <c r="AF549">
        <v>4</v>
      </c>
      <c r="AG549">
        <v>3</v>
      </c>
      <c r="AH549">
        <v>3</v>
      </c>
      <c r="AI549">
        <v>3</v>
      </c>
      <c r="AJ549">
        <v>3</v>
      </c>
      <c r="AK549">
        <v>4</v>
      </c>
      <c r="AL549">
        <v>6</v>
      </c>
      <c r="AM549">
        <v>5</v>
      </c>
      <c r="AN549">
        <v>3</v>
      </c>
      <c r="AO549">
        <v>3</v>
      </c>
      <c r="AP549">
        <v>3</v>
      </c>
      <c r="AQ549">
        <v>66</v>
      </c>
      <c r="AR549">
        <v>82</v>
      </c>
    </row>
    <row r="550" spans="1:44" x14ac:dyDescent="0.3">
      <c r="A550">
        <v>33711</v>
      </c>
      <c r="B550">
        <v>1</v>
      </c>
      <c r="C550">
        <v>1999</v>
      </c>
      <c r="D550" s="2">
        <v>45228.814027777778</v>
      </c>
      <c r="E550">
        <v>1</v>
      </c>
      <c r="F550">
        <v>5</v>
      </c>
      <c r="G550">
        <v>4</v>
      </c>
      <c r="H550">
        <v>5</v>
      </c>
      <c r="I550">
        <v>4</v>
      </c>
      <c r="J550">
        <v>5</v>
      </c>
      <c r="K550">
        <v>5</v>
      </c>
      <c r="L550">
        <v>5</v>
      </c>
      <c r="M550">
        <v>5</v>
      </c>
      <c r="N550">
        <v>5</v>
      </c>
      <c r="O550">
        <v>3</v>
      </c>
      <c r="P550">
        <v>2</v>
      </c>
      <c r="Q550">
        <v>3</v>
      </c>
      <c r="R550">
        <v>1</v>
      </c>
      <c r="S550">
        <v>4</v>
      </c>
      <c r="T550">
        <v>3</v>
      </c>
      <c r="U550">
        <v>5</v>
      </c>
      <c r="V550">
        <f t="shared" si="42"/>
        <v>58.975221238938055</v>
      </c>
      <c r="W550">
        <f t="shared" si="43"/>
        <v>10.947796731289698</v>
      </c>
      <c r="X550">
        <f t="shared" si="41"/>
        <v>64</v>
      </c>
      <c r="Y550">
        <f t="shared" si="45"/>
        <v>0.45897625653760243</v>
      </c>
      <c r="Z550">
        <f t="shared" si="44"/>
        <v>54.589762565376027</v>
      </c>
      <c r="AA550">
        <v>4</v>
      </c>
      <c r="AB550">
        <v>2</v>
      </c>
      <c r="AD550">
        <v>3</v>
      </c>
      <c r="AE550">
        <v>4</v>
      </c>
      <c r="AF550">
        <v>4</v>
      </c>
      <c r="AG550">
        <v>3</v>
      </c>
      <c r="AH550">
        <v>2</v>
      </c>
      <c r="AI550">
        <v>3</v>
      </c>
      <c r="AJ550">
        <v>5</v>
      </c>
      <c r="AK550">
        <v>14</v>
      </c>
      <c r="AL550">
        <v>4</v>
      </c>
      <c r="AM550">
        <v>23</v>
      </c>
      <c r="AN550">
        <v>6</v>
      </c>
      <c r="AO550">
        <v>33</v>
      </c>
      <c r="AP550">
        <v>4</v>
      </c>
      <c r="AQ550">
        <v>5</v>
      </c>
      <c r="AR550">
        <v>64</v>
      </c>
    </row>
    <row r="551" spans="1:44" x14ac:dyDescent="0.3">
      <c r="A551">
        <v>33729</v>
      </c>
      <c r="B551">
        <v>1</v>
      </c>
      <c r="C551">
        <v>2001</v>
      </c>
      <c r="D551" s="2">
        <v>45228.865879629629</v>
      </c>
      <c r="E551">
        <v>1</v>
      </c>
      <c r="F551">
        <v>5</v>
      </c>
      <c r="G551">
        <v>4</v>
      </c>
      <c r="H551">
        <v>4</v>
      </c>
      <c r="I551">
        <v>2</v>
      </c>
      <c r="J551">
        <v>4</v>
      </c>
      <c r="K551">
        <v>2</v>
      </c>
      <c r="L551">
        <v>4</v>
      </c>
      <c r="M551">
        <v>5</v>
      </c>
      <c r="N551">
        <v>4</v>
      </c>
      <c r="O551">
        <v>4</v>
      </c>
      <c r="P551">
        <v>1</v>
      </c>
      <c r="Q551">
        <v>3</v>
      </c>
      <c r="R551">
        <v>2</v>
      </c>
      <c r="S551">
        <v>1</v>
      </c>
      <c r="T551">
        <v>4</v>
      </c>
      <c r="U551">
        <v>4</v>
      </c>
      <c r="V551">
        <f t="shared" si="42"/>
        <v>58.975221238938055</v>
      </c>
      <c r="W551">
        <f t="shared" si="43"/>
        <v>10.947796731289698</v>
      </c>
      <c r="X551">
        <f t="shared" si="41"/>
        <v>53</v>
      </c>
      <c r="Y551">
        <f t="shared" si="45"/>
        <v>-0.54579212471678284</v>
      </c>
      <c r="Z551">
        <f t="shared" si="44"/>
        <v>44.542078752832168</v>
      </c>
      <c r="AA551">
        <v>3</v>
      </c>
      <c r="AB551">
        <v>2</v>
      </c>
      <c r="AD551">
        <v>2</v>
      </c>
      <c r="AE551">
        <v>4</v>
      </c>
      <c r="AF551">
        <v>4</v>
      </c>
      <c r="AG551">
        <v>6</v>
      </c>
      <c r="AH551">
        <v>11</v>
      </c>
      <c r="AI551">
        <v>5</v>
      </c>
      <c r="AJ551">
        <v>5</v>
      </c>
      <c r="AK551">
        <v>5</v>
      </c>
      <c r="AL551">
        <v>3</v>
      </c>
      <c r="AM551">
        <v>5</v>
      </c>
      <c r="AN551">
        <v>3</v>
      </c>
      <c r="AO551">
        <v>3</v>
      </c>
      <c r="AP551">
        <v>46</v>
      </c>
      <c r="AQ551">
        <v>23</v>
      </c>
      <c r="AR551">
        <v>64</v>
      </c>
    </row>
    <row r="552" spans="1:44" x14ac:dyDescent="0.3">
      <c r="A552">
        <v>33735</v>
      </c>
      <c r="B552">
        <v>1</v>
      </c>
      <c r="C552">
        <v>1995</v>
      </c>
      <c r="D552" s="2">
        <v>45228.895219907405</v>
      </c>
      <c r="E552">
        <v>2</v>
      </c>
      <c r="F552">
        <v>5</v>
      </c>
      <c r="G552">
        <v>5</v>
      </c>
      <c r="H552">
        <v>5</v>
      </c>
      <c r="I552">
        <v>4</v>
      </c>
      <c r="J552">
        <v>5</v>
      </c>
      <c r="K552">
        <v>5</v>
      </c>
      <c r="L552">
        <v>5</v>
      </c>
      <c r="M552">
        <v>2</v>
      </c>
      <c r="N552">
        <v>5</v>
      </c>
      <c r="O552">
        <v>4</v>
      </c>
      <c r="P552">
        <v>2</v>
      </c>
      <c r="Q552">
        <v>2</v>
      </c>
      <c r="R552">
        <v>5</v>
      </c>
      <c r="S552">
        <v>2</v>
      </c>
      <c r="T552">
        <v>5</v>
      </c>
      <c r="U552">
        <v>5</v>
      </c>
      <c r="V552">
        <f t="shared" si="42"/>
        <v>58.975221238938055</v>
      </c>
      <c r="W552">
        <f t="shared" si="43"/>
        <v>10.947796731289698</v>
      </c>
      <c r="X552">
        <f t="shared" si="41"/>
        <v>66</v>
      </c>
      <c r="Y552">
        <f t="shared" si="45"/>
        <v>0.64166141676567245</v>
      </c>
      <c r="Z552">
        <f t="shared" si="44"/>
        <v>56.416614167656725</v>
      </c>
      <c r="AA552">
        <v>45</v>
      </c>
      <c r="AB552">
        <v>3</v>
      </c>
      <c r="AD552">
        <v>5</v>
      </c>
      <c r="AE552">
        <v>5</v>
      </c>
      <c r="AF552">
        <v>4</v>
      </c>
      <c r="AG552">
        <v>4</v>
      </c>
      <c r="AH552">
        <v>7</v>
      </c>
      <c r="AI552">
        <v>5</v>
      </c>
      <c r="AJ552">
        <v>7</v>
      </c>
      <c r="AK552">
        <v>5</v>
      </c>
      <c r="AL552">
        <v>6</v>
      </c>
      <c r="AM552">
        <v>4</v>
      </c>
      <c r="AN552">
        <v>7</v>
      </c>
      <c r="AO552">
        <v>6</v>
      </c>
      <c r="AP552">
        <v>6</v>
      </c>
      <c r="AQ552">
        <v>4</v>
      </c>
      <c r="AR552">
        <v>53</v>
      </c>
    </row>
    <row r="553" spans="1:44" x14ac:dyDescent="0.3">
      <c r="A553">
        <v>33771</v>
      </c>
      <c r="B553">
        <v>1</v>
      </c>
      <c r="C553">
        <v>1994</v>
      </c>
      <c r="D553" s="2">
        <v>45229.344953703701</v>
      </c>
      <c r="E553">
        <v>1</v>
      </c>
      <c r="F553">
        <v>4</v>
      </c>
      <c r="G553">
        <v>5</v>
      </c>
      <c r="H553">
        <v>5</v>
      </c>
      <c r="I553">
        <v>5</v>
      </c>
      <c r="J553">
        <v>1</v>
      </c>
      <c r="K553">
        <v>1</v>
      </c>
      <c r="L553">
        <v>3</v>
      </c>
      <c r="M553">
        <v>1</v>
      </c>
      <c r="N553">
        <v>5</v>
      </c>
      <c r="O553">
        <v>3</v>
      </c>
      <c r="P553">
        <v>1</v>
      </c>
      <c r="Q553">
        <v>1</v>
      </c>
      <c r="R553">
        <v>5</v>
      </c>
      <c r="S553">
        <v>3</v>
      </c>
      <c r="T553">
        <v>1</v>
      </c>
      <c r="U553">
        <v>5</v>
      </c>
      <c r="V553">
        <f t="shared" si="42"/>
        <v>58.975221238938055</v>
      </c>
      <c r="W553">
        <f t="shared" si="43"/>
        <v>10.947796731289698</v>
      </c>
      <c r="X553">
        <f t="shared" si="41"/>
        <v>49</v>
      </c>
      <c r="Y553">
        <f t="shared" si="45"/>
        <v>-0.911162445172923</v>
      </c>
      <c r="Z553">
        <f t="shared" si="44"/>
        <v>40.888375548270773</v>
      </c>
      <c r="AA553">
        <v>4</v>
      </c>
      <c r="AB553">
        <v>1</v>
      </c>
      <c r="AD553">
        <v>2</v>
      </c>
      <c r="AE553">
        <v>2</v>
      </c>
      <c r="AF553">
        <v>2</v>
      </c>
      <c r="AG553">
        <v>3</v>
      </c>
      <c r="AH553">
        <v>5</v>
      </c>
      <c r="AI553">
        <v>2</v>
      </c>
      <c r="AJ553">
        <v>6</v>
      </c>
      <c r="AK553">
        <v>5</v>
      </c>
      <c r="AL553">
        <v>10</v>
      </c>
      <c r="AM553">
        <v>4</v>
      </c>
      <c r="AN553">
        <v>3</v>
      </c>
      <c r="AO553">
        <v>4</v>
      </c>
      <c r="AP553">
        <v>5</v>
      </c>
      <c r="AQ553">
        <v>4</v>
      </c>
      <c r="AR553">
        <v>60</v>
      </c>
    </row>
    <row r="554" spans="1:44" x14ac:dyDescent="0.3">
      <c r="A554">
        <v>33810</v>
      </c>
      <c r="B554">
        <v>1</v>
      </c>
      <c r="C554">
        <v>2000</v>
      </c>
      <c r="D554" s="2">
        <v>45229.49077546296</v>
      </c>
      <c r="E554" t="s">
        <v>77</v>
      </c>
      <c r="F554">
        <v>5</v>
      </c>
      <c r="G554">
        <v>4</v>
      </c>
      <c r="H554">
        <v>1</v>
      </c>
      <c r="I554">
        <v>5</v>
      </c>
      <c r="J554">
        <v>1</v>
      </c>
      <c r="K554">
        <v>4</v>
      </c>
      <c r="L554">
        <v>3</v>
      </c>
      <c r="M554">
        <v>5</v>
      </c>
      <c r="N554">
        <v>5</v>
      </c>
      <c r="O554">
        <v>3</v>
      </c>
      <c r="P554">
        <v>1</v>
      </c>
      <c r="Q554">
        <v>1</v>
      </c>
      <c r="R554">
        <v>5</v>
      </c>
      <c r="S554">
        <v>1</v>
      </c>
      <c r="T554">
        <v>5</v>
      </c>
      <c r="U554">
        <v>4</v>
      </c>
      <c r="V554">
        <f t="shared" si="42"/>
        <v>58.975221238938055</v>
      </c>
      <c r="W554">
        <f t="shared" si="43"/>
        <v>10.947796731289698</v>
      </c>
      <c r="X554">
        <f t="shared" si="41"/>
        <v>53</v>
      </c>
      <c r="Y554">
        <f t="shared" si="45"/>
        <v>-0.54579212471678284</v>
      </c>
      <c r="Z554">
        <f t="shared" si="44"/>
        <v>44.542078752832168</v>
      </c>
      <c r="AA554">
        <v>8</v>
      </c>
      <c r="AB554">
        <v>5</v>
      </c>
      <c r="AD554">
        <v>3</v>
      </c>
      <c r="AE554">
        <v>3</v>
      </c>
      <c r="AF554">
        <v>4</v>
      </c>
      <c r="AG554">
        <v>6</v>
      </c>
      <c r="AH554">
        <v>5</v>
      </c>
      <c r="AI554">
        <v>5</v>
      </c>
      <c r="AJ554">
        <v>3</v>
      </c>
      <c r="AK554">
        <v>6</v>
      </c>
      <c r="AL554">
        <v>3</v>
      </c>
      <c r="AM554">
        <v>5</v>
      </c>
      <c r="AN554">
        <v>3</v>
      </c>
      <c r="AO554">
        <v>3</v>
      </c>
      <c r="AP554">
        <v>7</v>
      </c>
      <c r="AQ554">
        <v>9</v>
      </c>
      <c r="AR554">
        <v>46</v>
      </c>
    </row>
    <row r="555" spans="1:44" x14ac:dyDescent="0.3">
      <c r="A555">
        <v>33846</v>
      </c>
      <c r="B555">
        <v>1</v>
      </c>
      <c r="C555">
        <v>1979</v>
      </c>
      <c r="D555" s="2">
        <v>45229.547442129631</v>
      </c>
      <c r="E555" t="s">
        <v>77</v>
      </c>
      <c r="F555">
        <v>3</v>
      </c>
      <c r="G555">
        <v>3</v>
      </c>
      <c r="H555">
        <v>3</v>
      </c>
      <c r="I555">
        <v>3</v>
      </c>
      <c r="J555">
        <v>5</v>
      </c>
      <c r="K555">
        <v>5</v>
      </c>
      <c r="L555">
        <v>5</v>
      </c>
      <c r="M555">
        <v>5</v>
      </c>
      <c r="N555">
        <v>5</v>
      </c>
      <c r="O555">
        <v>3</v>
      </c>
      <c r="P555">
        <v>3</v>
      </c>
      <c r="Q555">
        <v>1</v>
      </c>
      <c r="R555">
        <v>3</v>
      </c>
      <c r="S555">
        <v>3</v>
      </c>
      <c r="T555">
        <v>5</v>
      </c>
      <c r="U555">
        <v>3</v>
      </c>
      <c r="V555">
        <f t="shared" si="42"/>
        <v>58.975221238938055</v>
      </c>
      <c r="W555">
        <f t="shared" si="43"/>
        <v>10.947796731289698</v>
      </c>
      <c r="X555">
        <f t="shared" si="41"/>
        <v>58</v>
      </c>
      <c r="Y555">
        <f t="shared" si="45"/>
        <v>-8.9079224146607738E-2</v>
      </c>
      <c r="Z555">
        <f t="shared" si="44"/>
        <v>49.10920775853392</v>
      </c>
      <c r="AA555">
        <v>4</v>
      </c>
      <c r="AB555">
        <v>2</v>
      </c>
      <c r="AD555">
        <v>2</v>
      </c>
      <c r="AE555">
        <v>4</v>
      </c>
      <c r="AF555">
        <v>4</v>
      </c>
      <c r="AG555">
        <v>10</v>
      </c>
      <c r="AH555">
        <v>3</v>
      </c>
      <c r="AI555">
        <v>301</v>
      </c>
      <c r="AJ555">
        <v>6</v>
      </c>
      <c r="AK555">
        <v>2</v>
      </c>
      <c r="AL555">
        <v>3</v>
      </c>
      <c r="AM555">
        <v>4</v>
      </c>
      <c r="AN555">
        <v>3</v>
      </c>
      <c r="AO555">
        <v>4</v>
      </c>
      <c r="AP555">
        <v>2</v>
      </c>
      <c r="AQ555">
        <v>3</v>
      </c>
      <c r="AR555">
        <v>67</v>
      </c>
    </row>
    <row r="556" spans="1:44" x14ac:dyDescent="0.3">
      <c r="A556">
        <v>33852</v>
      </c>
      <c r="B556">
        <v>1</v>
      </c>
      <c r="C556">
        <v>2000</v>
      </c>
      <c r="D556" s="2">
        <v>45229.568020833336</v>
      </c>
      <c r="E556" t="s">
        <v>77</v>
      </c>
      <c r="F556">
        <v>5</v>
      </c>
      <c r="G556">
        <v>4</v>
      </c>
      <c r="H556">
        <v>4</v>
      </c>
      <c r="I556">
        <v>1</v>
      </c>
      <c r="J556">
        <v>1</v>
      </c>
      <c r="K556">
        <v>4</v>
      </c>
      <c r="L556">
        <v>4</v>
      </c>
      <c r="M556">
        <v>5</v>
      </c>
      <c r="N556">
        <v>4</v>
      </c>
      <c r="O556">
        <v>2</v>
      </c>
      <c r="P556">
        <v>2</v>
      </c>
      <c r="Q556">
        <v>4</v>
      </c>
      <c r="R556">
        <v>5</v>
      </c>
      <c r="S556">
        <v>1</v>
      </c>
      <c r="T556">
        <v>1</v>
      </c>
      <c r="U556">
        <v>5</v>
      </c>
      <c r="V556">
        <f t="shared" si="42"/>
        <v>58.975221238938055</v>
      </c>
      <c r="W556">
        <f t="shared" si="43"/>
        <v>10.947796731289698</v>
      </c>
      <c r="X556">
        <f t="shared" ref="X556:X587" si="46">SUM(F556:U556)</f>
        <v>52</v>
      </c>
      <c r="Y556">
        <f t="shared" si="45"/>
        <v>-0.63713470483081791</v>
      </c>
      <c r="Z556">
        <f t="shared" si="44"/>
        <v>43.628652951691819</v>
      </c>
      <c r="AA556">
        <v>16</v>
      </c>
      <c r="AB556">
        <v>22</v>
      </c>
      <c r="AD556">
        <v>2</v>
      </c>
      <c r="AE556">
        <v>5</v>
      </c>
      <c r="AF556">
        <v>3</v>
      </c>
      <c r="AG556">
        <v>3</v>
      </c>
      <c r="AH556">
        <v>11</v>
      </c>
      <c r="AI556">
        <v>6</v>
      </c>
      <c r="AJ556">
        <v>7</v>
      </c>
      <c r="AK556">
        <v>7</v>
      </c>
      <c r="AL556">
        <v>6</v>
      </c>
      <c r="AM556">
        <v>7</v>
      </c>
      <c r="AN556">
        <v>4</v>
      </c>
      <c r="AO556">
        <v>20</v>
      </c>
      <c r="AP556">
        <v>33</v>
      </c>
      <c r="AQ556">
        <v>6</v>
      </c>
      <c r="AR556">
        <v>56</v>
      </c>
    </row>
    <row r="557" spans="1:44" x14ac:dyDescent="0.3">
      <c r="A557">
        <v>33936</v>
      </c>
      <c r="B557">
        <v>1</v>
      </c>
      <c r="C557">
        <v>1993</v>
      </c>
      <c r="D557" s="2">
        <v>45229.731238425928</v>
      </c>
      <c r="E557">
        <v>1</v>
      </c>
      <c r="F557">
        <v>5</v>
      </c>
      <c r="G557">
        <v>5</v>
      </c>
      <c r="H557">
        <v>5</v>
      </c>
      <c r="I557">
        <v>5</v>
      </c>
      <c r="J557">
        <v>5</v>
      </c>
      <c r="K557">
        <v>3</v>
      </c>
      <c r="L557">
        <v>4</v>
      </c>
      <c r="M557">
        <v>5</v>
      </c>
      <c r="N557">
        <v>4</v>
      </c>
      <c r="O557">
        <v>3</v>
      </c>
      <c r="P557">
        <v>1</v>
      </c>
      <c r="Q557">
        <v>1</v>
      </c>
      <c r="R557">
        <v>5</v>
      </c>
      <c r="S557">
        <v>3</v>
      </c>
      <c r="T557">
        <v>3</v>
      </c>
      <c r="U557">
        <v>5</v>
      </c>
      <c r="V557">
        <f t="shared" si="42"/>
        <v>58.975221238938055</v>
      </c>
      <c r="W557">
        <f t="shared" si="43"/>
        <v>10.947796731289698</v>
      </c>
      <c r="X557">
        <f t="shared" si="46"/>
        <v>62</v>
      </c>
      <c r="Y557">
        <f t="shared" si="45"/>
        <v>0.27629109630953236</v>
      </c>
      <c r="Z557">
        <f t="shared" si="44"/>
        <v>52.762910963095322</v>
      </c>
      <c r="AA557">
        <v>4</v>
      </c>
      <c r="AB557">
        <v>1</v>
      </c>
      <c r="AD557">
        <v>3</v>
      </c>
      <c r="AE557">
        <v>3</v>
      </c>
      <c r="AF557">
        <v>2</v>
      </c>
      <c r="AG557">
        <v>7</v>
      </c>
      <c r="AH557">
        <v>10</v>
      </c>
      <c r="AI557">
        <v>5</v>
      </c>
      <c r="AJ557">
        <v>7</v>
      </c>
      <c r="AK557">
        <v>4</v>
      </c>
      <c r="AL557">
        <v>5</v>
      </c>
      <c r="AM557">
        <v>7</v>
      </c>
      <c r="AN557">
        <v>6</v>
      </c>
      <c r="AO557">
        <v>4</v>
      </c>
      <c r="AP557">
        <v>6</v>
      </c>
      <c r="AQ557">
        <v>8</v>
      </c>
      <c r="AR557">
        <v>72</v>
      </c>
    </row>
    <row r="558" spans="1:44" x14ac:dyDescent="0.3">
      <c r="A558">
        <v>33937</v>
      </c>
      <c r="B558">
        <v>1</v>
      </c>
      <c r="C558">
        <v>1997</v>
      </c>
      <c r="D558" s="2">
        <v>45229.738425925927</v>
      </c>
      <c r="E558">
        <v>1</v>
      </c>
      <c r="F558">
        <v>5</v>
      </c>
      <c r="G558">
        <v>5</v>
      </c>
      <c r="H558">
        <v>5</v>
      </c>
      <c r="I558">
        <v>5</v>
      </c>
      <c r="J558">
        <v>5</v>
      </c>
      <c r="K558">
        <v>5</v>
      </c>
      <c r="L558">
        <v>5</v>
      </c>
      <c r="M558">
        <v>5</v>
      </c>
      <c r="N558">
        <v>5</v>
      </c>
      <c r="O558">
        <v>5</v>
      </c>
      <c r="P558">
        <v>4</v>
      </c>
      <c r="Q558">
        <v>2</v>
      </c>
      <c r="R558">
        <v>4</v>
      </c>
      <c r="S558">
        <v>4</v>
      </c>
      <c r="T558">
        <v>1</v>
      </c>
      <c r="U558">
        <v>5</v>
      </c>
      <c r="V558">
        <f t="shared" si="42"/>
        <v>58.975221238938055</v>
      </c>
      <c r="W558">
        <f t="shared" si="43"/>
        <v>10.947796731289698</v>
      </c>
      <c r="X558">
        <f t="shared" si="46"/>
        <v>70</v>
      </c>
      <c r="Y558">
        <f t="shared" si="45"/>
        <v>1.0070317372218125</v>
      </c>
      <c r="Z558">
        <f t="shared" si="44"/>
        <v>60.070317372218128</v>
      </c>
      <c r="AA558">
        <v>47</v>
      </c>
      <c r="AB558">
        <v>3</v>
      </c>
      <c r="AD558">
        <v>3</v>
      </c>
      <c r="AE558">
        <v>13</v>
      </c>
      <c r="AF558">
        <v>5</v>
      </c>
      <c r="AG558">
        <v>6</v>
      </c>
      <c r="AH558">
        <v>4</v>
      </c>
      <c r="AI558">
        <v>5</v>
      </c>
      <c r="AJ558">
        <v>6</v>
      </c>
      <c r="AK558">
        <v>9</v>
      </c>
      <c r="AL558">
        <v>12</v>
      </c>
      <c r="AM558">
        <v>10</v>
      </c>
      <c r="AN558">
        <v>7</v>
      </c>
      <c r="AO558">
        <v>7</v>
      </c>
      <c r="AP558">
        <v>3</v>
      </c>
      <c r="AQ558">
        <v>77</v>
      </c>
      <c r="AR558">
        <v>60</v>
      </c>
    </row>
    <row r="559" spans="1:44" x14ac:dyDescent="0.3">
      <c r="A559">
        <v>33985</v>
      </c>
      <c r="B559">
        <v>1</v>
      </c>
      <c r="C559">
        <v>1974</v>
      </c>
      <c r="D559" s="2">
        <v>45229.794918981483</v>
      </c>
      <c r="E559" t="s">
        <v>77</v>
      </c>
      <c r="F559">
        <v>5</v>
      </c>
      <c r="G559">
        <v>4</v>
      </c>
      <c r="H559">
        <v>5</v>
      </c>
      <c r="I559">
        <v>3</v>
      </c>
      <c r="J559">
        <v>5</v>
      </c>
      <c r="K559">
        <v>4</v>
      </c>
      <c r="L559">
        <v>3</v>
      </c>
      <c r="M559">
        <v>2</v>
      </c>
      <c r="N559">
        <v>4</v>
      </c>
      <c r="O559">
        <v>4</v>
      </c>
      <c r="P559">
        <v>2</v>
      </c>
      <c r="Q559">
        <v>1</v>
      </c>
      <c r="R559">
        <v>1</v>
      </c>
      <c r="S559">
        <v>1</v>
      </c>
      <c r="T559">
        <v>4</v>
      </c>
      <c r="U559">
        <v>5</v>
      </c>
      <c r="V559">
        <f t="shared" si="42"/>
        <v>58.975221238938055</v>
      </c>
      <c r="W559">
        <f t="shared" si="43"/>
        <v>10.947796731289698</v>
      </c>
      <c r="X559">
        <f t="shared" si="46"/>
        <v>53</v>
      </c>
      <c r="Y559">
        <f t="shared" si="45"/>
        <v>-0.54579212471678284</v>
      </c>
      <c r="Z559">
        <f t="shared" si="44"/>
        <v>44.542078752832168</v>
      </c>
      <c r="AA559">
        <v>2</v>
      </c>
      <c r="AB559">
        <v>2</v>
      </c>
      <c r="AD559">
        <v>3</v>
      </c>
      <c r="AE559">
        <v>5</v>
      </c>
      <c r="AF559">
        <v>4</v>
      </c>
      <c r="AG559">
        <v>3</v>
      </c>
      <c r="AH559">
        <v>2</v>
      </c>
      <c r="AI559">
        <v>3</v>
      </c>
      <c r="AJ559">
        <v>3</v>
      </c>
      <c r="AK559">
        <v>2</v>
      </c>
      <c r="AL559">
        <v>5</v>
      </c>
      <c r="AM559">
        <v>4</v>
      </c>
      <c r="AN559">
        <v>5</v>
      </c>
      <c r="AO559">
        <v>5</v>
      </c>
      <c r="AP559">
        <v>3</v>
      </c>
      <c r="AQ559">
        <v>17</v>
      </c>
      <c r="AR559">
        <v>30</v>
      </c>
    </row>
    <row r="560" spans="1:44" x14ac:dyDescent="0.3">
      <c r="A560">
        <v>33983</v>
      </c>
      <c r="B560">
        <v>1</v>
      </c>
      <c r="C560">
        <v>1970</v>
      </c>
      <c r="D560" s="2">
        <v>45229.807835648149</v>
      </c>
      <c r="E560">
        <v>2</v>
      </c>
      <c r="F560">
        <v>5</v>
      </c>
      <c r="G560">
        <v>5</v>
      </c>
      <c r="H560">
        <v>5</v>
      </c>
      <c r="I560">
        <v>5</v>
      </c>
      <c r="J560">
        <v>1</v>
      </c>
      <c r="K560">
        <v>1</v>
      </c>
      <c r="L560">
        <v>5</v>
      </c>
      <c r="M560">
        <v>5</v>
      </c>
      <c r="N560">
        <v>5</v>
      </c>
      <c r="O560">
        <v>1</v>
      </c>
      <c r="P560">
        <v>5</v>
      </c>
      <c r="Q560">
        <v>5</v>
      </c>
      <c r="R560">
        <v>5</v>
      </c>
      <c r="S560">
        <v>1</v>
      </c>
      <c r="T560">
        <v>5</v>
      </c>
      <c r="U560">
        <v>4</v>
      </c>
      <c r="V560">
        <f t="shared" si="42"/>
        <v>58.975221238938055</v>
      </c>
      <c r="W560">
        <f t="shared" si="43"/>
        <v>10.947796731289698</v>
      </c>
      <c r="X560">
        <f t="shared" si="46"/>
        <v>63</v>
      </c>
      <c r="Y560">
        <f t="shared" si="45"/>
        <v>0.36763367642356737</v>
      </c>
      <c r="Z560">
        <f t="shared" si="44"/>
        <v>53.676336764235671</v>
      </c>
      <c r="AA560">
        <v>4</v>
      </c>
      <c r="AB560">
        <v>4</v>
      </c>
      <c r="AD560">
        <v>3</v>
      </c>
      <c r="AE560">
        <v>5</v>
      </c>
      <c r="AF560">
        <v>3</v>
      </c>
      <c r="AG560">
        <v>3</v>
      </c>
      <c r="AH560">
        <v>4</v>
      </c>
      <c r="AI560">
        <v>2</v>
      </c>
      <c r="AJ560">
        <v>4</v>
      </c>
      <c r="AK560">
        <v>3</v>
      </c>
      <c r="AL560">
        <v>3</v>
      </c>
      <c r="AM560">
        <v>5</v>
      </c>
      <c r="AN560">
        <v>2</v>
      </c>
      <c r="AO560">
        <v>3</v>
      </c>
      <c r="AP560">
        <v>4</v>
      </c>
      <c r="AQ560">
        <v>3</v>
      </c>
      <c r="AR560">
        <v>69</v>
      </c>
    </row>
    <row r="561" spans="1:44" x14ac:dyDescent="0.3">
      <c r="A561">
        <v>34012</v>
      </c>
      <c r="B561">
        <v>1</v>
      </c>
      <c r="C561">
        <v>2004</v>
      </c>
      <c r="D561" s="2">
        <v>45229.838356481479</v>
      </c>
      <c r="E561">
        <v>1</v>
      </c>
      <c r="F561">
        <v>5</v>
      </c>
      <c r="G561">
        <v>5</v>
      </c>
      <c r="H561">
        <v>5</v>
      </c>
      <c r="I561">
        <v>5</v>
      </c>
      <c r="J561">
        <v>5</v>
      </c>
      <c r="K561">
        <v>5</v>
      </c>
      <c r="L561">
        <v>3</v>
      </c>
      <c r="M561">
        <v>2</v>
      </c>
      <c r="N561">
        <v>4</v>
      </c>
      <c r="O561">
        <v>5</v>
      </c>
      <c r="P561">
        <v>1</v>
      </c>
      <c r="Q561">
        <v>2</v>
      </c>
      <c r="R561">
        <v>2</v>
      </c>
      <c r="S561">
        <v>1</v>
      </c>
      <c r="T561">
        <v>4</v>
      </c>
      <c r="U561">
        <v>4</v>
      </c>
      <c r="V561">
        <f t="shared" si="42"/>
        <v>58.975221238938055</v>
      </c>
      <c r="W561">
        <f t="shared" si="43"/>
        <v>10.947796731289698</v>
      </c>
      <c r="X561">
        <f t="shared" si="46"/>
        <v>58</v>
      </c>
      <c r="Y561">
        <f t="shared" si="45"/>
        <v>-8.9079224146607738E-2</v>
      </c>
      <c r="Z561">
        <f t="shared" si="44"/>
        <v>49.10920775853392</v>
      </c>
      <c r="AA561">
        <v>5</v>
      </c>
      <c r="AB561">
        <v>4</v>
      </c>
      <c r="AD561">
        <v>5</v>
      </c>
      <c r="AE561">
        <v>4</v>
      </c>
      <c r="AF561">
        <v>2</v>
      </c>
      <c r="AG561">
        <v>4</v>
      </c>
      <c r="AH561">
        <v>6</v>
      </c>
      <c r="AI561">
        <v>4</v>
      </c>
      <c r="AJ561">
        <v>5</v>
      </c>
      <c r="AK561">
        <v>6</v>
      </c>
      <c r="AL561">
        <v>5</v>
      </c>
      <c r="AM561">
        <v>4</v>
      </c>
      <c r="AN561">
        <v>4</v>
      </c>
      <c r="AO561">
        <v>3</v>
      </c>
      <c r="AP561">
        <v>4</v>
      </c>
      <c r="AQ561">
        <v>6</v>
      </c>
      <c r="AR561">
        <v>67</v>
      </c>
    </row>
    <row r="562" spans="1:44" x14ac:dyDescent="0.3">
      <c r="A562">
        <v>34048</v>
      </c>
      <c r="B562">
        <v>1</v>
      </c>
      <c r="C562">
        <v>2003</v>
      </c>
      <c r="D562" s="2">
        <v>45229.901875000003</v>
      </c>
      <c r="E562">
        <v>1</v>
      </c>
      <c r="F562">
        <v>5</v>
      </c>
      <c r="G562">
        <v>5</v>
      </c>
      <c r="H562">
        <v>5</v>
      </c>
      <c r="I562">
        <v>3</v>
      </c>
      <c r="J562">
        <v>3</v>
      </c>
      <c r="K562">
        <v>4</v>
      </c>
      <c r="L562">
        <v>3</v>
      </c>
      <c r="M562">
        <v>2</v>
      </c>
      <c r="N562">
        <v>5</v>
      </c>
      <c r="O562">
        <v>5</v>
      </c>
      <c r="P562">
        <v>1</v>
      </c>
      <c r="Q562">
        <v>3</v>
      </c>
      <c r="R562">
        <v>5</v>
      </c>
      <c r="S562">
        <v>1</v>
      </c>
      <c r="T562">
        <v>3</v>
      </c>
      <c r="U562">
        <v>5</v>
      </c>
      <c r="V562">
        <f t="shared" si="42"/>
        <v>58.975221238938055</v>
      </c>
      <c r="W562">
        <f t="shared" si="43"/>
        <v>10.947796731289698</v>
      </c>
      <c r="X562">
        <f t="shared" si="46"/>
        <v>58</v>
      </c>
      <c r="Y562">
        <f t="shared" si="45"/>
        <v>-8.9079224146607738E-2</v>
      </c>
      <c r="Z562">
        <f t="shared" si="44"/>
        <v>49.10920775853392</v>
      </c>
      <c r="AA562">
        <v>3</v>
      </c>
      <c r="AB562">
        <v>3</v>
      </c>
      <c r="AD562">
        <v>3</v>
      </c>
      <c r="AE562">
        <v>6</v>
      </c>
      <c r="AF562">
        <v>5</v>
      </c>
      <c r="AG562">
        <v>4</v>
      </c>
      <c r="AH562">
        <v>4</v>
      </c>
      <c r="AI562">
        <v>4</v>
      </c>
      <c r="AJ562">
        <v>4</v>
      </c>
      <c r="AK562">
        <v>4</v>
      </c>
      <c r="AL562">
        <v>4</v>
      </c>
      <c r="AM562">
        <v>5</v>
      </c>
      <c r="AN562">
        <v>3</v>
      </c>
      <c r="AO562">
        <v>3</v>
      </c>
      <c r="AP562">
        <v>3</v>
      </c>
      <c r="AQ562">
        <v>3</v>
      </c>
      <c r="AR562">
        <v>62</v>
      </c>
    </row>
    <row r="563" spans="1:44" x14ac:dyDescent="0.3">
      <c r="A563">
        <v>34280</v>
      </c>
      <c r="B563">
        <v>1</v>
      </c>
      <c r="C563">
        <v>2000</v>
      </c>
      <c r="D563" s="2">
        <v>45230.821898148148</v>
      </c>
      <c r="E563">
        <v>2</v>
      </c>
      <c r="F563">
        <v>5</v>
      </c>
      <c r="G563">
        <v>5</v>
      </c>
      <c r="H563">
        <v>5</v>
      </c>
      <c r="I563">
        <v>2</v>
      </c>
      <c r="J563">
        <v>2</v>
      </c>
      <c r="K563">
        <v>4</v>
      </c>
      <c r="L563">
        <v>2</v>
      </c>
      <c r="M563">
        <v>2</v>
      </c>
      <c r="N563">
        <v>4</v>
      </c>
      <c r="O563">
        <v>5</v>
      </c>
      <c r="P563">
        <v>1</v>
      </c>
      <c r="Q563">
        <v>2</v>
      </c>
      <c r="R563">
        <v>4</v>
      </c>
      <c r="S563">
        <v>1</v>
      </c>
      <c r="T563">
        <v>4</v>
      </c>
      <c r="U563">
        <v>4</v>
      </c>
      <c r="V563">
        <f t="shared" si="42"/>
        <v>58.975221238938055</v>
      </c>
      <c r="W563">
        <f t="shared" si="43"/>
        <v>10.947796731289698</v>
      </c>
      <c r="X563">
        <f t="shared" si="46"/>
        <v>52</v>
      </c>
      <c r="Y563">
        <f t="shared" si="45"/>
        <v>-0.63713470483081791</v>
      </c>
      <c r="Z563">
        <f t="shared" si="44"/>
        <v>43.628652951691819</v>
      </c>
      <c r="AA563">
        <v>3</v>
      </c>
      <c r="AB563">
        <v>2</v>
      </c>
      <c r="AD563">
        <v>2</v>
      </c>
      <c r="AE563">
        <v>5</v>
      </c>
      <c r="AF563">
        <v>3</v>
      </c>
      <c r="AG563">
        <v>2</v>
      </c>
      <c r="AH563">
        <v>2</v>
      </c>
      <c r="AI563">
        <v>2</v>
      </c>
      <c r="AJ563">
        <v>3</v>
      </c>
      <c r="AK563">
        <v>3</v>
      </c>
      <c r="AL563">
        <v>9</v>
      </c>
      <c r="AM563">
        <v>2</v>
      </c>
      <c r="AN563">
        <v>2</v>
      </c>
      <c r="AO563">
        <v>4</v>
      </c>
      <c r="AP563">
        <v>2</v>
      </c>
      <c r="AQ563">
        <v>4</v>
      </c>
      <c r="AR563">
        <v>46</v>
      </c>
    </row>
    <row r="564" spans="1:44" x14ac:dyDescent="0.3">
      <c r="A564">
        <v>34299</v>
      </c>
      <c r="B564">
        <v>1</v>
      </c>
      <c r="C564">
        <v>2001</v>
      </c>
      <c r="D564" s="2">
        <v>45230.938078703701</v>
      </c>
      <c r="E564" t="s">
        <v>77</v>
      </c>
      <c r="F564">
        <v>4</v>
      </c>
      <c r="G564">
        <v>5</v>
      </c>
      <c r="H564">
        <v>4</v>
      </c>
      <c r="I564">
        <v>3</v>
      </c>
      <c r="J564">
        <v>4</v>
      </c>
      <c r="K564">
        <v>5</v>
      </c>
      <c r="L564">
        <v>3</v>
      </c>
      <c r="M564">
        <v>4</v>
      </c>
      <c r="N564">
        <v>5</v>
      </c>
      <c r="O564">
        <v>5</v>
      </c>
      <c r="P564">
        <v>3</v>
      </c>
      <c r="Q564">
        <v>2</v>
      </c>
      <c r="R564">
        <v>4</v>
      </c>
      <c r="S564">
        <v>1</v>
      </c>
      <c r="T564">
        <v>4</v>
      </c>
      <c r="U564">
        <v>4</v>
      </c>
      <c r="V564">
        <f t="shared" si="42"/>
        <v>58.975221238938055</v>
      </c>
      <c r="W564">
        <f t="shared" si="43"/>
        <v>10.947796731289698</v>
      </c>
      <c r="X564">
        <f t="shared" si="46"/>
        <v>60</v>
      </c>
      <c r="Y564">
        <f t="shared" si="45"/>
        <v>9.360593608146231E-2</v>
      </c>
      <c r="Z564">
        <f t="shared" si="44"/>
        <v>50.936059360814625</v>
      </c>
      <c r="AA564">
        <v>3</v>
      </c>
      <c r="AB564">
        <v>3</v>
      </c>
      <c r="AD564">
        <v>3</v>
      </c>
      <c r="AE564">
        <v>3</v>
      </c>
      <c r="AF564">
        <v>3</v>
      </c>
      <c r="AG564">
        <v>3</v>
      </c>
      <c r="AH564">
        <v>5</v>
      </c>
      <c r="AI564">
        <v>4</v>
      </c>
      <c r="AJ564">
        <v>4</v>
      </c>
      <c r="AK564">
        <v>2</v>
      </c>
      <c r="AL564">
        <v>4</v>
      </c>
      <c r="AM564">
        <v>3</v>
      </c>
      <c r="AN564">
        <v>4</v>
      </c>
      <c r="AO564">
        <v>3</v>
      </c>
      <c r="AP564">
        <v>4</v>
      </c>
      <c r="AQ564">
        <v>6</v>
      </c>
      <c r="AR564">
        <v>35</v>
      </c>
    </row>
    <row r="565" spans="1:44" x14ac:dyDescent="0.3">
      <c r="A565">
        <v>32077</v>
      </c>
      <c r="B565">
        <v>1</v>
      </c>
      <c r="C565">
        <v>1999</v>
      </c>
      <c r="D565" s="2">
        <v>45231.451423611114</v>
      </c>
      <c r="E565" t="s">
        <v>77</v>
      </c>
      <c r="F565">
        <v>5</v>
      </c>
      <c r="G565">
        <v>5</v>
      </c>
      <c r="H565">
        <v>4</v>
      </c>
      <c r="I565">
        <v>2</v>
      </c>
      <c r="J565">
        <v>2</v>
      </c>
      <c r="K565">
        <v>3</v>
      </c>
      <c r="L565">
        <v>2</v>
      </c>
      <c r="M565">
        <v>1</v>
      </c>
      <c r="N565">
        <v>5</v>
      </c>
      <c r="O565">
        <v>2</v>
      </c>
      <c r="P565">
        <v>2</v>
      </c>
      <c r="Q565">
        <v>1</v>
      </c>
      <c r="R565">
        <v>1</v>
      </c>
      <c r="S565">
        <v>1</v>
      </c>
      <c r="T565">
        <v>4</v>
      </c>
      <c r="U565">
        <v>4</v>
      </c>
      <c r="V565">
        <f t="shared" si="42"/>
        <v>58.975221238938055</v>
      </c>
      <c r="W565">
        <f t="shared" si="43"/>
        <v>10.947796731289698</v>
      </c>
      <c r="X565">
        <f t="shared" si="46"/>
        <v>44</v>
      </c>
      <c r="Y565">
        <f t="shared" si="45"/>
        <v>-1.3678753457430981</v>
      </c>
      <c r="Z565">
        <f t="shared" si="44"/>
        <v>36.321246542569021</v>
      </c>
      <c r="AA565">
        <v>3</v>
      </c>
      <c r="AB565">
        <v>2</v>
      </c>
      <c r="AD565">
        <v>2</v>
      </c>
      <c r="AE565">
        <v>3</v>
      </c>
      <c r="AF565">
        <v>1</v>
      </c>
      <c r="AG565">
        <v>4</v>
      </c>
      <c r="AH565">
        <v>5</v>
      </c>
      <c r="AI565">
        <v>3</v>
      </c>
      <c r="AJ565">
        <v>4</v>
      </c>
      <c r="AK565">
        <v>4</v>
      </c>
      <c r="AL565">
        <v>14</v>
      </c>
      <c r="AM565">
        <v>4</v>
      </c>
      <c r="AN565">
        <v>3</v>
      </c>
      <c r="AO565">
        <v>3</v>
      </c>
      <c r="AP565">
        <v>4</v>
      </c>
      <c r="AQ565">
        <v>6</v>
      </c>
      <c r="AR565">
        <v>51</v>
      </c>
    </row>
    <row r="566" spans="1:44" x14ac:dyDescent="0.3">
      <c r="A566">
        <v>34367</v>
      </c>
      <c r="B566">
        <v>1</v>
      </c>
      <c r="C566">
        <v>1994</v>
      </c>
      <c r="D566" s="2">
        <v>45231.458449074074</v>
      </c>
      <c r="E566">
        <v>1</v>
      </c>
      <c r="F566">
        <v>5</v>
      </c>
      <c r="G566">
        <v>4</v>
      </c>
      <c r="H566">
        <v>5</v>
      </c>
      <c r="I566">
        <v>3</v>
      </c>
      <c r="J566">
        <v>4</v>
      </c>
      <c r="K566">
        <v>5</v>
      </c>
      <c r="L566">
        <v>4</v>
      </c>
      <c r="M566">
        <v>3</v>
      </c>
      <c r="N566">
        <v>5</v>
      </c>
      <c r="O566">
        <v>3</v>
      </c>
      <c r="P566">
        <v>2</v>
      </c>
      <c r="Q566">
        <v>3</v>
      </c>
      <c r="R566">
        <v>1</v>
      </c>
      <c r="S566">
        <v>1</v>
      </c>
      <c r="T566">
        <v>4</v>
      </c>
      <c r="U566">
        <v>3</v>
      </c>
      <c r="V566">
        <f t="shared" si="42"/>
        <v>58.975221238938055</v>
      </c>
      <c r="W566">
        <f t="shared" si="43"/>
        <v>10.947796731289698</v>
      </c>
      <c r="X566">
        <f t="shared" si="46"/>
        <v>55</v>
      </c>
      <c r="Y566">
        <f t="shared" si="45"/>
        <v>-0.36310696448871282</v>
      </c>
      <c r="Z566">
        <f t="shared" si="44"/>
        <v>46.368930355112873</v>
      </c>
      <c r="AA566">
        <v>6</v>
      </c>
      <c r="AB566">
        <v>4</v>
      </c>
      <c r="AD566">
        <v>5</v>
      </c>
      <c r="AE566">
        <v>4</v>
      </c>
      <c r="AF566">
        <v>8</v>
      </c>
      <c r="AG566">
        <v>3</v>
      </c>
      <c r="AH566">
        <v>6</v>
      </c>
      <c r="AI566">
        <v>5</v>
      </c>
      <c r="AJ566">
        <v>5</v>
      </c>
      <c r="AK566">
        <v>5</v>
      </c>
      <c r="AL566">
        <v>6</v>
      </c>
      <c r="AM566">
        <v>3</v>
      </c>
      <c r="AN566">
        <v>5</v>
      </c>
      <c r="AO566">
        <v>4</v>
      </c>
      <c r="AP566">
        <v>6</v>
      </c>
      <c r="AQ566">
        <v>6</v>
      </c>
      <c r="AR566">
        <v>42</v>
      </c>
    </row>
    <row r="567" spans="1:44" x14ac:dyDescent="0.3">
      <c r="A567">
        <v>34389</v>
      </c>
      <c r="B567">
        <v>1</v>
      </c>
      <c r="C567">
        <v>2004</v>
      </c>
      <c r="D567" s="2">
        <v>45231.484097222223</v>
      </c>
      <c r="E567">
        <v>1</v>
      </c>
      <c r="F567">
        <v>5</v>
      </c>
      <c r="G567">
        <v>5</v>
      </c>
      <c r="H567">
        <v>5</v>
      </c>
      <c r="I567">
        <v>5</v>
      </c>
      <c r="J567">
        <v>5</v>
      </c>
      <c r="K567">
        <v>4</v>
      </c>
      <c r="L567">
        <v>5</v>
      </c>
      <c r="M567">
        <v>4</v>
      </c>
      <c r="N567">
        <v>5</v>
      </c>
      <c r="O567">
        <v>5</v>
      </c>
      <c r="P567">
        <v>3</v>
      </c>
      <c r="Q567">
        <v>5</v>
      </c>
      <c r="R567">
        <v>5</v>
      </c>
      <c r="S567">
        <v>4</v>
      </c>
      <c r="T567">
        <v>5</v>
      </c>
      <c r="U567">
        <v>5</v>
      </c>
      <c r="V567">
        <f t="shared" si="42"/>
        <v>58.975221238938055</v>
      </c>
      <c r="W567">
        <f t="shared" si="43"/>
        <v>10.947796731289698</v>
      </c>
      <c r="X567">
        <f t="shared" si="46"/>
        <v>75</v>
      </c>
      <c r="Y567">
        <f t="shared" si="45"/>
        <v>1.4637446377919878</v>
      </c>
      <c r="Z567">
        <f t="shared" si="44"/>
        <v>64.637446377919872</v>
      </c>
      <c r="AA567">
        <v>4</v>
      </c>
      <c r="AB567">
        <v>5</v>
      </c>
      <c r="AD567">
        <v>2</v>
      </c>
      <c r="AE567">
        <v>11</v>
      </c>
      <c r="AF567">
        <v>6</v>
      </c>
      <c r="AG567">
        <v>7</v>
      </c>
      <c r="AH567">
        <v>3</v>
      </c>
      <c r="AI567">
        <v>3</v>
      </c>
      <c r="AJ567">
        <v>4</v>
      </c>
      <c r="AK567">
        <v>70</v>
      </c>
      <c r="AL567">
        <v>5</v>
      </c>
      <c r="AM567">
        <v>10</v>
      </c>
      <c r="AN567">
        <v>3</v>
      </c>
      <c r="AO567">
        <v>5</v>
      </c>
      <c r="AP567">
        <v>4</v>
      </c>
      <c r="AQ567">
        <v>9</v>
      </c>
      <c r="AR567">
        <v>60</v>
      </c>
    </row>
    <row r="568" spans="1:44" x14ac:dyDescent="0.3">
      <c r="A568">
        <v>34388</v>
      </c>
      <c r="B568">
        <v>1</v>
      </c>
      <c r="C568">
        <v>1986</v>
      </c>
      <c r="D568" s="2">
        <v>45231.490069444444</v>
      </c>
      <c r="E568">
        <v>2</v>
      </c>
      <c r="F568">
        <v>5</v>
      </c>
      <c r="G568">
        <v>5</v>
      </c>
      <c r="H568">
        <v>5</v>
      </c>
      <c r="I568">
        <v>4</v>
      </c>
      <c r="J568">
        <v>4</v>
      </c>
      <c r="K568">
        <v>2</v>
      </c>
      <c r="L568">
        <v>4</v>
      </c>
      <c r="M568">
        <v>4</v>
      </c>
      <c r="N568">
        <v>4</v>
      </c>
      <c r="O568">
        <v>4</v>
      </c>
      <c r="P568">
        <v>2</v>
      </c>
      <c r="Q568">
        <v>2</v>
      </c>
      <c r="R568">
        <v>3</v>
      </c>
      <c r="S568">
        <v>2</v>
      </c>
      <c r="T568">
        <v>4</v>
      </c>
      <c r="U568">
        <v>3</v>
      </c>
      <c r="V568">
        <f t="shared" si="42"/>
        <v>58.975221238938055</v>
      </c>
      <c r="W568">
        <f t="shared" si="43"/>
        <v>10.947796731289698</v>
      </c>
      <c r="X568">
        <f t="shared" si="46"/>
        <v>57</v>
      </c>
      <c r="Y568">
        <f t="shared" si="45"/>
        <v>-0.18042180426064278</v>
      </c>
      <c r="Z568">
        <f t="shared" si="44"/>
        <v>48.195781957393571</v>
      </c>
      <c r="AA568">
        <v>2</v>
      </c>
      <c r="AB568">
        <v>2</v>
      </c>
      <c r="AD568">
        <v>1</v>
      </c>
      <c r="AE568">
        <v>2</v>
      </c>
      <c r="AF568">
        <v>2</v>
      </c>
      <c r="AG568">
        <v>1</v>
      </c>
      <c r="AH568">
        <v>2</v>
      </c>
      <c r="AI568">
        <v>3</v>
      </c>
      <c r="AJ568">
        <v>2</v>
      </c>
      <c r="AK568">
        <v>3</v>
      </c>
      <c r="AL568">
        <v>4</v>
      </c>
      <c r="AM568">
        <v>3</v>
      </c>
      <c r="AN568">
        <v>4</v>
      </c>
      <c r="AO568">
        <v>3</v>
      </c>
      <c r="AP568">
        <v>3</v>
      </c>
      <c r="AQ568">
        <v>5</v>
      </c>
      <c r="AR568">
        <v>40</v>
      </c>
    </row>
    <row r="569" spans="1:44" x14ac:dyDescent="0.3">
      <c r="A569">
        <v>34395</v>
      </c>
      <c r="B569">
        <v>1</v>
      </c>
      <c r="C569">
        <v>2001</v>
      </c>
      <c r="D569" s="2">
        <v>45231.491215277776</v>
      </c>
      <c r="E569">
        <v>1</v>
      </c>
      <c r="F569">
        <v>5</v>
      </c>
      <c r="G569">
        <v>5</v>
      </c>
      <c r="H569">
        <v>5</v>
      </c>
      <c r="I569">
        <v>5</v>
      </c>
      <c r="J569">
        <v>5</v>
      </c>
      <c r="K569">
        <v>5</v>
      </c>
      <c r="L569">
        <v>5</v>
      </c>
      <c r="M569">
        <v>5</v>
      </c>
      <c r="N569">
        <v>5</v>
      </c>
      <c r="O569">
        <v>5</v>
      </c>
      <c r="P569">
        <v>2</v>
      </c>
      <c r="Q569">
        <v>3</v>
      </c>
      <c r="R569">
        <v>4</v>
      </c>
      <c r="S569">
        <v>3</v>
      </c>
      <c r="T569">
        <v>4</v>
      </c>
      <c r="U569">
        <v>4</v>
      </c>
      <c r="V569">
        <f t="shared" si="42"/>
        <v>58.975221238938055</v>
      </c>
      <c r="W569">
        <f t="shared" si="43"/>
        <v>10.947796731289698</v>
      </c>
      <c r="X569">
        <f t="shared" si="46"/>
        <v>70</v>
      </c>
      <c r="Y569">
        <f t="shared" si="45"/>
        <v>1.0070317372218125</v>
      </c>
      <c r="Z569">
        <f t="shared" si="44"/>
        <v>60.070317372218128</v>
      </c>
      <c r="AA569">
        <v>4</v>
      </c>
      <c r="AB569">
        <v>2</v>
      </c>
      <c r="AD569">
        <v>2</v>
      </c>
      <c r="AE569">
        <v>3</v>
      </c>
      <c r="AF569">
        <v>2</v>
      </c>
      <c r="AG569">
        <v>2</v>
      </c>
      <c r="AH569">
        <v>4</v>
      </c>
      <c r="AI569">
        <v>2</v>
      </c>
      <c r="AJ569">
        <v>4</v>
      </c>
      <c r="AK569">
        <v>6</v>
      </c>
      <c r="AL569">
        <v>3</v>
      </c>
      <c r="AM569">
        <v>4</v>
      </c>
      <c r="AN569">
        <v>3</v>
      </c>
      <c r="AO569">
        <v>3</v>
      </c>
      <c r="AP569">
        <v>4</v>
      </c>
      <c r="AQ569">
        <v>3</v>
      </c>
      <c r="AR569">
        <v>20</v>
      </c>
    </row>
    <row r="570" spans="1:44" x14ac:dyDescent="0.3">
      <c r="A570">
        <v>34405</v>
      </c>
      <c r="B570">
        <v>1</v>
      </c>
      <c r="C570">
        <v>1999</v>
      </c>
      <c r="D570" s="2">
        <v>45231.508020833331</v>
      </c>
      <c r="E570">
        <v>1</v>
      </c>
      <c r="F570">
        <v>5</v>
      </c>
      <c r="G570">
        <v>4</v>
      </c>
      <c r="H570">
        <v>4</v>
      </c>
      <c r="I570">
        <v>3</v>
      </c>
      <c r="J570">
        <v>1</v>
      </c>
      <c r="K570">
        <v>4</v>
      </c>
      <c r="L570">
        <v>5</v>
      </c>
      <c r="M570">
        <v>4</v>
      </c>
      <c r="N570">
        <v>4</v>
      </c>
      <c r="O570">
        <v>2</v>
      </c>
      <c r="P570">
        <v>2</v>
      </c>
      <c r="Q570">
        <v>4</v>
      </c>
      <c r="R570">
        <v>5</v>
      </c>
      <c r="S570">
        <v>1</v>
      </c>
      <c r="T570">
        <v>1</v>
      </c>
      <c r="U570">
        <v>5</v>
      </c>
      <c r="V570">
        <f t="shared" si="42"/>
        <v>58.975221238938055</v>
      </c>
      <c r="W570">
        <f t="shared" si="43"/>
        <v>10.947796731289698</v>
      </c>
      <c r="X570">
        <f t="shared" si="46"/>
        <v>54</v>
      </c>
      <c r="Y570">
        <f t="shared" si="45"/>
        <v>-0.45444954460274783</v>
      </c>
      <c r="Z570">
        <f t="shared" si="44"/>
        <v>45.455504553972524</v>
      </c>
      <c r="AA570">
        <v>3</v>
      </c>
      <c r="AB570">
        <v>1</v>
      </c>
      <c r="AD570">
        <v>1</v>
      </c>
      <c r="AE570">
        <v>2</v>
      </c>
      <c r="AF570">
        <v>2</v>
      </c>
      <c r="AG570">
        <v>1</v>
      </c>
      <c r="AH570">
        <v>3</v>
      </c>
      <c r="AI570">
        <v>2</v>
      </c>
      <c r="AJ570">
        <v>2</v>
      </c>
      <c r="AK570">
        <v>2</v>
      </c>
      <c r="AL570">
        <v>20</v>
      </c>
      <c r="AM570">
        <v>3</v>
      </c>
      <c r="AN570">
        <v>3</v>
      </c>
      <c r="AO570">
        <v>2</v>
      </c>
      <c r="AP570">
        <v>2</v>
      </c>
      <c r="AQ570">
        <v>3</v>
      </c>
      <c r="AR570">
        <v>10</v>
      </c>
    </row>
    <row r="571" spans="1:44" x14ac:dyDescent="0.3">
      <c r="A571">
        <v>34410</v>
      </c>
      <c r="B571">
        <v>1</v>
      </c>
      <c r="C571">
        <v>1972</v>
      </c>
      <c r="D571" s="2">
        <v>45231.511770833335</v>
      </c>
      <c r="E571">
        <v>1</v>
      </c>
      <c r="F571">
        <v>5</v>
      </c>
      <c r="G571">
        <v>5</v>
      </c>
      <c r="H571">
        <v>5</v>
      </c>
      <c r="I571">
        <v>4</v>
      </c>
      <c r="J571">
        <v>2</v>
      </c>
      <c r="K571">
        <v>5</v>
      </c>
      <c r="L571">
        <v>4</v>
      </c>
      <c r="M571">
        <v>4</v>
      </c>
      <c r="N571">
        <v>5</v>
      </c>
      <c r="O571">
        <v>3</v>
      </c>
      <c r="P571">
        <v>2</v>
      </c>
      <c r="Q571">
        <v>4</v>
      </c>
      <c r="R571">
        <v>3</v>
      </c>
      <c r="S571">
        <v>1</v>
      </c>
      <c r="T571">
        <v>4</v>
      </c>
      <c r="U571">
        <v>5</v>
      </c>
      <c r="V571">
        <f t="shared" si="42"/>
        <v>58.975221238938055</v>
      </c>
      <c r="W571">
        <f t="shared" si="43"/>
        <v>10.947796731289698</v>
      </c>
      <c r="X571">
        <f t="shared" si="46"/>
        <v>61</v>
      </c>
      <c r="Y571">
        <f t="shared" si="45"/>
        <v>0.18494851619549735</v>
      </c>
      <c r="Z571">
        <f t="shared" si="44"/>
        <v>51.849485161954973</v>
      </c>
      <c r="AA571">
        <v>3</v>
      </c>
      <c r="AB571">
        <v>1</v>
      </c>
      <c r="AD571">
        <v>2</v>
      </c>
      <c r="AE571">
        <v>5</v>
      </c>
      <c r="AF571">
        <v>3</v>
      </c>
      <c r="AG571">
        <v>3</v>
      </c>
      <c r="AH571">
        <v>3</v>
      </c>
      <c r="AI571">
        <v>3</v>
      </c>
      <c r="AJ571">
        <v>4</v>
      </c>
      <c r="AK571">
        <v>13</v>
      </c>
      <c r="AL571">
        <v>4</v>
      </c>
      <c r="AM571">
        <v>5</v>
      </c>
      <c r="AN571">
        <v>3</v>
      </c>
      <c r="AO571">
        <v>4</v>
      </c>
      <c r="AP571">
        <v>3</v>
      </c>
      <c r="AQ571">
        <v>3</v>
      </c>
      <c r="AR571">
        <v>65</v>
      </c>
    </row>
    <row r="572" spans="1:44" x14ac:dyDescent="0.3">
      <c r="A572">
        <v>34431</v>
      </c>
      <c r="B572">
        <v>1</v>
      </c>
      <c r="C572">
        <v>2000</v>
      </c>
      <c r="D572" s="2">
        <v>45231.553460648145</v>
      </c>
      <c r="E572">
        <v>1</v>
      </c>
      <c r="F572">
        <v>5</v>
      </c>
      <c r="G572">
        <v>4</v>
      </c>
      <c r="H572">
        <v>4</v>
      </c>
      <c r="I572">
        <v>2</v>
      </c>
      <c r="J572">
        <v>2</v>
      </c>
      <c r="K572">
        <v>4</v>
      </c>
      <c r="L572">
        <v>3</v>
      </c>
      <c r="M572">
        <v>4</v>
      </c>
      <c r="N572">
        <v>4</v>
      </c>
      <c r="O572">
        <v>3</v>
      </c>
      <c r="P572">
        <v>2</v>
      </c>
      <c r="Q572">
        <v>4</v>
      </c>
      <c r="R572">
        <v>3</v>
      </c>
      <c r="S572">
        <v>1</v>
      </c>
      <c r="T572">
        <v>4</v>
      </c>
      <c r="U572">
        <v>5</v>
      </c>
      <c r="V572">
        <f t="shared" si="42"/>
        <v>58.975221238938055</v>
      </c>
      <c r="W572">
        <f t="shared" si="43"/>
        <v>10.947796731289698</v>
      </c>
      <c r="X572">
        <f t="shared" si="46"/>
        <v>54</v>
      </c>
      <c r="Y572">
        <f t="shared" si="45"/>
        <v>-0.45444954460274783</v>
      </c>
      <c r="Z572">
        <f t="shared" si="44"/>
        <v>45.455504553972524</v>
      </c>
      <c r="AA572">
        <v>2</v>
      </c>
      <c r="AB572">
        <v>3</v>
      </c>
      <c r="AD572">
        <v>4</v>
      </c>
      <c r="AE572">
        <v>4</v>
      </c>
      <c r="AF572">
        <v>4</v>
      </c>
      <c r="AG572">
        <v>3</v>
      </c>
      <c r="AH572">
        <v>2</v>
      </c>
      <c r="AI572">
        <v>4</v>
      </c>
      <c r="AJ572">
        <v>4</v>
      </c>
      <c r="AK572">
        <v>3</v>
      </c>
      <c r="AL572">
        <v>6</v>
      </c>
      <c r="AM572">
        <v>5</v>
      </c>
      <c r="AN572">
        <v>3</v>
      </c>
      <c r="AO572">
        <v>4</v>
      </c>
      <c r="AP572">
        <v>3</v>
      </c>
      <c r="AQ572">
        <v>4</v>
      </c>
      <c r="AR572">
        <v>62</v>
      </c>
    </row>
    <row r="573" spans="1:44" x14ac:dyDescent="0.3">
      <c r="A573">
        <v>34445</v>
      </c>
      <c r="B573">
        <v>1</v>
      </c>
      <c r="C573">
        <v>1998</v>
      </c>
      <c r="D573" s="2">
        <v>45231.594583333332</v>
      </c>
      <c r="E573" t="s">
        <v>77</v>
      </c>
      <c r="F573">
        <v>5</v>
      </c>
      <c r="G573">
        <v>5</v>
      </c>
      <c r="H573">
        <v>5</v>
      </c>
      <c r="I573">
        <v>4</v>
      </c>
      <c r="J573">
        <v>5</v>
      </c>
      <c r="K573">
        <v>5</v>
      </c>
      <c r="L573">
        <v>5</v>
      </c>
      <c r="M573">
        <v>5</v>
      </c>
      <c r="N573">
        <v>5</v>
      </c>
      <c r="O573">
        <v>5</v>
      </c>
      <c r="P573">
        <v>1</v>
      </c>
      <c r="Q573">
        <v>2</v>
      </c>
      <c r="R573">
        <v>2</v>
      </c>
      <c r="S573">
        <v>1</v>
      </c>
      <c r="T573">
        <v>5</v>
      </c>
      <c r="U573">
        <v>3</v>
      </c>
      <c r="V573">
        <f t="shared" si="42"/>
        <v>58.975221238938055</v>
      </c>
      <c r="W573">
        <f t="shared" si="43"/>
        <v>10.947796731289698</v>
      </c>
      <c r="X573">
        <f t="shared" si="46"/>
        <v>63</v>
      </c>
      <c r="Y573">
        <f t="shared" si="45"/>
        <v>0.36763367642356737</v>
      </c>
      <c r="Z573">
        <f t="shared" si="44"/>
        <v>53.676336764235671</v>
      </c>
      <c r="AA573">
        <v>6</v>
      </c>
      <c r="AB573">
        <v>3</v>
      </c>
      <c r="AD573">
        <v>8</v>
      </c>
      <c r="AE573">
        <v>10</v>
      </c>
      <c r="AF573">
        <v>7</v>
      </c>
      <c r="AG573">
        <v>7</v>
      </c>
      <c r="AH573">
        <v>6</v>
      </c>
      <c r="AI573">
        <v>7</v>
      </c>
      <c r="AJ573">
        <v>11</v>
      </c>
      <c r="AK573">
        <v>6</v>
      </c>
      <c r="AL573">
        <v>5</v>
      </c>
      <c r="AM573">
        <v>7</v>
      </c>
      <c r="AN573">
        <v>13</v>
      </c>
      <c r="AO573">
        <v>7</v>
      </c>
      <c r="AP573">
        <v>8</v>
      </c>
      <c r="AQ573">
        <v>12</v>
      </c>
      <c r="AR573">
        <v>62</v>
      </c>
    </row>
    <row r="574" spans="1:44" x14ac:dyDescent="0.3">
      <c r="A574">
        <v>34465</v>
      </c>
      <c r="B574">
        <v>1</v>
      </c>
      <c r="C574">
        <v>2004</v>
      </c>
      <c r="D574" s="2">
        <v>45231.631724537037</v>
      </c>
      <c r="E574">
        <v>1</v>
      </c>
      <c r="F574">
        <v>5</v>
      </c>
      <c r="G574">
        <v>4</v>
      </c>
      <c r="H574">
        <v>4</v>
      </c>
      <c r="I574">
        <v>3</v>
      </c>
      <c r="J574">
        <v>3</v>
      </c>
      <c r="K574">
        <v>4</v>
      </c>
      <c r="L574">
        <v>4</v>
      </c>
      <c r="M574">
        <v>2</v>
      </c>
      <c r="N574">
        <v>4</v>
      </c>
      <c r="O574">
        <v>3</v>
      </c>
      <c r="P574">
        <v>1</v>
      </c>
      <c r="Q574">
        <v>1</v>
      </c>
      <c r="R574">
        <v>1</v>
      </c>
      <c r="S574">
        <v>1</v>
      </c>
      <c r="T574">
        <v>4</v>
      </c>
      <c r="U574">
        <v>5</v>
      </c>
      <c r="V574">
        <f t="shared" si="42"/>
        <v>58.975221238938055</v>
      </c>
      <c r="W574">
        <f t="shared" si="43"/>
        <v>10.947796731289698</v>
      </c>
      <c r="X574">
        <f t="shared" si="46"/>
        <v>49</v>
      </c>
      <c r="Y574">
        <f t="shared" si="45"/>
        <v>-0.911162445172923</v>
      </c>
      <c r="Z574">
        <f t="shared" si="44"/>
        <v>40.888375548270773</v>
      </c>
      <c r="AA574">
        <v>3</v>
      </c>
      <c r="AB574">
        <v>2</v>
      </c>
      <c r="AD574">
        <v>2</v>
      </c>
      <c r="AE574">
        <v>4</v>
      </c>
      <c r="AF574">
        <v>2</v>
      </c>
      <c r="AG574">
        <v>9</v>
      </c>
      <c r="AH574">
        <v>3</v>
      </c>
      <c r="AI574">
        <v>5</v>
      </c>
      <c r="AJ574">
        <v>3</v>
      </c>
      <c r="AK574">
        <v>3</v>
      </c>
      <c r="AL574">
        <v>3</v>
      </c>
      <c r="AM574">
        <v>3</v>
      </c>
      <c r="AN574">
        <v>3</v>
      </c>
      <c r="AO574">
        <v>3</v>
      </c>
      <c r="AP574">
        <v>3</v>
      </c>
      <c r="AQ574">
        <v>4</v>
      </c>
      <c r="AR574">
        <v>59</v>
      </c>
    </row>
    <row r="575" spans="1:44" x14ac:dyDescent="0.3">
      <c r="A575">
        <v>31350</v>
      </c>
      <c r="B575">
        <v>1</v>
      </c>
      <c r="C575">
        <v>2005</v>
      </c>
      <c r="D575" s="2">
        <v>45231.660925925928</v>
      </c>
      <c r="E575">
        <v>1</v>
      </c>
      <c r="F575">
        <v>4</v>
      </c>
      <c r="G575">
        <v>4</v>
      </c>
      <c r="H575">
        <v>4</v>
      </c>
      <c r="I575">
        <v>4</v>
      </c>
      <c r="J575">
        <v>3</v>
      </c>
      <c r="K575">
        <v>2</v>
      </c>
      <c r="L575">
        <v>2</v>
      </c>
      <c r="M575">
        <v>2</v>
      </c>
      <c r="N575">
        <v>4</v>
      </c>
      <c r="O575">
        <v>5</v>
      </c>
      <c r="P575">
        <v>4</v>
      </c>
      <c r="Q575">
        <v>3</v>
      </c>
      <c r="R575">
        <v>4</v>
      </c>
      <c r="S575">
        <v>1</v>
      </c>
      <c r="T575">
        <v>4</v>
      </c>
      <c r="U575">
        <v>4</v>
      </c>
      <c r="V575">
        <f t="shared" si="42"/>
        <v>58.975221238938055</v>
      </c>
      <c r="W575">
        <f t="shared" si="43"/>
        <v>10.947796731289698</v>
      </c>
      <c r="X575">
        <f t="shared" si="46"/>
        <v>54</v>
      </c>
      <c r="Y575">
        <f t="shared" si="45"/>
        <v>-0.45444954460274783</v>
      </c>
      <c r="Z575">
        <f t="shared" si="44"/>
        <v>45.455504553972524</v>
      </c>
      <c r="AA575">
        <v>5</v>
      </c>
      <c r="AB575">
        <v>2</v>
      </c>
      <c r="AD575">
        <v>5</v>
      </c>
      <c r="AE575">
        <v>11</v>
      </c>
      <c r="AF575">
        <v>3</v>
      </c>
      <c r="AG575">
        <v>6</v>
      </c>
      <c r="AH575">
        <v>6</v>
      </c>
      <c r="AI575">
        <v>4</v>
      </c>
      <c r="AJ575">
        <v>4</v>
      </c>
      <c r="AK575">
        <v>3</v>
      </c>
      <c r="AL575">
        <v>4</v>
      </c>
      <c r="AM575">
        <v>5</v>
      </c>
      <c r="AN575">
        <v>4</v>
      </c>
      <c r="AO575">
        <v>4</v>
      </c>
      <c r="AP575">
        <v>4</v>
      </c>
      <c r="AQ575">
        <v>6</v>
      </c>
      <c r="AR575">
        <v>61</v>
      </c>
    </row>
    <row r="576" spans="1:44" x14ac:dyDescent="0.3">
      <c r="A576">
        <v>34520</v>
      </c>
      <c r="B576">
        <v>1</v>
      </c>
      <c r="C576">
        <v>1971</v>
      </c>
      <c r="D576" s="2">
        <v>45231.72388888889</v>
      </c>
      <c r="E576" t="s">
        <v>77</v>
      </c>
      <c r="F576">
        <v>5</v>
      </c>
      <c r="G576">
        <v>5</v>
      </c>
      <c r="H576">
        <v>5</v>
      </c>
      <c r="I576">
        <v>4</v>
      </c>
      <c r="J576">
        <v>5</v>
      </c>
      <c r="K576">
        <v>3</v>
      </c>
      <c r="L576">
        <v>4</v>
      </c>
      <c r="M576">
        <v>2</v>
      </c>
      <c r="N576">
        <v>4</v>
      </c>
      <c r="O576">
        <v>4</v>
      </c>
      <c r="P576">
        <v>2</v>
      </c>
      <c r="Q576">
        <v>2</v>
      </c>
      <c r="R576">
        <v>2</v>
      </c>
      <c r="S576">
        <v>1</v>
      </c>
      <c r="T576">
        <v>3</v>
      </c>
      <c r="U576">
        <v>4</v>
      </c>
      <c r="V576">
        <f t="shared" si="42"/>
        <v>58.975221238938055</v>
      </c>
      <c r="W576">
        <f t="shared" si="43"/>
        <v>10.947796731289698</v>
      </c>
      <c r="X576">
        <f t="shared" si="46"/>
        <v>55</v>
      </c>
      <c r="Y576">
        <f t="shared" si="45"/>
        <v>-0.36310696448871282</v>
      </c>
      <c r="Z576">
        <f t="shared" si="44"/>
        <v>46.368930355112873</v>
      </c>
      <c r="AA576">
        <v>1</v>
      </c>
      <c r="AB576">
        <v>2</v>
      </c>
      <c r="AD576">
        <v>1</v>
      </c>
      <c r="AE576">
        <v>2</v>
      </c>
      <c r="AF576">
        <v>3</v>
      </c>
      <c r="AG576">
        <v>2</v>
      </c>
      <c r="AH576">
        <v>2</v>
      </c>
      <c r="AI576">
        <v>2</v>
      </c>
      <c r="AJ576">
        <v>3</v>
      </c>
      <c r="AK576">
        <v>4</v>
      </c>
      <c r="AL576">
        <v>5</v>
      </c>
      <c r="AM576">
        <v>6</v>
      </c>
      <c r="AN576">
        <v>7</v>
      </c>
      <c r="AO576">
        <v>20</v>
      </c>
      <c r="AP576">
        <v>6</v>
      </c>
      <c r="AQ576">
        <v>9</v>
      </c>
      <c r="AR576">
        <v>28</v>
      </c>
    </row>
    <row r="577" spans="1:44" x14ac:dyDescent="0.3">
      <c r="A577">
        <v>34521</v>
      </c>
      <c r="B577">
        <v>1</v>
      </c>
      <c r="C577">
        <v>2000</v>
      </c>
      <c r="D577" s="2">
        <v>45231.735648148147</v>
      </c>
      <c r="E577">
        <v>1</v>
      </c>
      <c r="F577">
        <v>5</v>
      </c>
      <c r="G577">
        <v>5</v>
      </c>
      <c r="H577">
        <v>5</v>
      </c>
      <c r="I577">
        <v>2</v>
      </c>
      <c r="J577">
        <v>4</v>
      </c>
      <c r="K577">
        <v>5</v>
      </c>
      <c r="L577">
        <v>5</v>
      </c>
      <c r="M577">
        <v>4</v>
      </c>
      <c r="N577">
        <v>5</v>
      </c>
      <c r="O577">
        <v>2</v>
      </c>
      <c r="P577">
        <v>1</v>
      </c>
      <c r="Q577">
        <v>2</v>
      </c>
      <c r="R577">
        <v>2</v>
      </c>
      <c r="S577">
        <v>1</v>
      </c>
      <c r="T577">
        <v>5</v>
      </c>
      <c r="U577">
        <v>5</v>
      </c>
      <c r="V577">
        <f t="shared" si="42"/>
        <v>58.975221238938055</v>
      </c>
      <c r="W577">
        <f t="shared" si="43"/>
        <v>10.947796731289698</v>
      </c>
      <c r="X577">
        <f t="shared" si="46"/>
        <v>58</v>
      </c>
      <c r="Y577">
        <f t="shared" si="45"/>
        <v>-8.9079224146607738E-2</v>
      </c>
      <c r="Z577">
        <f t="shared" si="44"/>
        <v>49.10920775853392</v>
      </c>
      <c r="AA577">
        <v>4</v>
      </c>
      <c r="AB577">
        <v>2</v>
      </c>
      <c r="AD577">
        <v>1</v>
      </c>
      <c r="AE577">
        <v>3</v>
      </c>
      <c r="AF577">
        <v>3</v>
      </c>
      <c r="AG577">
        <v>2</v>
      </c>
      <c r="AH577">
        <v>2</v>
      </c>
      <c r="AI577">
        <v>5</v>
      </c>
      <c r="AJ577">
        <v>4</v>
      </c>
      <c r="AK577">
        <v>4</v>
      </c>
      <c r="AL577">
        <v>7</v>
      </c>
      <c r="AM577">
        <v>4</v>
      </c>
      <c r="AN577">
        <v>3</v>
      </c>
      <c r="AO577">
        <v>3</v>
      </c>
      <c r="AP577">
        <v>4</v>
      </c>
      <c r="AQ577">
        <v>3</v>
      </c>
      <c r="AR577">
        <v>28</v>
      </c>
    </row>
    <row r="578" spans="1:44" x14ac:dyDescent="0.3">
      <c r="A578">
        <v>34549</v>
      </c>
      <c r="B578">
        <v>1</v>
      </c>
      <c r="C578">
        <v>2001</v>
      </c>
      <c r="D578" s="2">
        <v>45231.776319444441</v>
      </c>
      <c r="E578">
        <v>1</v>
      </c>
      <c r="F578">
        <v>5</v>
      </c>
      <c r="G578">
        <v>5</v>
      </c>
      <c r="H578">
        <v>5</v>
      </c>
      <c r="I578">
        <v>4</v>
      </c>
      <c r="J578">
        <v>4</v>
      </c>
      <c r="K578">
        <v>5</v>
      </c>
      <c r="L578">
        <v>5</v>
      </c>
      <c r="M578">
        <v>3</v>
      </c>
      <c r="N578">
        <v>4</v>
      </c>
      <c r="O578">
        <v>5</v>
      </c>
      <c r="P578">
        <v>2</v>
      </c>
      <c r="Q578">
        <v>2</v>
      </c>
      <c r="R578">
        <v>2</v>
      </c>
      <c r="S578">
        <v>1</v>
      </c>
      <c r="T578">
        <v>4</v>
      </c>
      <c r="U578">
        <v>3</v>
      </c>
      <c r="V578">
        <f t="shared" si="42"/>
        <v>58.975221238938055</v>
      </c>
      <c r="W578">
        <f t="shared" si="43"/>
        <v>10.947796731289698</v>
      </c>
      <c r="X578">
        <f t="shared" si="46"/>
        <v>59</v>
      </c>
      <c r="Y578">
        <f t="shared" si="45"/>
        <v>2.2633559674272823E-3</v>
      </c>
      <c r="Z578">
        <f t="shared" si="44"/>
        <v>50.022633559674276</v>
      </c>
      <c r="AA578">
        <v>5</v>
      </c>
      <c r="AB578">
        <v>20</v>
      </c>
      <c r="AD578">
        <v>4</v>
      </c>
      <c r="AE578">
        <v>5</v>
      </c>
      <c r="AF578">
        <v>4</v>
      </c>
      <c r="AG578">
        <v>3</v>
      </c>
      <c r="AH578">
        <v>3</v>
      </c>
      <c r="AI578">
        <v>6</v>
      </c>
      <c r="AJ578">
        <v>5</v>
      </c>
      <c r="AK578">
        <v>2</v>
      </c>
      <c r="AL578">
        <v>11</v>
      </c>
      <c r="AM578">
        <v>4</v>
      </c>
      <c r="AN578">
        <v>8</v>
      </c>
      <c r="AO578">
        <v>7</v>
      </c>
      <c r="AP578">
        <v>3</v>
      </c>
      <c r="AQ578">
        <v>2</v>
      </c>
      <c r="AR578">
        <v>38</v>
      </c>
    </row>
    <row r="579" spans="1:44" x14ac:dyDescent="0.3">
      <c r="A579">
        <v>34559</v>
      </c>
      <c r="B579">
        <v>1</v>
      </c>
      <c r="C579">
        <v>1994</v>
      </c>
      <c r="D579" s="2">
        <v>45231.804293981484</v>
      </c>
      <c r="E579" t="s">
        <v>77</v>
      </c>
      <c r="F579">
        <v>5</v>
      </c>
      <c r="G579">
        <v>4</v>
      </c>
      <c r="H579">
        <v>3</v>
      </c>
      <c r="I579">
        <v>2</v>
      </c>
      <c r="J579">
        <v>5</v>
      </c>
      <c r="K579">
        <v>5</v>
      </c>
      <c r="L579">
        <v>3</v>
      </c>
      <c r="M579">
        <v>1</v>
      </c>
      <c r="N579">
        <v>5</v>
      </c>
      <c r="O579">
        <v>1</v>
      </c>
      <c r="P579">
        <v>2</v>
      </c>
      <c r="Q579">
        <v>2</v>
      </c>
      <c r="R579">
        <v>3</v>
      </c>
      <c r="S579">
        <v>2</v>
      </c>
      <c r="T579">
        <v>1</v>
      </c>
      <c r="U579">
        <v>5</v>
      </c>
      <c r="V579">
        <f t="shared" si="42"/>
        <v>58.975221238938055</v>
      </c>
      <c r="W579">
        <f t="shared" si="43"/>
        <v>10.947796731289698</v>
      </c>
      <c r="X579">
        <f t="shared" si="46"/>
        <v>49</v>
      </c>
      <c r="Y579">
        <f t="shared" si="45"/>
        <v>-0.911162445172923</v>
      </c>
      <c r="Z579">
        <f t="shared" si="44"/>
        <v>40.888375548270773</v>
      </c>
      <c r="AA579">
        <v>3</v>
      </c>
      <c r="AB579">
        <v>2</v>
      </c>
      <c r="AD579">
        <v>2</v>
      </c>
      <c r="AE579">
        <v>4</v>
      </c>
      <c r="AF579">
        <v>4</v>
      </c>
      <c r="AG579">
        <v>3</v>
      </c>
      <c r="AH579">
        <v>4</v>
      </c>
      <c r="AI579">
        <v>5</v>
      </c>
      <c r="AJ579">
        <v>4</v>
      </c>
      <c r="AK579">
        <v>3</v>
      </c>
      <c r="AL579">
        <v>3</v>
      </c>
      <c r="AM579">
        <v>4</v>
      </c>
      <c r="AN579">
        <v>3</v>
      </c>
      <c r="AO579">
        <v>5</v>
      </c>
      <c r="AP579">
        <v>4</v>
      </c>
      <c r="AQ579">
        <v>6</v>
      </c>
      <c r="AR579">
        <v>55</v>
      </c>
    </row>
    <row r="580" spans="1:44" x14ac:dyDescent="0.3">
      <c r="A580">
        <v>34623</v>
      </c>
      <c r="B580">
        <v>1</v>
      </c>
      <c r="C580">
        <v>1993</v>
      </c>
      <c r="D580" s="2">
        <v>45232.352083333331</v>
      </c>
      <c r="E580">
        <v>1</v>
      </c>
      <c r="F580">
        <v>4</v>
      </c>
      <c r="G580">
        <v>4</v>
      </c>
      <c r="H580">
        <v>4</v>
      </c>
      <c r="I580">
        <v>4</v>
      </c>
      <c r="J580">
        <v>4</v>
      </c>
      <c r="K580">
        <v>4</v>
      </c>
      <c r="L580">
        <v>4</v>
      </c>
      <c r="M580">
        <v>5</v>
      </c>
      <c r="N580">
        <v>4</v>
      </c>
      <c r="O580">
        <v>3</v>
      </c>
      <c r="P580">
        <v>2</v>
      </c>
      <c r="Q580">
        <v>3</v>
      </c>
      <c r="R580">
        <v>3</v>
      </c>
      <c r="S580">
        <v>4</v>
      </c>
      <c r="T580">
        <v>3</v>
      </c>
      <c r="U580">
        <v>3</v>
      </c>
      <c r="V580">
        <f t="shared" si="42"/>
        <v>58.975221238938055</v>
      </c>
      <c r="W580">
        <f t="shared" si="43"/>
        <v>10.947796731289698</v>
      </c>
      <c r="X580">
        <f t="shared" si="46"/>
        <v>58</v>
      </c>
      <c r="Y580">
        <f t="shared" si="45"/>
        <v>-8.9079224146607738E-2</v>
      </c>
      <c r="Z580">
        <f t="shared" si="44"/>
        <v>49.10920775853392</v>
      </c>
      <c r="AA580">
        <v>5</v>
      </c>
      <c r="AB580">
        <v>2</v>
      </c>
      <c r="AD580">
        <v>3</v>
      </c>
      <c r="AE580">
        <v>5</v>
      </c>
      <c r="AF580">
        <v>5</v>
      </c>
      <c r="AG580">
        <v>4</v>
      </c>
      <c r="AH580">
        <v>5</v>
      </c>
      <c r="AI580">
        <v>7</v>
      </c>
      <c r="AJ580">
        <v>8</v>
      </c>
      <c r="AK580">
        <v>4</v>
      </c>
      <c r="AL580">
        <v>4</v>
      </c>
      <c r="AM580">
        <v>5</v>
      </c>
      <c r="AN580">
        <v>4</v>
      </c>
      <c r="AO580">
        <v>3</v>
      </c>
      <c r="AP580">
        <v>6</v>
      </c>
      <c r="AQ580">
        <v>5</v>
      </c>
      <c r="AR580">
        <v>52</v>
      </c>
    </row>
    <row r="581" spans="1:44" x14ac:dyDescent="0.3">
      <c r="A581">
        <v>34625</v>
      </c>
      <c r="B581">
        <v>1</v>
      </c>
      <c r="C581">
        <v>1986</v>
      </c>
      <c r="D581" s="2">
        <v>45232.360798611109</v>
      </c>
      <c r="E581" t="s">
        <v>77</v>
      </c>
      <c r="F581">
        <v>5</v>
      </c>
      <c r="G581">
        <v>3</v>
      </c>
      <c r="H581">
        <v>3</v>
      </c>
      <c r="I581">
        <v>2</v>
      </c>
      <c r="J581">
        <v>4</v>
      </c>
      <c r="K581">
        <v>3</v>
      </c>
      <c r="L581">
        <v>1</v>
      </c>
      <c r="M581">
        <v>1</v>
      </c>
      <c r="N581">
        <v>4</v>
      </c>
      <c r="O581">
        <v>4</v>
      </c>
      <c r="P581">
        <v>2</v>
      </c>
      <c r="Q581">
        <v>1</v>
      </c>
      <c r="R581">
        <v>1</v>
      </c>
      <c r="S581">
        <v>2</v>
      </c>
      <c r="T581">
        <v>3</v>
      </c>
      <c r="U581">
        <v>4</v>
      </c>
      <c r="V581">
        <f t="shared" si="42"/>
        <v>58.975221238938055</v>
      </c>
      <c r="W581">
        <f t="shared" si="43"/>
        <v>10.947796731289698</v>
      </c>
      <c r="X581">
        <f t="shared" si="46"/>
        <v>43</v>
      </c>
      <c r="Y581">
        <f t="shared" si="45"/>
        <v>-1.4592179258571332</v>
      </c>
      <c r="Z581">
        <f t="shared" si="44"/>
        <v>35.407820741428665</v>
      </c>
      <c r="AA581">
        <v>2</v>
      </c>
      <c r="AB581">
        <v>3</v>
      </c>
      <c r="AD581">
        <v>1</v>
      </c>
      <c r="AE581">
        <v>3</v>
      </c>
      <c r="AF581">
        <v>2</v>
      </c>
      <c r="AG581">
        <v>4</v>
      </c>
      <c r="AH581">
        <v>3</v>
      </c>
      <c r="AI581">
        <v>2</v>
      </c>
      <c r="AJ581">
        <v>4</v>
      </c>
      <c r="AK581">
        <v>2</v>
      </c>
      <c r="AL581">
        <v>4</v>
      </c>
      <c r="AM581">
        <v>2</v>
      </c>
      <c r="AN581">
        <v>2</v>
      </c>
      <c r="AO581">
        <v>2</v>
      </c>
      <c r="AP581">
        <v>3</v>
      </c>
      <c r="AQ581">
        <v>3</v>
      </c>
      <c r="AR581">
        <v>55</v>
      </c>
    </row>
    <row r="582" spans="1:44" x14ac:dyDescent="0.3">
      <c r="A582">
        <v>34670</v>
      </c>
      <c r="B582">
        <v>1</v>
      </c>
      <c r="C582">
        <v>1997</v>
      </c>
      <c r="D582" s="2">
        <v>45232.45652777778</v>
      </c>
      <c r="E582">
        <v>3</v>
      </c>
      <c r="F582">
        <v>5</v>
      </c>
      <c r="G582">
        <v>3</v>
      </c>
      <c r="H582">
        <v>4</v>
      </c>
      <c r="I582">
        <v>3</v>
      </c>
      <c r="J582">
        <v>1</v>
      </c>
      <c r="K582">
        <v>4</v>
      </c>
      <c r="L582">
        <v>2</v>
      </c>
      <c r="M582">
        <v>3</v>
      </c>
      <c r="N582">
        <v>2</v>
      </c>
      <c r="O582">
        <v>4</v>
      </c>
      <c r="P582">
        <v>1</v>
      </c>
      <c r="Q582">
        <v>1</v>
      </c>
      <c r="R582">
        <v>3</v>
      </c>
      <c r="S582">
        <v>1</v>
      </c>
      <c r="T582">
        <v>1</v>
      </c>
      <c r="U582">
        <v>3</v>
      </c>
      <c r="V582">
        <f t="shared" si="42"/>
        <v>58.975221238938055</v>
      </c>
      <c r="W582">
        <f t="shared" si="43"/>
        <v>10.947796731289698</v>
      </c>
      <c r="X582">
        <f t="shared" si="46"/>
        <v>41</v>
      </c>
      <c r="Y582">
        <f t="shared" si="45"/>
        <v>-1.6419030860852033</v>
      </c>
      <c r="Z582">
        <f t="shared" si="44"/>
        <v>33.580969139147967</v>
      </c>
      <c r="AA582">
        <v>3</v>
      </c>
      <c r="AB582">
        <v>2</v>
      </c>
      <c r="AD582">
        <v>1</v>
      </c>
      <c r="AE582">
        <v>2</v>
      </c>
      <c r="AF582">
        <v>2</v>
      </c>
      <c r="AG582">
        <v>4</v>
      </c>
      <c r="AH582">
        <v>3</v>
      </c>
      <c r="AI582">
        <v>4</v>
      </c>
      <c r="AJ582">
        <v>3</v>
      </c>
      <c r="AK582">
        <v>3</v>
      </c>
      <c r="AL582">
        <v>3</v>
      </c>
      <c r="AM582">
        <v>3</v>
      </c>
      <c r="AN582">
        <v>3</v>
      </c>
      <c r="AO582">
        <v>3</v>
      </c>
      <c r="AP582">
        <v>2</v>
      </c>
      <c r="AQ582">
        <v>5</v>
      </c>
      <c r="AR582">
        <v>71</v>
      </c>
    </row>
    <row r="583" spans="1:44" x14ac:dyDescent="0.3">
      <c r="A583">
        <v>34681</v>
      </c>
      <c r="B583">
        <v>1</v>
      </c>
      <c r="C583">
        <v>1999</v>
      </c>
      <c r="D583" s="2">
        <v>45232.515428240738</v>
      </c>
      <c r="E583">
        <v>1</v>
      </c>
      <c r="F583">
        <v>5</v>
      </c>
      <c r="G583">
        <v>5</v>
      </c>
      <c r="H583">
        <v>5</v>
      </c>
      <c r="I583">
        <v>3</v>
      </c>
      <c r="J583">
        <v>2</v>
      </c>
      <c r="K583">
        <v>5</v>
      </c>
      <c r="L583">
        <v>5</v>
      </c>
      <c r="M583">
        <v>5</v>
      </c>
      <c r="N583">
        <v>5</v>
      </c>
      <c r="O583">
        <v>4</v>
      </c>
      <c r="P583">
        <v>1</v>
      </c>
      <c r="Q583">
        <v>2</v>
      </c>
      <c r="R583">
        <v>4</v>
      </c>
      <c r="S583">
        <v>4</v>
      </c>
      <c r="T583">
        <v>5</v>
      </c>
      <c r="U583">
        <v>5</v>
      </c>
      <c r="V583">
        <f t="shared" si="42"/>
        <v>58.975221238938055</v>
      </c>
      <c r="W583">
        <f t="shared" si="43"/>
        <v>10.947796731289698</v>
      </c>
      <c r="X583">
        <f t="shared" si="46"/>
        <v>65</v>
      </c>
      <c r="Y583">
        <f t="shared" si="45"/>
        <v>0.5503188366516375</v>
      </c>
      <c r="Z583">
        <f t="shared" si="44"/>
        <v>55.503188366516376</v>
      </c>
      <c r="AA583">
        <v>4</v>
      </c>
      <c r="AB583">
        <v>2</v>
      </c>
      <c r="AD583">
        <v>2</v>
      </c>
      <c r="AE583">
        <v>4</v>
      </c>
      <c r="AF583">
        <v>2</v>
      </c>
      <c r="AG583">
        <v>3</v>
      </c>
      <c r="AH583">
        <v>4</v>
      </c>
      <c r="AI583">
        <v>3</v>
      </c>
      <c r="AJ583">
        <v>5</v>
      </c>
      <c r="AK583">
        <v>3</v>
      </c>
      <c r="AL583">
        <v>5</v>
      </c>
      <c r="AM583">
        <v>3</v>
      </c>
      <c r="AN583">
        <v>3</v>
      </c>
      <c r="AO583">
        <v>3</v>
      </c>
      <c r="AP583">
        <v>3</v>
      </c>
      <c r="AQ583">
        <v>4</v>
      </c>
      <c r="AR583">
        <v>43</v>
      </c>
    </row>
    <row r="584" spans="1:44" x14ac:dyDescent="0.3">
      <c r="A584">
        <v>34836</v>
      </c>
      <c r="B584">
        <v>1</v>
      </c>
      <c r="C584">
        <v>1962</v>
      </c>
      <c r="D584" s="2">
        <v>45233.854513888888</v>
      </c>
      <c r="E584">
        <v>1</v>
      </c>
      <c r="F584">
        <v>3</v>
      </c>
      <c r="G584">
        <v>3</v>
      </c>
      <c r="H584">
        <v>1</v>
      </c>
      <c r="I584">
        <v>1</v>
      </c>
      <c r="J584">
        <v>2</v>
      </c>
      <c r="K584">
        <v>1</v>
      </c>
      <c r="L584">
        <v>4</v>
      </c>
      <c r="M584">
        <v>2</v>
      </c>
      <c r="N584">
        <v>1</v>
      </c>
      <c r="O584">
        <v>2</v>
      </c>
      <c r="P584">
        <v>1</v>
      </c>
      <c r="Q584">
        <v>1</v>
      </c>
      <c r="R584">
        <v>3</v>
      </c>
      <c r="S584">
        <v>1</v>
      </c>
      <c r="T584">
        <v>2</v>
      </c>
      <c r="U584">
        <v>3</v>
      </c>
      <c r="V584">
        <f t="shared" si="42"/>
        <v>58.975221238938055</v>
      </c>
      <c r="W584">
        <f t="shared" si="43"/>
        <v>10.947796731289698</v>
      </c>
      <c r="X584">
        <f t="shared" si="46"/>
        <v>31</v>
      </c>
      <c r="Y584">
        <f t="shared" si="45"/>
        <v>-2.5553288872255533</v>
      </c>
      <c r="Z584">
        <f t="shared" si="44"/>
        <v>24.446711127744468</v>
      </c>
      <c r="AA584">
        <v>4</v>
      </c>
      <c r="AB584">
        <v>2</v>
      </c>
      <c r="AD584">
        <v>1</v>
      </c>
      <c r="AE584">
        <v>6</v>
      </c>
      <c r="AF584">
        <v>2</v>
      </c>
      <c r="AG584">
        <v>3</v>
      </c>
      <c r="AH584">
        <v>3</v>
      </c>
      <c r="AI584">
        <v>2</v>
      </c>
      <c r="AJ584">
        <v>3</v>
      </c>
      <c r="AK584">
        <v>3</v>
      </c>
      <c r="AL584">
        <v>3</v>
      </c>
      <c r="AM584">
        <v>4</v>
      </c>
      <c r="AN584">
        <v>3</v>
      </c>
      <c r="AO584">
        <v>2</v>
      </c>
      <c r="AP584">
        <v>2</v>
      </c>
      <c r="AQ584">
        <v>3</v>
      </c>
      <c r="AR584">
        <v>48</v>
      </c>
    </row>
    <row r="585" spans="1:44" x14ac:dyDescent="0.3">
      <c r="A585">
        <v>34906</v>
      </c>
      <c r="B585">
        <v>1</v>
      </c>
      <c r="C585">
        <v>1997</v>
      </c>
      <c r="D585" s="2">
        <v>45234.556423611109</v>
      </c>
      <c r="E585" t="s">
        <v>77</v>
      </c>
      <c r="F585">
        <v>5</v>
      </c>
      <c r="G585">
        <v>5</v>
      </c>
      <c r="H585">
        <v>5</v>
      </c>
      <c r="I585">
        <v>3</v>
      </c>
      <c r="J585">
        <v>3</v>
      </c>
      <c r="K585">
        <v>3</v>
      </c>
      <c r="L585">
        <v>5</v>
      </c>
      <c r="M585">
        <v>4</v>
      </c>
      <c r="N585">
        <v>5</v>
      </c>
      <c r="O585">
        <v>5</v>
      </c>
      <c r="P585">
        <v>3</v>
      </c>
      <c r="Q585">
        <v>5</v>
      </c>
      <c r="R585">
        <v>5</v>
      </c>
      <c r="S585">
        <v>4</v>
      </c>
      <c r="T585">
        <v>4</v>
      </c>
      <c r="U585">
        <v>3</v>
      </c>
      <c r="V585">
        <f t="shared" si="42"/>
        <v>58.975221238938055</v>
      </c>
      <c r="W585">
        <f t="shared" si="43"/>
        <v>10.947796731289698</v>
      </c>
      <c r="X585">
        <f t="shared" si="46"/>
        <v>67</v>
      </c>
      <c r="Y585">
        <f t="shared" si="45"/>
        <v>0.73300399687970752</v>
      </c>
      <c r="Z585">
        <f t="shared" si="44"/>
        <v>57.330039968797074</v>
      </c>
      <c r="AA585">
        <v>3</v>
      </c>
      <c r="AB585">
        <v>2</v>
      </c>
      <c r="AD585">
        <v>1</v>
      </c>
      <c r="AE585">
        <v>11</v>
      </c>
      <c r="AF585">
        <v>4</v>
      </c>
      <c r="AG585">
        <v>2</v>
      </c>
      <c r="AH585">
        <v>8</v>
      </c>
      <c r="AI585">
        <v>5</v>
      </c>
      <c r="AJ585">
        <v>5</v>
      </c>
      <c r="AK585">
        <v>2</v>
      </c>
      <c r="AL585">
        <v>9</v>
      </c>
      <c r="AM585">
        <v>5</v>
      </c>
      <c r="AN585">
        <v>17</v>
      </c>
      <c r="AO585">
        <v>7</v>
      </c>
      <c r="AP585">
        <v>4</v>
      </c>
      <c r="AQ585">
        <v>7</v>
      </c>
      <c r="AR585">
        <v>54</v>
      </c>
    </row>
    <row r="586" spans="1:44" x14ac:dyDescent="0.3">
      <c r="A586">
        <v>35039</v>
      </c>
      <c r="B586">
        <v>1</v>
      </c>
      <c r="C586">
        <v>2001</v>
      </c>
      <c r="D586" s="2">
        <v>45235.772222222222</v>
      </c>
      <c r="E586">
        <v>2</v>
      </c>
      <c r="F586">
        <v>4</v>
      </c>
      <c r="G586">
        <v>4</v>
      </c>
      <c r="H586">
        <v>4</v>
      </c>
      <c r="I586">
        <v>4</v>
      </c>
      <c r="J586">
        <v>2</v>
      </c>
      <c r="K586">
        <v>2</v>
      </c>
      <c r="L586">
        <v>2</v>
      </c>
      <c r="M586">
        <v>4</v>
      </c>
      <c r="N586">
        <v>4</v>
      </c>
      <c r="O586">
        <v>4</v>
      </c>
      <c r="P586">
        <v>2</v>
      </c>
      <c r="Q586">
        <v>2</v>
      </c>
      <c r="R586">
        <v>4</v>
      </c>
      <c r="S586">
        <v>1</v>
      </c>
      <c r="T586">
        <v>2</v>
      </c>
      <c r="U586">
        <v>4</v>
      </c>
      <c r="V586">
        <f t="shared" si="42"/>
        <v>58.975221238938055</v>
      </c>
      <c r="W586">
        <f t="shared" si="43"/>
        <v>10.947796731289698</v>
      </c>
      <c r="X586">
        <f t="shared" si="46"/>
        <v>49</v>
      </c>
      <c r="Y586">
        <f t="shared" si="45"/>
        <v>-0.911162445172923</v>
      </c>
      <c r="Z586">
        <f t="shared" si="44"/>
        <v>40.888375548270773</v>
      </c>
      <c r="AA586">
        <v>3</v>
      </c>
      <c r="AB586">
        <v>2</v>
      </c>
      <c r="AD586">
        <v>2</v>
      </c>
      <c r="AE586">
        <v>2</v>
      </c>
      <c r="AF586">
        <v>2</v>
      </c>
      <c r="AG586">
        <v>2</v>
      </c>
      <c r="AH586">
        <v>3</v>
      </c>
      <c r="AI586">
        <v>3</v>
      </c>
      <c r="AJ586">
        <v>4</v>
      </c>
      <c r="AK586">
        <v>3</v>
      </c>
      <c r="AL586">
        <v>6</v>
      </c>
      <c r="AM586">
        <v>4</v>
      </c>
      <c r="AN586">
        <v>4</v>
      </c>
      <c r="AO586">
        <v>4</v>
      </c>
      <c r="AP586">
        <v>4</v>
      </c>
      <c r="AQ586">
        <v>6</v>
      </c>
      <c r="AR586">
        <v>32</v>
      </c>
    </row>
    <row r="587" spans="1:44" x14ac:dyDescent="0.3">
      <c r="A587">
        <v>35071</v>
      </c>
      <c r="B587">
        <v>1</v>
      </c>
      <c r="C587">
        <v>1982</v>
      </c>
      <c r="D587" s="2">
        <v>45235.853587962964</v>
      </c>
      <c r="E587" t="s">
        <v>77</v>
      </c>
      <c r="F587">
        <v>4</v>
      </c>
      <c r="G587">
        <v>5</v>
      </c>
      <c r="H587">
        <v>5</v>
      </c>
      <c r="I587">
        <v>5</v>
      </c>
      <c r="J587">
        <v>5</v>
      </c>
      <c r="K587">
        <v>3</v>
      </c>
      <c r="L587">
        <v>2</v>
      </c>
      <c r="M587">
        <v>3</v>
      </c>
      <c r="N587">
        <v>5</v>
      </c>
      <c r="O587">
        <v>2</v>
      </c>
      <c r="P587">
        <v>1</v>
      </c>
      <c r="Q587">
        <v>1</v>
      </c>
      <c r="R587">
        <v>5</v>
      </c>
      <c r="S587">
        <v>3</v>
      </c>
      <c r="T587">
        <v>5</v>
      </c>
      <c r="U587">
        <v>3</v>
      </c>
      <c r="V587">
        <f t="shared" si="42"/>
        <v>58.975221238938055</v>
      </c>
      <c r="W587">
        <f t="shared" si="43"/>
        <v>10.947796731289698</v>
      </c>
      <c r="X587">
        <f t="shared" si="46"/>
        <v>57</v>
      </c>
      <c r="Y587">
        <f t="shared" si="45"/>
        <v>-0.18042180426064278</v>
      </c>
      <c r="Z587">
        <f t="shared" si="44"/>
        <v>48.195781957393571</v>
      </c>
      <c r="AA587">
        <v>3</v>
      </c>
      <c r="AB587">
        <v>1</v>
      </c>
      <c r="AD587">
        <v>2</v>
      </c>
      <c r="AE587">
        <v>1</v>
      </c>
      <c r="AF587">
        <v>2</v>
      </c>
      <c r="AG587">
        <v>1</v>
      </c>
      <c r="AH587">
        <v>3</v>
      </c>
      <c r="AI587">
        <v>2</v>
      </c>
      <c r="AJ587">
        <v>2</v>
      </c>
      <c r="AK587">
        <v>1</v>
      </c>
      <c r="AL587">
        <v>2</v>
      </c>
      <c r="AM587">
        <v>2</v>
      </c>
      <c r="AN587">
        <v>2</v>
      </c>
      <c r="AO587">
        <v>3</v>
      </c>
      <c r="AP587">
        <v>2</v>
      </c>
      <c r="AQ587">
        <v>2</v>
      </c>
      <c r="AR587">
        <v>6</v>
      </c>
    </row>
    <row r="588" spans="1:44" x14ac:dyDescent="0.3">
      <c r="A588">
        <v>35093</v>
      </c>
      <c r="B588">
        <v>1</v>
      </c>
      <c r="C588">
        <v>2001</v>
      </c>
      <c r="D588" s="2">
        <v>45235.921226851853</v>
      </c>
      <c r="E588">
        <v>1</v>
      </c>
      <c r="F588">
        <v>5</v>
      </c>
      <c r="G588">
        <v>5</v>
      </c>
      <c r="H588">
        <v>5</v>
      </c>
      <c r="I588">
        <v>3</v>
      </c>
      <c r="J588">
        <v>2</v>
      </c>
      <c r="K588">
        <v>4</v>
      </c>
      <c r="L588">
        <v>5</v>
      </c>
      <c r="M588">
        <v>5</v>
      </c>
      <c r="N588">
        <v>5</v>
      </c>
      <c r="O588">
        <v>2</v>
      </c>
      <c r="P588">
        <v>4</v>
      </c>
      <c r="Q588">
        <v>4</v>
      </c>
      <c r="R588">
        <v>3</v>
      </c>
      <c r="S588">
        <v>2</v>
      </c>
      <c r="T588">
        <v>1</v>
      </c>
      <c r="U588">
        <v>4</v>
      </c>
      <c r="V588">
        <f t="shared" si="42"/>
        <v>58.975221238938055</v>
      </c>
      <c r="W588">
        <f t="shared" si="43"/>
        <v>10.947796731289698</v>
      </c>
      <c r="X588">
        <f t="shared" ref="X588:X596" si="47">SUM(F588:U588)</f>
        <v>59</v>
      </c>
      <c r="Y588">
        <f t="shared" si="45"/>
        <v>2.2633559674272823E-3</v>
      </c>
      <c r="Z588">
        <f t="shared" si="44"/>
        <v>50.022633559674276</v>
      </c>
      <c r="AA588">
        <v>6</v>
      </c>
      <c r="AB588">
        <v>3</v>
      </c>
      <c r="AD588">
        <v>2</v>
      </c>
      <c r="AE588">
        <v>4</v>
      </c>
      <c r="AF588">
        <v>2</v>
      </c>
      <c r="AG588">
        <v>3</v>
      </c>
      <c r="AH588">
        <v>2</v>
      </c>
      <c r="AI588">
        <v>3</v>
      </c>
      <c r="AJ588">
        <v>4</v>
      </c>
      <c r="AK588">
        <v>3</v>
      </c>
      <c r="AL588">
        <v>8</v>
      </c>
      <c r="AM588">
        <v>5</v>
      </c>
      <c r="AN588">
        <v>2</v>
      </c>
      <c r="AO588">
        <v>8</v>
      </c>
      <c r="AP588">
        <v>3</v>
      </c>
      <c r="AQ588">
        <v>13</v>
      </c>
      <c r="AR588">
        <v>16</v>
      </c>
    </row>
    <row r="589" spans="1:44" x14ac:dyDescent="0.3">
      <c r="A589">
        <v>35118</v>
      </c>
      <c r="B589">
        <v>1</v>
      </c>
      <c r="C589">
        <v>2002</v>
      </c>
      <c r="D589" s="2">
        <v>45236.386840277781</v>
      </c>
      <c r="E589" t="s">
        <v>77</v>
      </c>
      <c r="F589">
        <v>5</v>
      </c>
      <c r="G589">
        <v>5</v>
      </c>
      <c r="H589">
        <v>5</v>
      </c>
      <c r="I589">
        <v>4</v>
      </c>
      <c r="J589">
        <v>4</v>
      </c>
      <c r="K589">
        <v>5</v>
      </c>
      <c r="L589">
        <v>3</v>
      </c>
      <c r="M589">
        <v>2</v>
      </c>
      <c r="N589">
        <v>5</v>
      </c>
      <c r="O589">
        <v>4</v>
      </c>
      <c r="P589">
        <v>2</v>
      </c>
      <c r="Q589">
        <v>4</v>
      </c>
      <c r="R589">
        <v>2</v>
      </c>
      <c r="S589">
        <v>2</v>
      </c>
      <c r="T589">
        <v>3</v>
      </c>
      <c r="U589">
        <v>4</v>
      </c>
      <c r="V589">
        <f t="shared" si="42"/>
        <v>58.975221238938055</v>
      </c>
      <c r="W589">
        <f t="shared" si="43"/>
        <v>10.947796731289698</v>
      </c>
      <c r="X589">
        <f t="shared" si="47"/>
        <v>59</v>
      </c>
      <c r="Y589">
        <f t="shared" si="45"/>
        <v>2.2633559674272823E-3</v>
      </c>
      <c r="Z589">
        <f t="shared" si="44"/>
        <v>50.022633559674276</v>
      </c>
      <c r="AA589">
        <v>3</v>
      </c>
      <c r="AB589">
        <v>4</v>
      </c>
      <c r="AD589">
        <v>2</v>
      </c>
      <c r="AE589">
        <v>2</v>
      </c>
      <c r="AF589">
        <v>2</v>
      </c>
      <c r="AG589">
        <v>2</v>
      </c>
      <c r="AH589">
        <v>2</v>
      </c>
      <c r="AI589">
        <v>3</v>
      </c>
      <c r="AJ589">
        <v>2</v>
      </c>
      <c r="AK589">
        <v>2</v>
      </c>
      <c r="AL589">
        <v>7</v>
      </c>
      <c r="AM589">
        <v>3</v>
      </c>
      <c r="AN589">
        <v>3</v>
      </c>
      <c r="AO589">
        <v>4</v>
      </c>
      <c r="AP589">
        <v>2</v>
      </c>
      <c r="AQ589">
        <v>6</v>
      </c>
      <c r="AR589">
        <v>16</v>
      </c>
    </row>
    <row r="590" spans="1:44" x14ac:dyDescent="0.3">
      <c r="A590">
        <v>35119</v>
      </c>
      <c r="B590">
        <v>1</v>
      </c>
      <c r="C590">
        <v>1995</v>
      </c>
      <c r="D590" s="2">
        <v>45236.440648148149</v>
      </c>
      <c r="E590">
        <v>2</v>
      </c>
      <c r="F590">
        <v>5</v>
      </c>
      <c r="G590">
        <v>5</v>
      </c>
      <c r="H590">
        <v>5</v>
      </c>
      <c r="I590">
        <v>5</v>
      </c>
      <c r="J590">
        <v>5</v>
      </c>
      <c r="K590">
        <v>3</v>
      </c>
      <c r="L590">
        <v>2</v>
      </c>
      <c r="M590">
        <v>1</v>
      </c>
      <c r="N590">
        <v>5</v>
      </c>
      <c r="O590">
        <v>4</v>
      </c>
      <c r="P590">
        <v>2</v>
      </c>
      <c r="Q590">
        <v>4</v>
      </c>
      <c r="R590">
        <v>1</v>
      </c>
      <c r="S590">
        <v>1</v>
      </c>
      <c r="T590">
        <v>5</v>
      </c>
      <c r="U590">
        <v>5</v>
      </c>
      <c r="V590">
        <f t="shared" si="42"/>
        <v>58.975221238938055</v>
      </c>
      <c r="W590">
        <f t="shared" si="43"/>
        <v>10.947796731289698</v>
      </c>
      <c r="X590">
        <f t="shared" si="47"/>
        <v>58</v>
      </c>
      <c r="Y590">
        <f t="shared" si="45"/>
        <v>-8.9079224146607738E-2</v>
      </c>
      <c r="Z590">
        <f t="shared" si="44"/>
        <v>49.10920775853392</v>
      </c>
      <c r="AA590">
        <v>7</v>
      </c>
      <c r="AB590">
        <v>7</v>
      </c>
      <c r="AD590">
        <v>3</v>
      </c>
      <c r="AE590">
        <v>18</v>
      </c>
      <c r="AF590">
        <v>5</v>
      </c>
      <c r="AG590">
        <v>4</v>
      </c>
      <c r="AH590">
        <v>7</v>
      </c>
      <c r="AI590">
        <v>7</v>
      </c>
      <c r="AJ590">
        <v>11</v>
      </c>
      <c r="AK590">
        <v>5</v>
      </c>
      <c r="AL590">
        <v>5</v>
      </c>
      <c r="AM590">
        <v>9</v>
      </c>
      <c r="AN590">
        <v>6</v>
      </c>
      <c r="AO590">
        <v>8</v>
      </c>
      <c r="AP590">
        <v>4</v>
      </c>
      <c r="AQ590">
        <v>8</v>
      </c>
      <c r="AR590">
        <v>64</v>
      </c>
    </row>
    <row r="591" spans="1:44" x14ac:dyDescent="0.3">
      <c r="A591">
        <v>35198</v>
      </c>
      <c r="B591">
        <v>1</v>
      </c>
      <c r="C591">
        <v>1984</v>
      </c>
      <c r="D591" s="2">
        <v>45236.90730324074</v>
      </c>
      <c r="E591">
        <v>1</v>
      </c>
      <c r="F591">
        <v>5</v>
      </c>
      <c r="G591">
        <v>5</v>
      </c>
      <c r="H591">
        <v>5</v>
      </c>
      <c r="I591">
        <v>1</v>
      </c>
      <c r="J591">
        <v>4</v>
      </c>
      <c r="K591">
        <v>3</v>
      </c>
      <c r="L591">
        <v>4</v>
      </c>
      <c r="M591">
        <v>2</v>
      </c>
      <c r="N591">
        <v>4</v>
      </c>
      <c r="O591">
        <v>3</v>
      </c>
      <c r="P591">
        <v>1</v>
      </c>
      <c r="Q591">
        <v>4</v>
      </c>
      <c r="R591">
        <v>5</v>
      </c>
      <c r="S591">
        <v>1</v>
      </c>
      <c r="T591">
        <v>3</v>
      </c>
      <c r="U591">
        <v>5</v>
      </c>
      <c r="V591">
        <f t="shared" si="42"/>
        <v>58.975221238938055</v>
      </c>
      <c r="W591">
        <f t="shared" si="43"/>
        <v>10.947796731289698</v>
      </c>
      <c r="X591">
        <f t="shared" si="47"/>
        <v>55</v>
      </c>
      <c r="Y591">
        <f t="shared" si="45"/>
        <v>-0.36310696448871282</v>
      </c>
      <c r="Z591">
        <f t="shared" si="44"/>
        <v>46.368930355112873</v>
      </c>
      <c r="AA591">
        <v>4</v>
      </c>
      <c r="AB591">
        <v>2</v>
      </c>
      <c r="AD591">
        <v>4</v>
      </c>
      <c r="AE591">
        <v>5</v>
      </c>
      <c r="AF591">
        <v>4</v>
      </c>
      <c r="AG591">
        <v>3</v>
      </c>
      <c r="AH591">
        <v>4</v>
      </c>
      <c r="AI591">
        <v>6</v>
      </c>
      <c r="AJ591">
        <v>6</v>
      </c>
      <c r="AK591">
        <v>4</v>
      </c>
      <c r="AL591">
        <v>9</v>
      </c>
      <c r="AM591">
        <v>5</v>
      </c>
      <c r="AN591">
        <v>5</v>
      </c>
      <c r="AO591">
        <v>4</v>
      </c>
      <c r="AP591">
        <v>3</v>
      </c>
      <c r="AQ591">
        <v>7</v>
      </c>
      <c r="AR591">
        <v>34</v>
      </c>
    </row>
    <row r="592" spans="1:44" x14ac:dyDescent="0.3">
      <c r="A592">
        <v>35291</v>
      </c>
      <c r="B592">
        <v>1</v>
      </c>
      <c r="C592">
        <v>1996</v>
      </c>
      <c r="D592" s="2">
        <v>45237.579675925925</v>
      </c>
      <c r="E592" t="s">
        <v>77</v>
      </c>
      <c r="F592">
        <v>5</v>
      </c>
      <c r="G592">
        <v>5</v>
      </c>
      <c r="H592">
        <v>5</v>
      </c>
      <c r="I592">
        <v>2</v>
      </c>
      <c r="J592">
        <v>5</v>
      </c>
      <c r="K592">
        <v>1</v>
      </c>
      <c r="L592">
        <v>5</v>
      </c>
      <c r="M592">
        <v>5</v>
      </c>
      <c r="N592">
        <v>5</v>
      </c>
      <c r="O592">
        <v>4</v>
      </c>
      <c r="P592">
        <v>1</v>
      </c>
      <c r="Q592">
        <v>4</v>
      </c>
      <c r="R592">
        <v>4</v>
      </c>
      <c r="S592">
        <v>1</v>
      </c>
      <c r="T592">
        <v>5</v>
      </c>
      <c r="U592">
        <v>5</v>
      </c>
      <c r="V592">
        <f t="shared" si="42"/>
        <v>58.975221238938055</v>
      </c>
      <c r="W592">
        <f t="shared" si="43"/>
        <v>10.947796731289698</v>
      </c>
      <c r="X592">
        <f t="shared" si="47"/>
        <v>62</v>
      </c>
      <c r="Y592">
        <f t="shared" si="45"/>
        <v>0.27629109630953236</v>
      </c>
      <c r="Z592">
        <f t="shared" si="44"/>
        <v>52.762910963095322</v>
      </c>
      <c r="AA592">
        <v>3</v>
      </c>
      <c r="AB592">
        <v>2</v>
      </c>
      <c r="AD592">
        <v>2</v>
      </c>
      <c r="AE592">
        <v>5</v>
      </c>
      <c r="AF592">
        <v>6</v>
      </c>
      <c r="AG592">
        <v>2</v>
      </c>
      <c r="AH592">
        <v>3</v>
      </c>
      <c r="AI592">
        <v>4</v>
      </c>
      <c r="AJ592">
        <v>4</v>
      </c>
      <c r="AK592">
        <v>4</v>
      </c>
      <c r="AL592">
        <v>13</v>
      </c>
      <c r="AM592">
        <v>4</v>
      </c>
      <c r="AN592">
        <v>11</v>
      </c>
      <c r="AO592">
        <v>8</v>
      </c>
      <c r="AP592">
        <v>5</v>
      </c>
      <c r="AQ592">
        <v>3</v>
      </c>
      <c r="AR592">
        <v>36</v>
      </c>
    </row>
    <row r="593" spans="1:46" x14ac:dyDescent="0.3">
      <c r="A593">
        <v>35499</v>
      </c>
      <c r="B593">
        <v>1</v>
      </c>
      <c r="C593">
        <v>1999</v>
      </c>
      <c r="D593" s="2">
        <v>45239.770578703705</v>
      </c>
      <c r="E593">
        <v>1</v>
      </c>
      <c r="F593">
        <v>5</v>
      </c>
      <c r="G593">
        <v>5</v>
      </c>
      <c r="H593">
        <v>5</v>
      </c>
      <c r="I593">
        <v>3</v>
      </c>
      <c r="J593">
        <v>4</v>
      </c>
      <c r="K593">
        <v>5</v>
      </c>
      <c r="L593">
        <v>3</v>
      </c>
      <c r="M593">
        <v>4</v>
      </c>
      <c r="N593">
        <v>5</v>
      </c>
      <c r="O593">
        <v>5</v>
      </c>
      <c r="P593">
        <v>3</v>
      </c>
      <c r="Q593">
        <v>2</v>
      </c>
      <c r="R593">
        <v>3</v>
      </c>
      <c r="S593">
        <v>2</v>
      </c>
      <c r="T593">
        <v>4</v>
      </c>
      <c r="U593">
        <v>5</v>
      </c>
      <c r="V593">
        <f t="shared" si="42"/>
        <v>58.975221238938055</v>
      </c>
      <c r="W593">
        <f t="shared" si="43"/>
        <v>10.947796731289698</v>
      </c>
      <c r="X593">
        <f t="shared" si="47"/>
        <v>63</v>
      </c>
      <c r="Y593">
        <f t="shared" si="45"/>
        <v>0.36763367642356737</v>
      </c>
      <c r="Z593">
        <f t="shared" si="44"/>
        <v>53.676336764235671</v>
      </c>
      <c r="AA593">
        <v>17</v>
      </c>
      <c r="AB593">
        <v>2</v>
      </c>
      <c r="AD593">
        <v>2</v>
      </c>
      <c r="AE593">
        <v>4</v>
      </c>
      <c r="AF593">
        <v>2</v>
      </c>
      <c r="AG593">
        <v>3</v>
      </c>
      <c r="AH593">
        <v>3</v>
      </c>
      <c r="AI593">
        <v>3</v>
      </c>
      <c r="AJ593">
        <v>2</v>
      </c>
      <c r="AK593">
        <v>3</v>
      </c>
      <c r="AL593">
        <v>4</v>
      </c>
      <c r="AM593">
        <v>2</v>
      </c>
      <c r="AN593">
        <v>3</v>
      </c>
      <c r="AO593">
        <v>3</v>
      </c>
      <c r="AP593">
        <v>3</v>
      </c>
      <c r="AQ593">
        <v>4</v>
      </c>
      <c r="AR593">
        <v>65</v>
      </c>
    </row>
    <row r="594" spans="1:46" x14ac:dyDescent="0.3">
      <c r="A594">
        <v>35543</v>
      </c>
      <c r="B594">
        <v>1</v>
      </c>
      <c r="C594">
        <v>2001</v>
      </c>
      <c r="D594" s="2">
        <v>45240.5859375</v>
      </c>
      <c r="E594">
        <v>1</v>
      </c>
      <c r="F594">
        <v>5</v>
      </c>
      <c r="G594">
        <v>5</v>
      </c>
      <c r="H594">
        <v>5</v>
      </c>
      <c r="I594">
        <v>5</v>
      </c>
      <c r="J594">
        <v>5</v>
      </c>
      <c r="K594">
        <v>5</v>
      </c>
      <c r="L594">
        <v>5</v>
      </c>
      <c r="M594">
        <v>5</v>
      </c>
      <c r="N594">
        <v>5</v>
      </c>
      <c r="O594">
        <v>5</v>
      </c>
      <c r="P594">
        <v>3</v>
      </c>
      <c r="Q594">
        <v>5</v>
      </c>
      <c r="R594">
        <v>5</v>
      </c>
      <c r="S594">
        <v>3</v>
      </c>
      <c r="T594">
        <v>5</v>
      </c>
      <c r="U594">
        <v>4</v>
      </c>
      <c r="V594">
        <f t="shared" si="42"/>
        <v>58.975221238938055</v>
      </c>
      <c r="W594">
        <f t="shared" si="43"/>
        <v>10.947796731289698</v>
      </c>
      <c r="X594">
        <f t="shared" si="47"/>
        <v>75</v>
      </c>
      <c r="Y594">
        <f t="shared" si="45"/>
        <v>1.4637446377919878</v>
      </c>
      <c r="Z594">
        <f t="shared" si="44"/>
        <v>64.637446377919872</v>
      </c>
      <c r="AA594">
        <v>7</v>
      </c>
      <c r="AB594">
        <v>2</v>
      </c>
      <c r="AD594">
        <v>1</v>
      </c>
      <c r="AE594">
        <v>6</v>
      </c>
      <c r="AF594">
        <v>4</v>
      </c>
      <c r="AG594">
        <v>2</v>
      </c>
      <c r="AH594">
        <v>4</v>
      </c>
      <c r="AI594">
        <v>3</v>
      </c>
      <c r="AJ594">
        <v>5</v>
      </c>
      <c r="AK594">
        <v>3</v>
      </c>
      <c r="AL594">
        <v>4</v>
      </c>
      <c r="AM594">
        <v>3</v>
      </c>
      <c r="AN594">
        <v>2</v>
      </c>
      <c r="AO594">
        <v>6</v>
      </c>
      <c r="AP594">
        <v>3</v>
      </c>
      <c r="AQ594">
        <v>2</v>
      </c>
      <c r="AR594">
        <v>52</v>
      </c>
    </row>
    <row r="595" spans="1:46" x14ac:dyDescent="0.3">
      <c r="A595">
        <v>34824</v>
      </c>
      <c r="B595">
        <v>1</v>
      </c>
      <c r="C595">
        <v>2003</v>
      </c>
      <c r="D595" s="2">
        <v>45240.739328703705</v>
      </c>
      <c r="E595">
        <v>1</v>
      </c>
      <c r="F595">
        <v>4</v>
      </c>
      <c r="G595">
        <v>5</v>
      </c>
      <c r="H595">
        <v>4</v>
      </c>
      <c r="I595">
        <v>3</v>
      </c>
      <c r="J595">
        <v>4</v>
      </c>
      <c r="K595">
        <v>4</v>
      </c>
      <c r="L595">
        <v>5</v>
      </c>
      <c r="M595">
        <v>4</v>
      </c>
      <c r="N595">
        <v>5</v>
      </c>
      <c r="O595">
        <v>5</v>
      </c>
      <c r="P595">
        <v>2</v>
      </c>
      <c r="Q595">
        <v>3</v>
      </c>
      <c r="R595">
        <v>2</v>
      </c>
      <c r="S595">
        <v>2</v>
      </c>
      <c r="T595">
        <v>4</v>
      </c>
      <c r="U595">
        <v>3</v>
      </c>
      <c r="V595">
        <f t="shared" si="42"/>
        <v>58.975221238938055</v>
      </c>
      <c r="W595">
        <f t="shared" si="43"/>
        <v>10.947796731289698</v>
      </c>
      <c r="X595">
        <f t="shared" si="47"/>
        <v>59</v>
      </c>
      <c r="Y595">
        <f t="shared" si="45"/>
        <v>2.2633559674272823E-3</v>
      </c>
      <c r="Z595">
        <f t="shared" si="44"/>
        <v>50.022633559674276</v>
      </c>
      <c r="AA595">
        <v>8</v>
      </c>
      <c r="AB595">
        <v>5</v>
      </c>
      <c r="AD595">
        <v>4</v>
      </c>
      <c r="AE595">
        <v>4</v>
      </c>
      <c r="AF595">
        <v>3</v>
      </c>
      <c r="AG595">
        <v>3</v>
      </c>
      <c r="AH595">
        <v>4</v>
      </c>
      <c r="AI595">
        <v>3</v>
      </c>
      <c r="AJ595">
        <v>6</v>
      </c>
      <c r="AK595">
        <v>3</v>
      </c>
      <c r="AL595">
        <v>6</v>
      </c>
      <c r="AM595">
        <v>5</v>
      </c>
      <c r="AN595">
        <v>39</v>
      </c>
      <c r="AO595">
        <v>3</v>
      </c>
      <c r="AP595">
        <v>2</v>
      </c>
      <c r="AQ595">
        <v>5</v>
      </c>
      <c r="AR595">
        <v>80</v>
      </c>
    </row>
    <row r="596" spans="1:46" x14ac:dyDescent="0.3">
      <c r="A596" s="4"/>
      <c r="B596" s="4"/>
      <c r="C596" s="4"/>
      <c r="D596" s="4"/>
      <c r="E596" s="4"/>
      <c r="F596" s="4">
        <f t="shared" ref="F596:U596" si="48">SUM(F34:F46)</f>
        <v>64</v>
      </c>
      <c r="G596" s="4">
        <f t="shared" si="48"/>
        <v>61</v>
      </c>
      <c r="H596" s="4">
        <f t="shared" si="48"/>
        <v>63</v>
      </c>
      <c r="I596" s="4">
        <f t="shared" si="48"/>
        <v>50</v>
      </c>
      <c r="J596" s="4">
        <f t="shared" si="48"/>
        <v>47</v>
      </c>
      <c r="K596" s="4">
        <f t="shared" si="48"/>
        <v>54</v>
      </c>
      <c r="L596" s="4">
        <f t="shared" si="48"/>
        <v>59</v>
      </c>
      <c r="M596" s="4">
        <f t="shared" si="48"/>
        <v>54</v>
      </c>
      <c r="N596" s="4">
        <f t="shared" si="48"/>
        <v>58</v>
      </c>
      <c r="O596" s="4">
        <f t="shared" si="48"/>
        <v>44</v>
      </c>
      <c r="P596" s="4">
        <f t="shared" si="48"/>
        <v>39</v>
      </c>
      <c r="Q596" s="4">
        <f t="shared" si="48"/>
        <v>48</v>
      </c>
      <c r="R596" s="4">
        <f t="shared" si="48"/>
        <v>55</v>
      </c>
      <c r="S596" s="4">
        <f t="shared" si="48"/>
        <v>31</v>
      </c>
      <c r="T596" s="4">
        <f t="shared" si="48"/>
        <v>47</v>
      </c>
      <c r="U596" s="4">
        <f t="shared" si="48"/>
        <v>50</v>
      </c>
      <c r="V596" s="4">
        <f t="shared" si="42"/>
        <v>58.975221238938055</v>
      </c>
      <c r="W596" s="4">
        <f t="shared" si="43"/>
        <v>10.947796731289698</v>
      </c>
      <c r="X596" s="4">
        <f t="shared" si="47"/>
        <v>824</v>
      </c>
      <c r="Y596" s="4"/>
      <c r="Z596" s="4">
        <f t="shared" si="44"/>
        <v>748.79337143204225</v>
      </c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</row>
    <row r="597" spans="1:46" x14ac:dyDescent="0.3">
      <c r="A597" t="s">
        <v>34</v>
      </c>
      <c r="B597" t="s">
        <v>35</v>
      </c>
      <c r="C597" t="s">
        <v>36</v>
      </c>
      <c r="D597" t="s">
        <v>78</v>
      </c>
      <c r="F597" t="s">
        <v>79</v>
      </c>
      <c r="G597" t="s">
        <v>80</v>
      </c>
      <c r="H597" t="s">
        <v>81</v>
      </c>
      <c r="I597" t="s">
        <v>82</v>
      </c>
      <c r="J597" t="s">
        <v>83</v>
      </c>
      <c r="K597" t="s">
        <v>84</v>
      </c>
      <c r="L597" t="s">
        <v>85</v>
      </c>
      <c r="M597" t="s">
        <v>86</v>
      </c>
      <c r="N597" t="s">
        <v>87</v>
      </c>
      <c r="O597" t="s">
        <v>88</v>
      </c>
      <c r="P597" t="s">
        <v>89</v>
      </c>
      <c r="Q597" t="s">
        <v>90</v>
      </c>
      <c r="R597" t="s">
        <v>91</v>
      </c>
      <c r="S597" t="s">
        <v>92</v>
      </c>
      <c r="T597" t="s">
        <v>93</v>
      </c>
      <c r="U597" t="s">
        <v>94</v>
      </c>
      <c r="Z597" s="4"/>
      <c r="AA597" t="s">
        <v>95</v>
      </c>
      <c r="AB597" t="s">
        <v>96</v>
      </c>
      <c r="AC597" t="s">
        <v>97</v>
      </c>
      <c r="AD597" t="s">
        <v>98</v>
      </c>
      <c r="AE597" t="s">
        <v>99</v>
      </c>
      <c r="AF597" t="s">
        <v>100</v>
      </c>
      <c r="AG597" t="s">
        <v>101</v>
      </c>
      <c r="AH597" t="s">
        <v>102</v>
      </c>
      <c r="AI597" t="s">
        <v>103</v>
      </c>
      <c r="AJ597" t="s">
        <v>104</v>
      </c>
      <c r="AK597" t="s">
        <v>105</v>
      </c>
      <c r="AL597" t="s">
        <v>106</v>
      </c>
      <c r="AM597" t="s">
        <v>107</v>
      </c>
      <c r="AN597" t="s">
        <v>108</v>
      </c>
      <c r="AO597" t="s">
        <v>109</v>
      </c>
      <c r="AP597" t="s">
        <v>110</v>
      </c>
      <c r="AQ597" t="s">
        <v>111</v>
      </c>
      <c r="AR597" t="s">
        <v>112</v>
      </c>
      <c r="AS597" t="s">
        <v>113</v>
      </c>
      <c r="AT597" t="s">
        <v>114</v>
      </c>
    </row>
    <row r="598" spans="1:46" x14ac:dyDescent="0.3">
      <c r="A598">
        <v>30264</v>
      </c>
      <c r="B598">
        <v>1</v>
      </c>
      <c r="C598">
        <v>2000</v>
      </c>
      <c r="D598" s="2">
        <v>45223.488506944443</v>
      </c>
      <c r="E598" s="2"/>
      <c r="F598">
        <v>2</v>
      </c>
      <c r="G598">
        <v>2</v>
      </c>
      <c r="H598">
        <v>5</v>
      </c>
      <c r="I598">
        <v>4</v>
      </c>
      <c r="J598">
        <v>4</v>
      </c>
      <c r="K598">
        <v>3</v>
      </c>
      <c r="L598">
        <v>4</v>
      </c>
      <c r="M598">
        <v>5</v>
      </c>
      <c r="N598">
        <v>5</v>
      </c>
      <c r="O598">
        <v>5</v>
      </c>
      <c r="P598">
        <v>5</v>
      </c>
      <c r="Q598">
        <v>4</v>
      </c>
      <c r="R598">
        <v>3</v>
      </c>
      <c r="S598">
        <v>2</v>
      </c>
      <c r="T598">
        <v>4</v>
      </c>
      <c r="U598">
        <v>2</v>
      </c>
      <c r="AA598">
        <v>4</v>
      </c>
      <c r="AB598">
        <v>4</v>
      </c>
      <c r="AC598">
        <f>SUM(H598:AB598)</f>
        <v>63</v>
      </c>
      <c r="AD598">
        <v>5</v>
      </c>
      <c r="AE598">
        <v>5</v>
      </c>
      <c r="AF598">
        <v>4</v>
      </c>
      <c r="AG598">
        <v>4</v>
      </c>
      <c r="AH598">
        <v>4</v>
      </c>
      <c r="AI598">
        <v>4</v>
      </c>
      <c r="AJ598">
        <v>5</v>
      </c>
      <c r="AK598">
        <v>4</v>
      </c>
      <c r="AL598">
        <v>4</v>
      </c>
      <c r="AM598">
        <v>3</v>
      </c>
      <c r="AN598">
        <v>2</v>
      </c>
      <c r="AO598">
        <v>4</v>
      </c>
      <c r="AP598">
        <v>5</v>
      </c>
      <c r="AQ598">
        <v>2</v>
      </c>
      <c r="AR598">
        <v>2</v>
      </c>
      <c r="AS598">
        <v>4</v>
      </c>
      <c r="AT598">
        <f>SUM(AD598:AS598)</f>
        <v>61</v>
      </c>
    </row>
    <row r="599" spans="1:46" x14ac:dyDescent="0.3">
      <c r="A599">
        <v>30292</v>
      </c>
      <c r="B599">
        <v>0</v>
      </c>
      <c r="C599">
        <v>1998</v>
      </c>
      <c r="D599" s="2">
        <v>45223.50712962963</v>
      </c>
      <c r="E599" s="2"/>
      <c r="F599">
        <v>2</v>
      </c>
      <c r="G599">
        <v>1</v>
      </c>
      <c r="H599">
        <v>5</v>
      </c>
      <c r="I599">
        <v>5</v>
      </c>
      <c r="J599">
        <v>5</v>
      </c>
      <c r="K599">
        <v>5</v>
      </c>
      <c r="L599">
        <v>5</v>
      </c>
      <c r="M599">
        <v>5</v>
      </c>
      <c r="N599">
        <v>4</v>
      </c>
      <c r="O599">
        <v>2</v>
      </c>
      <c r="P599">
        <v>3</v>
      </c>
      <c r="Q599">
        <v>1</v>
      </c>
      <c r="R599">
        <v>1</v>
      </c>
      <c r="S599">
        <v>2</v>
      </c>
      <c r="T599">
        <v>4</v>
      </c>
      <c r="U599">
        <v>1</v>
      </c>
      <c r="AA599">
        <v>3</v>
      </c>
      <c r="AB599">
        <v>4</v>
      </c>
      <c r="AC599">
        <f t="shared" ref="AC599:AC634" si="49">SUM(H599:AB599)</f>
        <v>55</v>
      </c>
      <c r="AD599">
        <v>5</v>
      </c>
      <c r="AE599">
        <v>5</v>
      </c>
      <c r="AF599">
        <v>2</v>
      </c>
      <c r="AG599">
        <v>5</v>
      </c>
      <c r="AH599">
        <v>4</v>
      </c>
      <c r="AI599">
        <v>2</v>
      </c>
      <c r="AJ599">
        <v>1</v>
      </c>
      <c r="AK599">
        <v>1</v>
      </c>
      <c r="AL599">
        <v>2</v>
      </c>
      <c r="AM599">
        <v>1</v>
      </c>
      <c r="AN599">
        <v>1</v>
      </c>
      <c r="AO599">
        <v>1</v>
      </c>
      <c r="AP599">
        <v>5</v>
      </c>
      <c r="AQ599">
        <v>1</v>
      </c>
      <c r="AR599">
        <v>1</v>
      </c>
      <c r="AS599">
        <v>5</v>
      </c>
      <c r="AT599">
        <f t="shared" ref="AT599:AT634" si="50">SUM(AD599:AS599)</f>
        <v>42</v>
      </c>
    </row>
    <row r="600" spans="1:46" x14ac:dyDescent="0.3">
      <c r="A600">
        <v>30171</v>
      </c>
      <c r="B600">
        <v>0</v>
      </c>
      <c r="C600">
        <v>1999</v>
      </c>
      <c r="D600" s="2">
        <v>45223.5471412037</v>
      </c>
      <c r="E600" s="2"/>
      <c r="F600">
        <v>2</v>
      </c>
      <c r="G600">
        <v>2</v>
      </c>
      <c r="H600">
        <v>5</v>
      </c>
      <c r="I600">
        <v>5</v>
      </c>
      <c r="J600">
        <v>5</v>
      </c>
      <c r="K600">
        <v>5</v>
      </c>
      <c r="L600">
        <v>5</v>
      </c>
      <c r="M600">
        <v>5</v>
      </c>
      <c r="N600">
        <v>5</v>
      </c>
      <c r="O600">
        <v>5</v>
      </c>
      <c r="P600">
        <v>5</v>
      </c>
      <c r="Q600">
        <v>5</v>
      </c>
      <c r="R600">
        <v>5</v>
      </c>
      <c r="S600">
        <v>5</v>
      </c>
      <c r="T600">
        <v>5</v>
      </c>
      <c r="U600">
        <v>5</v>
      </c>
      <c r="AA600">
        <v>5</v>
      </c>
      <c r="AB600">
        <v>5</v>
      </c>
      <c r="AC600">
        <f t="shared" si="49"/>
        <v>80</v>
      </c>
      <c r="AD600">
        <v>5</v>
      </c>
      <c r="AE600">
        <v>5</v>
      </c>
      <c r="AF600">
        <v>5</v>
      </c>
      <c r="AG600">
        <v>5</v>
      </c>
      <c r="AH600">
        <v>5</v>
      </c>
      <c r="AI600">
        <v>5</v>
      </c>
      <c r="AJ600">
        <v>5</v>
      </c>
      <c r="AK600">
        <v>5</v>
      </c>
      <c r="AL600">
        <v>5</v>
      </c>
      <c r="AM600">
        <v>5</v>
      </c>
      <c r="AN600">
        <v>1</v>
      </c>
      <c r="AO600">
        <v>5</v>
      </c>
      <c r="AP600">
        <v>5</v>
      </c>
      <c r="AQ600">
        <v>3</v>
      </c>
      <c r="AR600">
        <v>1</v>
      </c>
      <c r="AS600">
        <v>5</v>
      </c>
      <c r="AT600">
        <f t="shared" si="50"/>
        <v>70</v>
      </c>
    </row>
    <row r="601" spans="1:46" x14ac:dyDescent="0.3">
      <c r="A601">
        <v>31020</v>
      </c>
      <c r="B601">
        <v>0</v>
      </c>
      <c r="C601">
        <v>1997</v>
      </c>
      <c r="D601" s="2">
        <v>45223.763124999998</v>
      </c>
      <c r="E601" s="2"/>
      <c r="F601">
        <v>2</v>
      </c>
      <c r="G601">
        <v>3</v>
      </c>
      <c r="H601">
        <v>5</v>
      </c>
      <c r="I601">
        <v>5</v>
      </c>
      <c r="J601">
        <v>5</v>
      </c>
      <c r="K601">
        <v>5</v>
      </c>
      <c r="L601">
        <v>5</v>
      </c>
      <c r="M601">
        <v>4</v>
      </c>
      <c r="N601">
        <v>5</v>
      </c>
      <c r="O601">
        <v>4</v>
      </c>
      <c r="P601">
        <v>5</v>
      </c>
      <c r="Q601">
        <v>3</v>
      </c>
      <c r="R601">
        <v>4</v>
      </c>
      <c r="S601">
        <v>2</v>
      </c>
      <c r="T601">
        <v>1</v>
      </c>
      <c r="U601">
        <v>1</v>
      </c>
      <c r="AA601">
        <v>3</v>
      </c>
      <c r="AB601">
        <v>1</v>
      </c>
      <c r="AC601">
        <f t="shared" si="49"/>
        <v>58</v>
      </c>
      <c r="AD601">
        <v>5</v>
      </c>
      <c r="AE601">
        <v>4</v>
      </c>
      <c r="AF601">
        <v>4</v>
      </c>
      <c r="AG601">
        <v>4</v>
      </c>
      <c r="AH601">
        <v>5</v>
      </c>
      <c r="AI601">
        <v>4</v>
      </c>
      <c r="AJ601">
        <v>4</v>
      </c>
      <c r="AK601">
        <v>4</v>
      </c>
      <c r="AL601">
        <v>3</v>
      </c>
      <c r="AM601">
        <v>4</v>
      </c>
      <c r="AN601">
        <v>4</v>
      </c>
      <c r="AO601">
        <v>4</v>
      </c>
      <c r="AP601">
        <v>1</v>
      </c>
      <c r="AQ601">
        <v>1</v>
      </c>
      <c r="AR601">
        <v>2</v>
      </c>
      <c r="AS601">
        <v>3</v>
      </c>
      <c r="AT601">
        <f t="shared" si="50"/>
        <v>56</v>
      </c>
    </row>
    <row r="602" spans="1:46" x14ac:dyDescent="0.3">
      <c r="A602">
        <v>30986</v>
      </c>
      <c r="B602">
        <v>0</v>
      </c>
      <c r="C602">
        <v>2000</v>
      </c>
      <c r="D602" s="2">
        <v>45223.771493055552</v>
      </c>
      <c r="E602" s="2"/>
      <c r="F602">
        <v>1</v>
      </c>
      <c r="G602">
        <v>1</v>
      </c>
      <c r="H602">
        <v>5</v>
      </c>
      <c r="I602">
        <v>5</v>
      </c>
      <c r="J602">
        <v>5</v>
      </c>
      <c r="K602">
        <v>5</v>
      </c>
      <c r="L602">
        <v>5</v>
      </c>
      <c r="M602">
        <v>5</v>
      </c>
      <c r="N602">
        <v>5</v>
      </c>
      <c r="O602">
        <v>5</v>
      </c>
      <c r="P602">
        <v>5</v>
      </c>
      <c r="Q602">
        <v>3</v>
      </c>
      <c r="R602">
        <v>1</v>
      </c>
      <c r="S602">
        <v>1</v>
      </c>
      <c r="T602">
        <v>5</v>
      </c>
      <c r="U602">
        <v>1</v>
      </c>
      <c r="AA602">
        <v>5</v>
      </c>
      <c r="AB602">
        <v>1</v>
      </c>
      <c r="AC602">
        <f t="shared" si="49"/>
        <v>62</v>
      </c>
      <c r="AD602">
        <v>5</v>
      </c>
      <c r="AE602">
        <v>5</v>
      </c>
      <c r="AF602">
        <v>5</v>
      </c>
      <c r="AG602">
        <v>4</v>
      </c>
      <c r="AH602">
        <v>5</v>
      </c>
      <c r="AI602">
        <v>4</v>
      </c>
      <c r="AJ602">
        <v>5</v>
      </c>
      <c r="AK602">
        <v>5</v>
      </c>
      <c r="AL602">
        <v>5</v>
      </c>
      <c r="AM602">
        <v>5</v>
      </c>
      <c r="AN602">
        <v>1</v>
      </c>
      <c r="AO602">
        <v>3</v>
      </c>
      <c r="AP602">
        <v>5</v>
      </c>
      <c r="AQ602">
        <v>2</v>
      </c>
      <c r="AR602">
        <v>5</v>
      </c>
      <c r="AS602">
        <v>2</v>
      </c>
      <c r="AT602">
        <f t="shared" si="50"/>
        <v>66</v>
      </c>
    </row>
    <row r="603" spans="1:46" x14ac:dyDescent="0.3">
      <c r="A603">
        <v>31129</v>
      </c>
      <c r="B603">
        <v>0</v>
      </c>
      <c r="C603">
        <v>2004</v>
      </c>
      <c r="D603" s="2">
        <v>45223.816655092596</v>
      </c>
      <c r="E603" s="2"/>
      <c r="F603">
        <v>1</v>
      </c>
      <c r="G603">
        <v>1</v>
      </c>
      <c r="H603">
        <v>5</v>
      </c>
      <c r="I603">
        <v>5</v>
      </c>
      <c r="J603">
        <v>5</v>
      </c>
      <c r="K603">
        <v>4</v>
      </c>
      <c r="L603">
        <v>4</v>
      </c>
      <c r="M603">
        <v>5</v>
      </c>
      <c r="N603">
        <v>5</v>
      </c>
      <c r="O603">
        <v>3</v>
      </c>
      <c r="P603">
        <v>5</v>
      </c>
      <c r="Q603">
        <v>2</v>
      </c>
      <c r="R603">
        <v>2</v>
      </c>
      <c r="S603">
        <v>5</v>
      </c>
      <c r="T603">
        <v>5</v>
      </c>
      <c r="U603">
        <v>2</v>
      </c>
      <c r="AA603">
        <v>4</v>
      </c>
      <c r="AB603">
        <v>2</v>
      </c>
      <c r="AC603">
        <f t="shared" si="49"/>
        <v>63</v>
      </c>
      <c r="AD603">
        <v>5</v>
      </c>
      <c r="AE603">
        <v>5</v>
      </c>
      <c r="AF603">
        <v>5</v>
      </c>
      <c r="AG603">
        <v>5</v>
      </c>
      <c r="AH603">
        <v>5</v>
      </c>
      <c r="AI603">
        <v>5</v>
      </c>
      <c r="AJ603">
        <v>5</v>
      </c>
      <c r="AK603">
        <v>5</v>
      </c>
      <c r="AL603">
        <v>5</v>
      </c>
      <c r="AM603">
        <v>3</v>
      </c>
      <c r="AN603">
        <v>3</v>
      </c>
      <c r="AO603">
        <v>5</v>
      </c>
      <c r="AP603">
        <v>5</v>
      </c>
      <c r="AQ603">
        <v>2</v>
      </c>
      <c r="AR603">
        <v>5</v>
      </c>
      <c r="AS603">
        <v>1</v>
      </c>
      <c r="AT603">
        <f t="shared" si="50"/>
        <v>69</v>
      </c>
    </row>
    <row r="604" spans="1:46" x14ac:dyDescent="0.3">
      <c r="A604">
        <v>31338</v>
      </c>
      <c r="B604">
        <v>0</v>
      </c>
      <c r="C604">
        <v>1964</v>
      </c>
      <c r="D604" s="2">
        <v>45223.895694444444</v>
      </c>
      <c r="E604" s="2"/>
      <c r="F604">
        <v>1</v>
      </c>
      <c r="G604">
        <v>1</v>
      </c>
      <c r="H604">
        <v>5</v>
      </c>
      <c r="I604">
        <v>4</v>
      </c>
      <c r="J604">
        <v>5</v>
      </c>
      <c r="K604">
        <v>4</v>
      </c>
      <c r="L604">
        <v>4</v>
      </c>
      <c r="M604">
        <v>4</v>
      </c>
      <c r="N604">
        <v>5</v>
      </c>
      <c r="O604">
        <v>5</v>
      </c>
      <c r="P604">
        <v>5</v>
      </c>
      <c r="Q604">
        <v>5</v>
      </c>
      <c r="R604">
        <v>2</v>
      </c>
      <c r="S604">
        <v>3</v>
      </c>
      <c r="T604">
        <v>2</v>
      </c>
      <c r="U604">
        <v>2</v>
      </c>
      <c r="AA604">
        <v>2</v>
      </c>
      <c r="AB604">
        <v>2</v>
      </c>
      <c r="AC604">
        <f t="shared" si="49"/>
        <v>59</v>
      </c>
      <c r="AD604">
        <v>5</v>
      </c>
      <c r="AE604">
        <v>5</v>
      </c>
      <c r="AF604">
        <v>5</v>
      </c>
      <c r="AG604">
        <v>4</v>
      </c>
      <c r="AH604">
        <v>5</v>
      </c>
      <c r="AI604">
        <v>4</v>
      </c>
      <c r="AJ604">
        <v>3</v>
      </c>
      <c r="AK604">
        <v>2</v>
      </c>
      <c r="AL604">
        <v>4</v>
      </c>
      <c r="AM604">
        <v>4</v>
      </c>
      <c r="AN604">
        <v>2</v>
      </c>
      <c r="AO604">
        <v>4</v>
      </c>
      <c r="AP604">
        <v>2</v>
      </c>
      <c r="AQ604">
        <v>3</v>
      </c>
      <c r="AR604">
        <v>4</v>
      </c>
      <c r="AS604">
        <v>2</v>
      </c>
      <c r="AT604">
        <f t="shared" si="50"/>
        <v>58</v>
      </c>
    </row>
    <row r="605" spans="1:46" x14ac:dyDescent="0.3">
      <c r="A605">
        <v>31344</v>
      </c>
      <c r="B605">
        <v>1</v>
      </c>
      <c r="C605">
        <v>1995</v>
      </c>
      <c r="D605" s="2">
        <v>45223.908402777779</v>
      </c>
      <c r="E605" s="2"/>
      <c r="F605">
        <v>1</v>
      </c>
      <c r="G605">
        <v>1</v>
      </c>
      <c r="H605">
        <v>3</v>
      </c>
      <c r="I605">
        <v>3</v>
      </c>
      <c r="J605">
        <v>3</v>
      </c>
      <c r="K605">
        <v>3</v>
      </c>
      <c r="L605">
        <v>3</v>
      </c>
      <c r="M605">
        <v>3</v>
      </c>
      <c r="N605">
        <v>3</v>
      </c>
      <c r="O605">
        <v>3</v>
      </c>
      <c r="P605">
        <v>3</v>
      </c>
      <c r="Q605">
        <v>3</v>
      </c>
      <c r="R605">
        <v>3</v>
      </c>
      <c r="S605">
        <v>3</v>
      </c>
      <c r="T605">
        <v>3</v>
      </c>
      <c r="U605">
        <v>3</v>
      </c>
      <c r="AA605">
        <v>3</v>
      </c>
      <c r="AB605">
        <v>3</v>
      </c>
      <c r="AC605">
        <f t="shared" si="49"/>
        <v>48</v>
      </c>
      <c r="AD605">
        <v>5</v>
      </c>
      <c r="AE605">
        <v>5</v>
      </c>
      <c r="AF605">
        <v>5</v>
      </c>
      <c r="AG605">
        <v>5</v>
      </c>
      <c r="AH605">
        <v>5</v>
      </c>
      <c r="AI605">
        <v>5</v>
      </c>
      <c r="AJ605">
        <v>5</v>
      </c>
      <c r="AK605">
        <v>5</v>
      </c>
      <c r="AL605">
        <v>5</v>
      </c>
      <c r="AM605">
        <v>5</v>
      </c>
      <c r="AN605">
        <v>5</v>
      </c>
      <c r="AO605">
        <v>5</v>
      </c>
      <c r="AP605">
        <v>5</v>
      </c>
      <c r="AQ605">
        <v>5</v>
      </c>
      <c r="AR605">
        <v>5</v>
      </c>
      <c r="AS605">
        <v>5</v>
      </c>
      <c r="AT605">
        <f t="shared" si="50"/>
        <v>80</v>
      </c>
    </row>
    <row r="606" spans="1:46" x14ac:dyDescent="0.3">
      <c r="A606">
        <v>31356</v>
      </c>
      <c r="B606">
        <v>0</v>
      </c>
      <c r="C606">
        <v>1963</v>
      </c>
      <c r="D606" s="2">
        <v>45223.936493055553</v>
      </c>
      <c r="E606" s="2"/>
      <c r="F606">
        <v>1</v>
      </c>
      <c r="G606">
        <v>1</v>
      </c>
      <c r="H606">
        <v>3</v>
      </c>
      <c r="I606">
        <v>3</v>
      </c>
      <c r="J606">
        <v>3</v>
      </c>
      <c r="K606">
        <v>2</v>
      </c>
      <c r="L606">
        <v>4</v>
      </c>
      <c r="M606">
        <v>1</v>
      </c>
      <c r="N606">
        <v>3</v>
      </c>
      <c r="O606">
        <v>2</v>
      </c>
      <c r="P606">
        <v>4</v>
      </c>
      <c r="Q606">
        <v>4</v>
      </c>
      <c r="R606">
        <v>1</v>
      </c>
      <c r="S606">
        <v>3</v>
      </c>
      <c r="T606">
        <v>2</v>
      </c>
      <c r="U606">
        <v>1</v>
      </c>
      <c r="AA606">
        <v>3</v>
      </c>
      <c r="AB606">
        <v>3</v>
      </c>
      <c r="AC606">
        <f t="shared" si="49"/>
        <v>42</v>
      </c>
      <c r="AD606">
        <v>4</v>
      </c>
      <c r="AE606">
        <v>4</v>
      </c>
      <c r="AF606">
        <v>4</v>
      </c>
      <c r="AG606">
        <v>3</v>
      </c>
      <c r="AH606">
        <v>4</v>
      </c>
      <c r="AI606">
        <v>2</v>
      </c>
      <c r="AJ606">
        <v>3</v>
      </c>
      <c r="AK606">
        <v>2</v>
      </c>
      <c r="AL606">
        <v>4</v>
      </c>
      <c r="AM606">
        <v>4</v>
      </c>
      <c r="AN606">
        <v>2</v>
      </c>
      <c r="AO606">
        <v>2</v>
      </c>
      <c r="AP606">
        <v>3</v>
      </c>
      <c r="AQ606">
        <v>1</v>
      </c>
      <c r="AR606">
        <v>3</v>
      </c>
      <c r="AS606">
        <v>3</v>
      </c>
      <c r="AT606">
        <f t="shared" si="50"/>
        <v>48</v>
      </c>
    </row>
    <row r="607" spans="1:46" x14ac:dyDescent="0.3">
      <c r="A607">
        <v>31520</v>
      </c>
      <c r="B607">
        <v>1</v>
      </c>
      <c r="C607">
        <v>1978</v>
      </c>
      <c r="D607" s="2">
        <v>45224.313587962963</v>
      </c>
      <c r="E607" s="2"/>
      <c r="F607">
        <v>2</v>
      </c>
      <c r="G607" t="s">
        <v>77</v>
      </c>
      <c r="H607">
        <v>4</v>
      </c>
      <c r="I607">
        <v>4</v>
      </c>
      <c r="J607">
        <v>4</v>
      </c>
      <c r="K607">
        <v>2</v>
      </c>
      <c r="L607">
        <v>4</v>
      </c>
      <c r="M607">
        <v>2</v>
      </c>
      <c r="N607">
        <v>1</v>
      </c>
      <c r="O607">
        <v>1</v>
      </c>
      <c r="P607">
        <v>1</v>
      </c>
      <c r="Q607">
        <v>5</v>
      </c>
      <c r="R607">
        <v>1</v>
      </c>
      <c r="S607">
        <v>1</v>
      </c>
      <c r="T607">
        <v>4</v>
      </c>
      <c r="U607">
        <v>1</v>
      </c>
      <c r="AA607">
        <v>2</v>
      </c>
      <c r="AB607">
        <v>5</v>
      </c>
      <c r="AC607">
        <f t="shared" si="49"/>
        <v>42</v>
      </c>
      <c r="AD607">
        <v>5</v>
      </c>
      <c r="AE607">
        <v>2</v>
      </c>
      <c r="AF607">
        <v>4</v>
      </c>
      <c r="AG607">
        <v>1</v>
      </c>
      <c r="AH607">
        <v>3</v>
      </c>
      <c r="AI607">
        <v>2</v>
      </c>
      <c r="AJ607">
        <v>1</v>
      </c>
      <c r="AK607">
        <v>1</v>
      </c>
      <c r="AL607">
        <v>1</v>
      </c>
      <c r="AM607">
        <v>5</v>
      </c>
      <c r="AN607">
        <v>1</v>
      </c>
      <c r="AO607">
        <v>1</v>
      </c>
      <c r="AP607">
        <v>2</v>
      </c>
      <c r="AQ607">
        <v>1</v>
      </c>
      <c r="AR607">
        <v>2</v>
      </c>
      <c r="AS607">
        <v>5</v>
      </c>
      <c r="AT607">
        <f t="shared" si="50"/>
        <v>37</v>
      </c>
    </row>
    <row r="608" spans="1:46" x14ac:dyDescent="0.3">
      <c r="A608">
        <v>31574</v>
      </c>
      <c r="B608">
        <v>0</v>
      </c>
      <c r="C608">
        <v>2001</v>
      </c>
      <c r="D608" s="2">
        <v>45224.467615740738</v>
      </c>
      <c r="E608" s="2"/>
      <c r="F608">
        <v>2</v>
      </c>
      <c r="G608">
        <v>2</v>
      </c>
      <c r="H608">
        <v>5</v>
      </c>
      <c r="I608">
        <v>4</v>
      </c>
      <c r="J608">
        <v>5</v>
      </c>
      <c r="K608">
        <v>2</v>
      </c>
      <c r="L608">
        <v>2</v>
      </c>
      <c r="M608">
        <v>2</v>
      </c>
      <c r="N608">
        <v>4</v>
      </c>
      <c r="O608">
        <v>5</v>
      </c>
      <c r="P608">
        <v>5</v>
      </c>
      <c r="Q608">
        <v>4</v>
      </c>
      <c r="R608">
        <v>1</v>
      </c>
      <c r="S608">
        <v>4</v>
      </c>
      <c r="T608">
        <v>5</v>
      </c>
      <c r="U608">
        <v>1</v>
      </c>
      <c r="AA608">
        <v>5</v>
      </c>
      <c r="AB608">
        <v>1</v>
      </c>
      <c r="AC608">
        <f t="shared" si="49"/>
        <v>55</v>
      </c>
      <c r="AD608">
        <v>5</v>
      </c>
      <c r="AE608">
        <v>5</v>
      </c>
      <c r="AF608">
        <v>4</v>
      </c>
      <c r="AG608">
        <v>2</v>
      </c>
      <c r="AH608">
        <v>3</v>
      </c>
      <c r="AI608">
        <v>4</v>
      </c>
      <c r="AJ608">
        <v>4</v>
      </c>
      <c r="AK608">
        <v>4</v>
      </c>
      <c r="AL608">
        <v>4</v>
      </c>
      <c r="AM608">
        <v>3</v>
      </c>
      <c r="AN608">
        <v>2</v>
      </c>
      <c r="AO608">
        <v>4</v>
      </c>
      <c r="AP608">
        <v>4</v>
      </c>
      <c r="AQ608">
        <v>2</v>
      </c>
      <c r="AR608">
        <v>4</v>
      </c>
      <c r="AS608">
        <v>3</v>
      </c>
      <c r="AT608">
        <f t="shared" si="50"/>
        <v>57</v>
      </c>
    </row>
    <row r="609" spans="1:46" x14ac:dyDescent="0.3">
      <c r="A609">
        <v>31511</v>
      </c>
      <c r="B609">
        <v>0</v>
      </c>
      <c r="C609">
        <v>1989</v>
      </c>
      <c r="D609" s="2">
        <v>45224.479421296295</v>
      </c>
      <c r="E609" s="2"/>
      <c r="F609">
        <v>1</v>
      </c>
      <c r="G609">
        <v>2</v>
      </c>
      <c r="H609">
        <v>5</v>
      </c>
      <c r="I609">
        <v>4</v>
      </c>
      <c r="J609">
        <v>4</v>
      </c>
      <c r="K609">
        <v>3</v>
      </c>
      <c r="L609">
        <v>4</v>
      </c>
      <c r="M609">
        <v>2</v>
      </c>
      <c r="N609">
        <v>4</v>
      </c>
      <c r="O609">
        <v>4</v>
      </c>
      <c r="P609">
        <v>4</v>
      </c>
      <c r="Q609">
        <v>4</v>
      </c>
      <c r="R609">
        <v>2</v>
      </c>
      <c r="S609">
        <v>1</v>
      </c>
      <c r="T609">
        <v>4</v>
      </c>
      <c r="U609">
        <v>2</v>
      </c>
      <c r="AA609">
        <v>4</v>
      </c>
      <c r="AB609">
        <v>2</v>
      </c>
      <c r="AC609">
        <f t="shared" si="49"/>
        <v>53</v>
      </c>
      <c r="AD609">
        <v>4</v>
      </c>
      <c r="AE609">
        <v>4</v>
      </c>
      <c r="AF609">
        <v>4</v>
      </c>
      <c r="AG609">
        <v>4</v>
      </c>
      <c r="AH609">
        <v>2</v>
      </c>
      <c r="AI609">
        <v>2</v>
      </c>
      <c r="AJ609">
        <v>4</v>
      </c>
      <c r="AK609">
        <v>4</v>
      </c>
      <c r="AL609">
        <v>4</v>
      </c>
      <c r="AM609">
        <v>2</v>
      </c>
      <c r="AN609">
        <v>2</v>
      </c>
      <c r="AO609">
        <v>2</v>
      </c>
      <c r="AP609">
        <v>4</v>
      </c>
      <c r="AQ609">
        <v>3</v>
      </c>
      <c r="AR609">
        <v>4</v>
      </c>
      <c r="AS609">
        <v>4</v>
      </c>
      <c r="AT609">
        <f t="shared" si="50"/>
        <v>53</v>
      </c>
    </row>
    <row r="610" spans="1:46" x14ac:dyDescent="0.3">
      <c r="A610">
        <v>30769</v>
      </c>
      <c r="B610">
        <v>0</v>
      </c>
      <c r="C610">
        <v>2002</v>
      </c>
      <c r="D610" s="2">
        <v>45224.566446759258</v>
      </c>
      <c r="E610" s="2"/>
      <c r="F610" t="s">
        <v>77</v>
      </c>
      <c r="G610">
        <v>2</v>
      </c>
      <c r="H610">
        <v>5</v>
      </c>
      <c r="I610">
        <v>5</v>
      </c>
      <c r="J610">
        <v>5</v>
      </c>
      <c r="K610">
        <v>4</v>
      </c>
      <c r="L610">
        <v>4</v>
      </c>
      <c r="M610">
        <v>2</v>
      </c>
      <c r="N610">
        <v>4</v>
      </c>
      <c r="O610">
        <v>1</v>
      </c>
      <c r="P610">
        <v>5</v>
      </c>
      <c r="Q610">
        <v>3</v>
      </c>
      <c r="R610">
        <v>2</v>
      </c>
      <c r="S610">
        <v>2</v>
      </c>
      <c r="T610">
        <v>5</v>
      </c>
      <c r="U610">
        <v>3</v>
      </c>
      <c r="AA610">
        <v>5</v>
      </c>
      <c r="AB610">
        <v>2</v>
      </c>
      <c r="AC610">
        <f t="shared" si="49"/>
        <v>57</v>
      </c>
      <c r="AD610">
        <v>5</v>
      </c>
      <c r="AE610">
        <v>5</v>
      </c>
      <c r="AF610">
        <v>5</v>
      </c>
      <c r="AG610">
        <v>4</v>
      </c>
      <c r="AH610">
        <v>4</v>
      </c>
      <c r="AI610">
        <v>2</v>
      </c>
      <c r="AJ610">
        <v>4</v>
      </c>
      <c r="AK610">
        <v>2</v>
      </c>
      <c r="AL610">
        <v>5</v>
      </c>
      <c r="AM610">
        <v>4</v>
      </c>
      <c r="AN610">
        <v>2</v>
      </c>
      <c r="AO610">
        <v>2</v>
      </c>
      <c r="AP610">
        <v>5</v>
      </c>
      <c r="AQ610">
        <v>2</v>
      </c>
      <c r="AR610">
        <v>5</v>
      </c>
      <c r="AS610">
        <v>1</v>
      </c>
      <c r="AT610">
        <f t="shared" si="50"/>
        <v>57</v>
      </c>
    </row>
    <row r="611" spans="1:46" x14ac:dyDescent="0.3">
      <c r="A611">
        <v>32061</v>
      </c>
      <c r="B611">
        <v>0</v>
      </c>
      <c r="C611">
        <v>1994</v>
      </c>
      <c r="D611" s="2">
        <v>45224.818194444444</v>
      </c>
      <c r="E611" s="2"/>
      <c r="F611" t="s">
        <v>77</v>
      </c>
      <c r="G611" t="s">
        <v>77</v>
      </c>
      <c r="H611">
        <v>5</v>
      </c>
      <c r="I611">
        <v>5</v>
      </c>
      <c r="J611">
        <v>5</v>
      </c>
      <c r="K611">
        <v>5</v>
      </c>
      <c r="L611">
        <v>5</v>
      </c>
      <c r="M611">
        <v>5</v>
      </c>
      <c r="N611">
        <v>5</v>
      </c>
      <c r="O611">
        <v>4</v>
      </c>
      <c r="P611">
        <v>5</v>
      </c>
      <c r="Q611">
        <v>5</v>
      </c>
      <c r="R611">
        <v>3</v>
      </c>
      <c r="S611">
        <v>3</v>
      </c>
      <c r="T611">
        <v>4</v>
      </c>
      <c r="U611">
        <v>2</v>
      </c>
      <c r="AA611">
        <v>5</v>
      </c>
      <c r="AB611">
        <v>2</v>
      </c>
      <c r="AC611">
        <f t="shared" si="49"/>
        <v>68</v>
      </c>
      <c r="AD611">
        <v>5</v>
      </c>
      <c r="AE611">
        <v>5</v>
      </c>
      <c r="AF611">
        <v>5</v>
      </c>
      <c r="AG611">
        <v>4</v>
      </c>
      <c r="AH611">
        <v>5</v>
      </c>
      <c r="AI611">
        <v>5</v>
      </c>
      <c r="AJ611">
        <v>5</v>
      </c>
      <c r="AK611">
        <v>4</v>
      </c>
      <c r="AL611">
        <v>5</v>
      </c>
      <c r="AM611">
        <v>5</v>
      </c>
      <c r="AN611">
        <v>3</v>
      </c>
      <c r="AO611">
        <v>3</v>
      </c>
      <c r="AP611">
        <v>5</v>
      </c>
      <c r="AQ611">
        <v>2</v>
      </c>
      <c r="AR611">
        <v>5</v>
      </c>
      <c r="AS611">
        <v>1</v>
      </c>
      <c r="AT611">
        <f t="shared" si="50"/>
        <v>67</v>
      </c>
    </row>
    <row r="612" spans="1:46" x14ac:dyDescent="0.3">
      <c r="A612">
        <v>32105</v>
      </c>
      <c r="B612">
        <v>1</v>
      </c>
      <c r="C612">
        <v>1998</v>
      </c>
      <c r="D612" s="2">
        <v>45224.881574074076</v>
      </c>
      <c r="E612" s="2"/>
      <c r="F612">
        <v>1</v>
      </c>
      <c r="G612">
        <v>1</v>
      </c>
      <c r="H612">
        <v>5</v>
      </c>
      <c r="I612">
        <v>5</v>
      </c>
      <c r="J612">
        <v>5</v>
      </c>
      <c r="K612">
        <v>5</v>
      </c>
      <c r="L612">
        <v>5</v>
      </c>
      <c r="M612">
        <v>4</v>
      </c>
      <c r="N612">
        <v>2</v>
      </c>
      <c r="O612">
        <v>5</v>
      </c>
      <c r="P612">
        <v>5</v>
      </c>
      <c r="Q612">
        <v>4</v>
      </c>
      <c r="R612">
        <v>2</v>
      </c>
      <c r="S612">
        <v>4</v>
      </c>
      <c r="T612">
        <v>1</v>
      </c>
      <c r="U612">
        <v>2</v>
      </c>
      <c r="AA612">
        <v>5</v>
      </c>
      <c r="AB612">
        <v>1</v>
      </c>
      <c r="AC612">
        <f t="shared" si="49"/>
        <v>60</v>
      </c>
      <c r="AD612">
        <v>5</v>
      </c>
      <c r="AE612">
        <v>5</v>
      </c>
      <c r="AF612">
        <v>5</v>
      </c>
      <c r="AG612">
        <v>5</v>
      </c>
      <c r="AH612">
        <v>5</v>
      </c>
      <c r="AI612">
        <v>4</v>
      </c>
      <c r="AJ612">
        <v>3</v>
      </c>
      <c r="AK612">
        <v>2</v>
      </c>
      <c r="AL612">
        <v>4</v>
      </c>
      <c r="AM612">
        <v>4</v>
      </c>
      <c r="AN612">
        <v>2</v>
      </c>
      <c r="AO612">
        <v>2</v>
      </c>
      <c r="AP612">
        <v>2</v>
      </c>
      <c r="AQ612">
        <v>1</v>
      </c>
      <c r="AR612">
        <v>5</v>
      </c>
      <c r="AS612">
        <v>1</v>
      </c>
      <c r="AT612">
        <f t="shared" si="50"/>
        <v>55</v>
      </c>
    </row>
    <row r="613" spans="1:46" x14ac:dyDescent="0.3">
      <c r="A613">
        <v>32494</v>
      </c>
      <c r="B613">
        <v>0</v>
      </c>
      <c r="C613">
        <v>1997</v>
      </c>
      <c r="D613" s="2">
        <v>45225.475555555553</v>
      </c>
      <c r="E613" s="2"/>
      <c r="F613">
        <v>1</v>
      </c>
      <c r="G613">
        <v>1</v>
      </c>
      <c r="H613">
        <v>5</v>
      </c>
      <c r="I613">
        <v>5</v>
      </c>
      <c r="J613">
        <v>5</v>
      </c>
      <c r="K613">
        <v>4</v>
      </c>
      <c r="L613">
        <v>5</v>
      </c>
      <c r="M613">
        <v>5</v>
      </c>
      <c r="N613">
        <v>5</v>
      </c>
      <c r="O613">
        <v>5</v>
      </c>
      <c r="P613">
        <v>5</v>
      </c>
      <c r="Q613">
        <v>5</v>
      </c>
      <c r="R613">
        <v>2</v>
      </c>
      <c r="S613">
        <v>2</v>
      </c>
      <c r="T613">
        <v>2</v>
      </c>
      <c r="U613">
        <v>1</v>
      </c>
      <c r="AA613">
        <v>5</v>
      </c>
      <c r="AB613">
        <v>5</v>
      </c>
      <c r="AC613">
        <f t="shared" si="49"/>
        <v>66</v>
      </c>
      <c r="AD613">
        <v>5</v>
      </c>
      <c r="AE613">
        <v>5</v>
      </c>
      <c r="AF613">
        <v>5</v>
      </c>
      <c r="AG613">
        <v>4</v>
      </c>
      <c r="AH613">
        <v>5</v>
      </c>
      <c r="AI613">
        <v>5</v>
      </c>
      <c r="AJ613">
        <v>5</v>
      </c>
      <c r="AK613">
        <v>5</v>
      </c>
      <c r="AL613">
        <v>5</v>
      </c>
      <c r="AM613">
        <v>5</v>
      </c>
      <c r="AN613">
        <v>4</v>
      </c>
      <c r="AO613">
        <v>2</v>
      </c>
      <c r="AP613">
        <v>2</v>
      </c>
      <c r="AQ613">
        <v>1</v>
      </c>
      <c r="AR613">
        <v>5</v>
      </c>
      <c r="AS613">
        <v>5</v>
      </c>
      <c r="AT613">
        <f t="shared" si="50"/>
        <v>68</v>
      </c>
    </row>
    <row r="614" spans="1:46" x14ac:dyDescent="0.3">
      <c r="A614">
        <v>32620</v>
      </c>
      <c r="B614">
        <v>0</v>
      </c>
      <c r="C614">
        <v>2000</v>
      </c>
      <c r="D614" s="2">
        <v>45225.628530092596</v>
      </c>
      <c r="E614" s="2"/>
      <c r="F614">
        <v>1</v>
      </c>
      <c r="G614" t="s">
        <v>77</v>
      </c>
      <c r="H614">
        <v>5</v>
      </c>
      <c r="I614">
        <v>5</v>
      </c>
      <c r="J614">
        <v>5</v>
      </c>
      <c r="K614">
        <v>3</v>
      </c>
      <c r="L614">
        <v>3</v>
      </c>
      <c r="M614">
        <v>5</v>
      </c>
      <c r="N614">
        <v>5</v>
      </c>
      <c r="O614">
        <v>5</v>
      </c>
      <c r="P614">
        <v>5</v>
      </c>
      <c r="Q614">
        <v>5</v>
      </c>
      <c r="R614">
        <v>2</v>
      </c>
      <c r="S614">
        <v>4</v>
      </c>
      <c r="T614">
        <v>5</v>
      </c>
      <c r="U614">
        <v>2</v>
      </c>
      <c r="AA614">
        <v>5</v>
      </c>
      <c r="AB614">
        <v>2</v>
      </c>
      <c r="AC614">
        <f t="shared" si="49"/>
        <v>66</v>
      </c>
      <c r="AD614">
        <v>5</v>
      </c>
      <c r="AE614">
        <v>5</v>
      </c>
      <c r="AF614">
        <v>5</v>
      </c>
      <c r="AG614">
        <v>4</v>
      </c>
      <c r="AH614">
        <v>3</v>
      </c>
      <c r="AI614">
        <v>5</v>
      </c>
      <c r="AJ614">
        <v>2</v>
      </c>
      <c r="AK614">
        <v>4</v>
      </c>
      <c r="AL614">
        <v>5</v>
      </c>
      <c r="AM614">
        <v>5</v>
      </c>
      <c r="AN614">
        <v>1</v>
      </c>
      <c r="AO614">
        <v>2</v>
      </c>
      <c r="AP614">
        <v>5</v>
      </c>
      <c r="AQ614">
        <v>3</v>
      </c>
      <c r="AR614">
        <v>5</v>
      </c>
      <c r="AS614">
        <v>1</v>
      </c>
      <c r="AT614">
        <f t="shared" si="50"/>
        <v>60</v>
      </c>
    </row>
    <row r="615" spans="1:46" x14ac:dyDescent="0.3">
      <c r="A615">
        <v>31573</v>
      </c>
      <c r="B615">
        <v>0</v>
      </c>
      <c r="C615">
        <v>1988</v>
      </c>
      <c r="D615" s="2">
        <v>45225.646909722222</v>
      </c>
      <c r="E615" s="2"/>
      <c r="F615" t="s">
        <v>77</v>
      </c>
      <c r="G615" t="s">
        <v>77</v>
      </c>
      <c r="H615">
        <v>4</v>
      </c>
      <c r="I615">
        <v>5</v>
      </c>
      <c r="J615">
        <v>5</v>
      </c>
      <c r="K615">
        <v>4</v>
      </c>
      <c r="L615">
        <v>4</v>
      </c>
      <c r="M615">
        <v>5</v>
      </c>
      <c r="N615">
        <v>3</v>
      </c>
      <c r="O615">
        <v>2</v>
      </c>
      <c r="P615">
        <v>5</v>
      </c>
      <c r="Q615">
        <v>5</v>
      </c>
      <c r="R615">
        <v>4</v>
      </c>
      <c r="S615">
        <v>2</v>
      </c>
      <c r="T615">
        <v>5</v>
      </c>
      <c r="U615">
        <v>1</v>
      </c>
      <c r="AA615">
        <v>3</v>
      </c>
      <c r="AB615">
        <v>4</v>
      </c>
      <c r="AC615">
        <f t="shared" si="49"/>
        <v>61</v>
      </c>
      <c r="AD615">
        <v>5</v>
      </c>
      <c r="AE615">
        <v>4</v>
      </c>
      <c r="AF615">
        <v>4</v>
      </c>
      <c r="AG615">
        <v>4</v>
      </c>
      <c r="AH615">
        <v>4</v>
      </c>
      <c r="AI615">
        <v>3</v>
      </c>
      <c r="AJ615">
        <v>2</v>
      </c>
      <c r="AK615">
        <v>3</v>
      </c>
      <c r="AL615">
        <v>4</v>
      </c>
      <c r="AM615">
        <v>5</v>
      </c>
      <c r="AN615">
        <v>4</v>
      </c>
      <c r="AO615">
        <v>4</v>
      </c>
      <c r="AP615">
        <v>4</v>
      </c>
      <c r="AQ615">
        <v>2</v>
      </c>
      <c r="AR615">
        <v>3</v>
      </c>
      <c r="AS615">
        <v>5</v>
      </c>
      <c r="AT615">
        <f t="shared" si="50"/>
        <v>60</v>
      </c>
    </row>
    <row r="616" spans="1:46" x14ac:dyDescent="0.3">
      <c r="A616">
        <v>33159</v>
      </c>
      <c r="B616">
        <v>0</v>
      </c>
      <c r="C616">
        <v>1993</v>
      </c>
      <c r="D616" s="2">
        <v>45226.875543981485</v>
      </c>
      <c r="E616" s="2"/>
      <c r="F616">
        <v>1</v>
      </c>
      <c r="G616">
        <v>1</v>
      </c>
      <c r="H616">
        <v>5</v>
      </c>
      <c r="I616">
        <v>4</v>
      </c>
      <c r="J616">
        <v>4</v>
      </c>
      <c r="K616">
        <v>2</v>
      </c>
      <c r="L616">
        <v>4</v>
      </c>
      <c r="M616">
        <v>4</v>
      </c>
      <c r="N616">
        <v>2</v>
      </c>
      <c r="O616">
        <v>3</v>
      </c>
      <c r="P616">
        <v>5</v>
      </c>
      <c r="Q616">
        <v>2</v>
      </c>
      <c r="R616">
        <v>1</v>
      </c>
      <c r="S616">
        <v>1</v>
      </c>
      <c r="T616">
        <v>4</v>
      </c>
      <c r="U616">
        <v>1</v>
      </c>
      <c r="AA616">
        <v>4</v>
      </c>
      <c r="AB616">
        <v>2</v>
      </c>
      <c r="AC616">
        <f t="shared" si="49"/>
        <v>48</v>
      </c>
      <c r="AD616">
        <v>5</v>
      </c>
      <c r="AE616">
        <v>4</v>
      </c>
      <c r="AF616">
        <v>4</v>
      </c>
      <c r="AG616">
        <v>2</v>
      </c>
      <c r="AH616">
        <v>4</v>
      </c>
      <c r="AI616">
        <v>2</v>
      </c>
      <c r="AJ616">
        <v>1</v>
      </c>
      <c r="AK616">
        <v>2</v>
      </c>
      <c r="AL616">
        <v>4</v>
      </c>
      <c r="AM616">
        <v>2</v>
      </c>
      <c r="AN616">
        <v>1</v>
      </c>
      <c r="AO616">
        <v>2</v>
      </c>
      <c r="AP616">
        <v>3</v>
      </c>
      <c r="AQ616">
        <v>1</v>
      </c>
      <c r="AR616">
        <v>4</v>
      </c>
      <c r="AS616">
        <v>3</v>
      </c>
      <c r="AT616">
        <f t="shared" si="50"/>
        <v>44</v>
      </c>
    </row>
    <row r="617" spans="1:46" x14ac:dyDescent="0.3">
      <c r="A617">
        <v>30311</v>
      </c>
      <c r="B617">
        <v>0</v>
      </c>
      <c r="C617">
        <v>2000</v>
      </c>
      <c r="D617" s="2">
        <v>45227.571134259262</v>
      </c>
      <c r="E617" s="2"/>
      <c r="F617">
        <v>2</v>
      </c>
      <c r="G617">
        <v>2</v>
      </c>
      <c r="H617">
        <v>5</v>
      </c>
      <c r="I617">
        <v>5</v>
      </c>
      <c r="J617">
        <v>5</v>
      </c>
      <c r="K617">
        <v>5</v>
      </c>
      <c r="L617">
        <v>5</v>
      </c>
      <c r="M617">
        <v>4</v>
      </c>
      <c r="N617">
        <v>4</v>
      </c>
      <c r="O617">
        <v>4</v>
      </c>
      <c r="P617">
        <v>5</v>
      </c>
      <c r="Q617">
        <v>4</v>
      </c>
      <c r="R617">
        <v>3</v>
      </c>
      <c r="S617">
        <v>4</v>
      </c>
      <c r="T617">
        <v>5</v>
      </c>
      <c r="U617">
        <v>2</v>
      </c>
      <c r="AA617">
        <v>4</v>
      </c>
      <c r="AB617">
        <v>2</v>
      </c>
      <c r="AC617">
        <f t="shared" si="49"/>
        <v>66</v>
      </c>
      <c r="AD617">
        <v>4</v>
      </c>
      <c r="AE617">
        <v>4</v>
      </c>
      <c r="AF617">
        <v>4</v>
      </c>
      <c r="AG617">
        <v>4</v>
      </c>
      <c r="AH617">
        <v>4</v>
      </c>
      <c r="AI617">
        <v>4</v>
      </c>
      <c r="AJ617">
        <v>4</v>
      </c>
      <c r="AK617">
        <v>4</v>
      </c>
      <c r="AL617">
        <v>4</v>
      </c>
      <c r="AM617">
        <v>4</v>
      </c>
      <c r="AN617">
        <v>2</v>
      </c>
      <c r="AO617">
        <v>4</v>
      </c>
      <c r="AP617">
        <v>5</v>
      </c>
      <c r="AQ617">
        <v>2</v>
      </c>
      <c r="AR617">
        <v>4</v>
      </c>
      <c r="AS617">
        <v>4</v>
      </c>
      <c r="AT617">
        <f t="shared" si="50"/>
        <v>61</v>
      </c>
    </row>
    <row r="618" spans="1:46" x14ac:dyDescent="0.3">
      <c r="A618">
        <v>33633</v>
      </c>
      <c r="B618">
        <v>1</v>
      </c>
      <c r="C618">
        <v>1993</v>
      </c>
      <c r="D618" s="2">
        <v>45228.583761574075</v>
      </c>
      <c r="E618" s="2"/>
      <c r="F618">
        <v>1</v>
      </c>
      <c r="G618" t="s">
        <v>77</v>
      </c>
      <c r="H618">
        <v>5</v>
      </c>
      <c r="I618">
        <v>5</v>
      </c>
      <c r="J618">
        <v>5</v>
      </c>
      <c r="K618">
        <v>5</v>
      </c>
      <c r="L618">
        <v>5</v>
      </c>
      <c r="M618">
        <v>5</v>
      </c>
      <c r="N618">
        <v>4</v>
      </c>
      <c r="O618">
        <v>5</v>
      </c>
      <c r="P618">
        <v>5</v>
      </c>
      <c r="Q618">
        <v>5</v>
      </c>
      <c r="R618">
        <v>4</v>
      </c>
      <c r="S618">
        <v>1</v>
      </c>
      <c r="T618">
        <v>4</v>
      </c>
      <c r="U618">
        <v>3</v>
      </c>
      <c r="AA618">
        <v>4</v>
      </c>
      <c r="AB618">
        <v>1</v>
      </c>
      <c r="AC618">
        <f t="shared" si="49"/>
        <v>66</v>
      </c>
      <c r="AD618">
        <v>5</v>
      </c>
      <c r="AE618">
        <v>5</v>
      </c>
      <c r="AF618">
        <v>5</v>
      </c>
      <c r="AG618">
        <v>4</v>
      </c>
      <c r="AH618">
        <v>5</v>
      </c>
      <c r="AI618">
        <v>4</v>
      </c>
      <c r="AJ618">
        <v>4</v>
      </c>
      <c r="AK618">
        <v>3</v>
      </c>
      <c r="AL618">
        <v>5</v>
      </c>
      <c r="AM618">
        <v>5</v>
      </c>
      <c r="AN618">
        <v>2</v>
      </c>
      <c r="AO618">
        <v>2</v>
      </c>
      <c r="AP618">
        <v>2</v>
      </c>
      <c r="AQ618">
        <v>3</v>
      </c>
      <c r="AR618">
        <v>4</v>
      </c>
      <c r="AS618">
        <v>1</v>
      </c>
      <c r="AT618">
        <f t="shared" si="50"/>
        <v>59</v>
      </c>
    </row>
    <row r="619" spans="1:46" x14ac:dyDescent="0.3">
      <c r="A619">
        <v>33779</v>
      </c>
      <c r="B619">
        <v>0</v>
      </c>
      <c r="C619">
        <v>1997</v>
      </c>
      <c r="D619" s="2">
        <v>45229.378680555557</v>
      </c>
      <c r="E619" s="2"/>
      <c r="F619" t="s">
        <v>77</v>
      </c>
      <c r="G619">
        <v>3</v>
      </c>
      <c r="H619">
        <v>5</v>
      </c>
      <c r="I619">
        <v>4</v>
      </c>
      <c r="J619">
        <v>4</v>
      </c>
      <c r="K619">
        <v>3</v>
      </c>
      <c r="L619">
        <v>4</v>
      </c>
      <c r="M619">
        <v>5</v>
      </c>
      <c r="N619">
        <v>4</v>
      </c>
      <c r="O619">
        <v>4</v>
      </c>
      <c r="P619">
        <v>3</v>
      </c>
      <c r="Q619">
        <v>4</v>
      </c>
      <c r="R619">
        <v>4</v>
      </c>
      <c r="S619">
        <v>4</v>
      </c>
      <c r="T619">
        <v>1</v>
      </c>
      <c r="U619">
        <v>2</v>
      </c>
      <c r="AA619">
        <v>2</v>
      </c>
      <c r="AB619">
        <v>2</v>
      </c>
      <c r="AC619">
        <f t="shared" si="49"/>
        <v>55</v>
      </c>
      <c r="AD619">
        <v>5</v>
      </c>
      <c r="AE619">
        <v>4</v>
      </c>
      <c r="AF619">
        <v>4</v>
      </c>
      <c r="AG619">
        <v>3</v>
      </c>
      <c r="AH619">
        <v>5</v>
      </c>
      <c r="AI619">
        <v>4</v>
      </c>
      <c r="AJ619">
        <v>4</v>
      </c>
      <c r="AK619">
        <v>4</v>
      </c>
      <c r="AL619">
        <v>3</v>
      </c>
      <c r="AM619">
        <v>3</v>
      </c>
      <c r="AN619">
        <v>4</v>
      </c>
      <c r="AO619">
        <v>4</v>
      </c>
      <c r="AP619">
        <v>1</v>
      </c>
      <c r="AQ619">
        <v>1</v>
      </c>
      <c r="AR619">
        <v>2</v>
      </c>
      <c r="AS619">
        <v>2</v>
      </c>
      <c r="AT619">
        <f t="shared" si="50"/>
        <v>53</v>
      </c>
    </row>
    <row r="620" spans="1:46" x14ac:dyDescent="0.3">
      <c r="A620">
        <v>33809</v>
      </c>
      <c r="B620">
        <v>0</v>
      </c>
      <c r="C620">
        <v>2000</v>
      </c>
      <c r="D620" s="2">
        <v>45229.549756944441</v>
      </c>
      <c r="E620" s="2"/>
      <c r="F620">
        <v>3</v>
      </c>
      <c r="G620">
        <v>3</v>
      </c>
      <c r="H620">
        <v>4</v>
      </c>
      <c r="I620">
        <v>2</v>
      </c>
      <c r="J620">
        <v>2</v>
      </c>
      <c r="K620">
        <v>1</v>
      </c>
      <c r="L620">
        <v>1</v>
      </c>
      <c r="M620">
        <v>2</v>
      </c>
      <c r="N620">
        <v>1</v>
      </c>
      <c r="O620">
        <v>3</v>
      </c>
      <c r="P620">
        <v>2</v>
      </c>
      <c r="Q620">
        <v>4</v>
      </c>
      <c r="R620">
        <v>1</v>
      </c>
      <c r="S620">
        <v>1</v>
      </c>
      <c r="T620">
        <v>1</v>
      </c>
      <c r="U620">
        <v>1</v>
      </c>
      <c r="AA620">
        <v>1</v>
      </c>
      <c r="AB620">
        <v>5</v>
      </c>
      <c r="AC620">
        <f t="shared" si="49"/>
        <v>32</v>
      </c>
      <c r="AD620">
        <v>3</v>
      </c>
      <c r="AE620">
        <v>3</v>
      </c>
      <c r="AF620">
        <v>3</v>
      </c>
      <c r="AG620">
        <v>1</v>
      </c>
      <c r="AH620">
        <v>1</v>
      </c>
      <c r="AI620">
        <v>3</v>
      </c>
      <c r="AJ620">
        <v>1</v>
      </c>
      <c r="AK620">
        <v>2</v>
      </c>
      <c r="AL620">
        <v>1</v>
      </c>
      <c r="AM620">
        <v>4</v>
      </c>
      <c r="AN620">
        <v>1</v>
      </c>
      <c r="AO620">
        <v>1</v>
      </c>
      <c r="AP620">
        <v>1</v>
      </c>
      <c r="AQ620">
        <v>1</v>
      </c>
      <c r="AR620">
        <v>2</v>
      </c>
      <c r="AS620">
        <v>5</v>
      </c>
      <c r="AT620">
        <f t="shared" si="50"/>
        <v>33</v>
      </c>
    </row>
    <row r="621" spans="1:46" x14ac:dyDescent="0.3">
      <c r="A621">
        <v>33987</v>
      </c>
      <c r="B621">
        <v>0</v>
      </c>
      <c r="C621">
        <v>2006</v>
      </c>
      <c r="D621" s="2">
        <v>45229.792951388888</v>
      </c>
      <c r="E621" s="2"/>
      <c r="F621">
        <v>1</v>
      </c>
      <c r="G621" t="s">
        <v>77</v>
      </c>
      <c r="H621">
        <v>5</v>
      </c>
      <c r="I621">
        <v>5</v>
      </c>
      <c r="J621">
        <v>4</v>
      </c>
      <c r="K621">
        <v>3</v>
      </c>
      <c r="L621">
        <v>2</v>
      </c>
      <c r="M621">
        <v>4</v>
      </c>
      <c r="N621">
        <v>4</v>
      </c>
      <c r="O621">
        <v>2</v>
      </c>
      <c r="P621">
        <v>5</v>
      </c>
      <c r="Q621">
        <v>1</v>
      </c>
      <c r="R621">
        <v>3</v>
      </c>
      <c r="S621">
        <v>4</v>
      </c>
      <c r="T621">
        <v>2</v>
      </c>
      <c r="U621">
        <v>2</v>
      </c>
      <c r="AA621">
        <v>5</v>
      </c>
      <c r="AB621">
        <v>2</v>
      </c>
      <c r="AC621">
        <f t="shared" si="49"/>
        <v>53</v>
      </c>
      <c r="AD621">
        <v>5</v>
      </c>
      <c r="AE621">
        <v>5</v>
      </c>
      <c r="AF621">
        <v>2</v>
      </c>
      <c r="AG621">
        <v>2</v>
      </c>
      <c r="AH621">
        <v>2</v>
      </c>
      <c r="AI621">
        <v>5</v>
      </c>
      <c r="AJ621">
        <v>2</v>
      </c>
      <c r="AK621">
        <v>1</v>
      </c>
      <c r="AL621">
        <v>4</v>
      </c>
      <c r="AM621">
        <v>1</v>
      </c>
      <c r="AN621">
        <v>3</v>
      </c>
      <c r="AO621">
        <v>4</v>
      </c>
      <c r="AP621">
        <v>2</v>
      </c>
      <c r="AQ621">
        <v>2</v>
      </c>
      <c r="AR621">
        <v>5</v>
      </c>
      <c r="AS621">
        <v>2</v>
      </c>
      <c r="AT621">
        <f t="shared" si="50"/>
        <v>47</v>
      </c>
    </row>
    <row r="622" spans="1:46" x14ac:dyDescent="0.3">
      <c r="A622">
        <v>33991</v>
      </c>
      <c r="B622">
        <v>0</v>
      </c>
      <c r="C622">
        <v>1976</v>
      </c>
      <c r="D622" s="2">
        <v>45229.797013888892</v>
      </c>
      <c r="E622" s="2"/>
      <c r="F622">
        <v>1</v>
      </c>
      <c r="G622" t="s">
        <v>77</v>
      </c>
      <c r="H622">
        <v>5</v>
      </c>
      <c r="I622">
        <v>4</v>
      </c>
      <c r="J622">
        <v>5</v>
      </c>
      <c r="K622">
        <v>4</v>
      </c>
      <c r="L622">
        <v>3</v>
      </c>
      <c r="M622">
        <v>3</v>
      </c>
      <c r="N622">
        <v>3</v>
      </c>
      <c r="O622">
        <v>1</v>
      </c>
      <c r="P622">
        <v>3</v>
      </c>
      <c r="Q622">
        <v>2</v>
      </c>
      <c r="R622">
        <v>1</v>
      </c>
      <c r="S622">
        <v>3</v>
      </c>
      <c r="T622">
        <v>1</v>
      </c>
      <c r="U622">
        <v>2</v>
      </c>
      <c r="AA622">
        <v>4</v>
      </c>
      <c r="AB622">
        <v>2</v>
      </c>
      <c r="AC622">
        <f t="shared" si="49"/>
        <v>46</v>
      </c>
      <c r="AD622">
        <v>5</v>
      </c>
      <c r="AE622">
        <v>5</v>
      </c>
      <c r="AF622">
        <v>3</v>
      </c>
      <c r="AG622">
        <v>4</v>
      </c>
      <c r="AH622">
        <v>3</v>
      </c>
      <c r="AI622">
        <v>2</v>
      </c>
      <c r="AJ622">
        <v>1</v>
      </c>
      <c r="AK622">
        <v>2</v>
      </c>
      <c r="AL622">
        <v>2</v>
      </c>
      <c r="AM622">
        <v>3</v>
      </c>
      <c r="AN622">
        <v>1</v>
      </c>
      <c r="AO622">
        <v>3</v>
      </c>
      <c r="AP622">
        <v>1</v>
      </c>
      <c r="AQ622">
        <v>1</v>
      </c>
      <c r="AR622">
        <v>1</v>
      </c>
      <c r="AS622">
        <v>2</v>
      </c>
      <c r="AT622">
        <f t="shared" si="50"/>
        <v>39</v>
      </c>
    </row>
    <row r="623" spans="1:46" x14ac:dyDescent="0.3">
      <c r="A623">
        <v>34142</v>
      </c>
      <c r="B623">
        <v>0</v>
      </c>
      <c r="C623">
        <v>1997</v>
      </c>
      <c r="D623" s="2">
        <v>45230.383784722224</v>
      </c>
      <c r="E623" s="2"/>
      <c r="F623" t="s">
        <v>77</v>
      </c>
      <c r="G623" t="s">
        <v>77</v>
      </c>
      <c r="H623">
        <v>5</v>
      </c>
      <c r="I623">
        <v>5</v>
      </c>
      <c r="J623">
        <v>5</v>
      </c>
      <c r="K623">
        <v>5</v>
      </c>
      <c r="L623">
        <v>5</v>
      </c>
      <c r="M623">
        <v>5</v>
      </c>
      <c r="N623">
        <v>5</v>
      </c>
      <c r="O623">
        <v>5</v>
      </c>
      <c r="P623">
        <v>5</v>
      </c>
      <c r="Q623">
        <v>5</v>
      </c>
      <c r="R623">
        <v>2</v>
      </c>
      <c r="S623">
        <v>4</v>
      </c>
      <c r="T623">
        <v>5</v>
      </c>
      <c r="U623">
        <v>5</v>
      </c>
      <c r="AA623">
        <v>5</v>
      </c>
      <c r="AB623">
        <v>1</v>
      </c>
      <c r="AC623">
        <f t="shared" si="49"/>
        <v>72</v>
      </c>
      <c r="AD623">
        <v>5</v>
      </c>
      <c r="AE623">
        <v>5</v>
      </c>
      <c r="AF623">
        <v>5</v>
      </c>
      <c r="AG623">
        <v>5</v>
      </c>
      <c r="AH623">
        <v>5</v>
      </c>
      <c r="AI623">
        <v>5</v>
      </c>
      <c r="AJ623">
        <v>5</v>
      </c>
      <c r="AK623">
        <v>5</v>
      </c>
      <c r="AL623">
        <v>5</v>
      </c>
      <c r="AM623">
        <v>5</v>
      </c>
      <c r="AN623">
        <v>4</v>
      </c>
      <c r="AO623">
        <v>5</v>
      </c>
      <c r="AP623">
        <v>5</v>
      </c>
      <c r="AQ623">
        <v>4</v>
      </c>
      <c r="AR623">
        <v>5</v>
      </c>
      <c r="AS623">
        <v>2</v>
      </c>
      <c r="AT623">
        <f t="shared" si="50"/>
        <v>75</v>
      </c>
    </row>
    <row r="624" spans="1:46" x14ac:dyDescent="0.3">
      <c r="A624">
        <v>34348</v>
      </c>
      <c r="B624">
        <v>0</v>
      </c>
      <c r="C624">
        <v>1978</v>
      </c>
      <c r="D624" s="2">
        <v>45231.44872685185</v>
      </c>
      <c r="E624" s="2"/>
      <c r="F624">
        <v>3</v>
      </c>
      <c r="G624" t="s">
        <v>77</v>
      </c>
      <c r="H624">
        <v>4</v>
      </c>
      <c r="I624">
        <v>4</v>
      </c>
      <c r="J624">
        <v>4</v>
      </c>
      <c r="K624">
        <v>4</v>
      </c>
      <c r="L624">
        <v>4</v>
      </c>
      <c r="M624">
        <v>3</v>
      </c>
      <c r="N624">
        <v>2</v>
      </c>
      <c r="O624">
        <v>2</v>
      </c>
      <c r="P624">
        <v>3</v>
      </c>
      <c r="Q624">
        <v>4</v>
      </c>
      <c r="R624">
        <v>2</v>
      </c>
      <c r="S624">
        <v>2</v>
      </c>
      <c r="T624">
        <v>2</v>
      </c>
      <c r="U624">
        <v>2</v>
      </c>
      <c r="AA624">
        <v>3</v>
      </c>
      <c r="AB624">
        <v>3</v>
      </c>
      <c r="AC624">
        <f t="shared" si="49"/>
        <v>48</v>
      </c>
      <c r="AD624">
        <v>4</v>
      </c>
      <c r="AE624">
        <v>4</v>
      </c>
      <c r="AF624">
        <v>3</v>
      </c>
      <c r="AG624">
        <v>3</v>
      </c>
      <c r="AH624">
        <v>4</v>
      </c>
      <c r="AI624">
        <v>4</v>
      </c>
      <c r="AJ624">
        <v>2</v>
      </c>
      <c r="AK624">
        <v>2</v>
      </c>
      <c r="AL624">
        <v>2</v>
      </c>
      <c r="AM624">
        <v>4</v>
      </c>
      <c r="AN624">
        <v>1</v>
      </c>
      <c r="AO624">
        <v>2</v>
      </c>
      <c r="AP624">
        <v>2</v>
      </c>
      <c r="AQ624">
        <v>2</v>
      </c>
      <c r="AR624">
        <v>2</v>
      </c>
      <c r="AS624">
        <v>3</v>
      </c>
      <c r="AT624">
        <f t="shared" si="50"/>
        <v>44</v>
      </c>
    </row>
    <row r="625" spans="1:46" x14ac:dyDescent="0.3">
      <c r="A625">
        <v>34358</v>
      </c>
      <c r="B625">
        <v>0</v>
      </c>
      <c r="C625">
        <v>1979</v>
      </c>
      <c r="D625" s="2">
        <v>45231.455439814818</v>
      </c>
      <c r="E625" s="2"/>
      <c r="F625">
        <v>1</v>
      </c>
      <c r="G625">
        <v>1</v>
      </c>
      <c r="H625">
        <v>5</v>
      </c>
      <c r="I625">
        <v>5</v>
      </c>
      <c r="J625">
        <v>5</v>
      </c>
      <c r="K625">
        <v>3</v>
      </c>
      <c r="L625">
        <v>4</v>
      </c>
      <c r="M625">
        <v>4</v>
      </c>
      <c r="N625">
        <v>5</v>
      </c>
      <c r="O625">
        <v>5</v>
      </c>
      <c r="P625">
        <v>5</v>
      </c>
      <c r="Q625">
        <v>3</v>
      </c>
      <c r="R625">
        <v>3</v>
      </c>
      <c r="S625">
        <v>5</v>
      </c>
      <c r="T625">
        <v>4</v>
      </c>
      <c r="U625">
        <v>3</v>
      </c>
      <c r="AA625">
        <v>3</v>
      </c>
      <c r="AB625">
        <v>3</v>
      </c>
      <c r="AC625">
        <f t="shared" si="49"/>
        <v>65</v>
      </c>
      <c r="AD625">
        <v>5</v>
      </c>
      <c r="AE625">
        <v>4</v>
      </c>
      <c r="AF625">
        <v>5</v>
      </c>
      <c r="AG625">
        <v>4</v>
      </c>
      <c r="AH625">
        <v>4</v>
      </c>
      <c r="AI625">
        <v>5</v>
      </c>
      <c r="AJ625">
        <v>4</v>
      </c>
      <c r="AK625">
        <v>3</v>
      </c>
      <c r="AL625">
        <v>5</v>
      </c>
      <c r="AM625">
        <v>4</v>
      </c>
      <c r="AN625">
        <v>3</v>
      </c>
      <c r="AO625">
        <v>3</v>
      </c>
      <c r="AP625">
        <v>3</v>
      </c>
      <c r="AQ625">
        <v>3</v>
      </c>
      <c r="AR625">
        <v>4</v>
      </c>
      <c r="AS625">
        <v>2</v>
      </c>
      <c r="AT625">
        <f t="shared" si="50"/>
        <v>61</v>
      </c>
    </row>
    <row r="626" spans="1:46" x14ac:dyDescent="0.3">
      <c r="A626">
        <v>34379</v>
      </c>
      <c r="B626">
        <v>0</v>
      </c>
      <c r="C626">
        <v>1997</v>
      </c>
      <c r="D626" s="2">
        <v>45231.473657407405</v>
      </c>
      <c r="E626" s="2"/>
      <c r="F626">
        <v>1</v>
      </c>
      <c r="G626">
        <v>1</v>
      </c>
      <c r="H626">
        <v>5</v>
      </c>
      <c r="I626">
        <v>5</v>
      </c>
      <c r="J626">
        <v>5</v>
      </c>
      <c r="K626">
        <v>4</v>
      </c>
      <c r="L626">
        <v>3</v>
      </c>
      <c r="M626">
        <v>1</v>
      </c>
      <c r="N626">
        <v>5</v>
      </c>
      <c r="O626">
        <v>5</v>
      </c>
      <c r="P626">
        <v>5</v>
      </c>
      <c r="Q626">
        <v>3</v>
      </c>
      <c r="R626">
        <v>2</v>
      </c>
      <c r="S626">
        <v>4</v>
      </c>
      <c r="T626">
        <v>4</v>
      </c>
      <c r="U626">
        <v>1</v>
      </c>
      <c r="AA626">
        <v>5</v>
      </c>
      <c r="AB626">
        <v>2</v>
      </c>
      <c r="AC626">
        <f t="shared" si="49"/>
        <v>59</v>
      </c>
      <c r="AD626">
        <v>5</v>
      </c>
      <c r="AE626">
        <v>4</v>
      </c>
      <c r="AF626">
        <v>4</v>
      </c>
      <c r="AG626">
        <v>3</v>
      </c>
      <c r="AH626">
        <v>3</v>
      </c>
      <c r="AI626">
        <v>1</v>
      </c>
      <c r="AJ626">
        <v>4</v>
      </c>
      <c r="AK626">
        <v>4</v>
      </c>
      <c r="AL626">
        <v>4</v>
      </c>
      <c r="AM626">
        <v>2</v>
      </c>
      <c r="AN626">
        <v>2</v>
      </c>
      <c r="AO626">
        <v>4</v>
      </c>
      <c r="AP626">
        <v>3</v>
      </c>
      <c r="AQ626">
        <v>1</v>
      </c>
      <c r="AR626">
        <v>4</v>
      </c>
      <c r="AS626">
        <v>2</v>
      </c>
      <c r="AT626">
        <f t="shared" si="50"/>
        <v>50</v>
      </c>
    </row>
    <row r="627" spans="1:46" x14ac:dyDescent="0.3">
      <c r="A627">
        <v>34395</v>
      </c>
      <c r="B627">
        <v>1</v>
      </c>
      <c r="C627">
        <v>2001</v>
      </c>
      <c r="D627" s="2">
        <v>45231.491215277776</v>
      </c>
      <c r="E627" s="2"/>
      <c r="F627">
        <v>1</v>
      </c>
      <c r="G627">
        <v>1</v>
      </c>
      <c r="H627">
        <v>5</v>
      </c>
      <c r="I627">
        <v>5</v>
      </c>
      <c r="J627">
        <v>5</v>
      </c>
      <c r="K627">
        <v>5</v>
      </c>
      <c r="L627">
        <v>5</v>
      </c>
      <c r="M627">
        <v>5</v>
      </c>
      <c r="N627">
        <v>5</v>
      </c>
      <c r="O627">
        <v>5</v>
      </c>
      <c r="P627">
        <v>5</v>
      </c>
      <c r="Q627">
        <v>5</v>
      </c>
      <c r="R627">
        <v>2</v>
      </c>
      <c r="S627">
        <v>3</v>
      </c>
      <c r="T627">
        <v>4</v>
      </c>
      <c r="U627">
        <v>3</v>
      </c>
      <c r="AA627">
        <v>4</v>
      </c>
      <c r="AB627">
        <v>2</v>
      </c>
      <c r="AC627">
        <f t="shared" si="49"/>
        <v>68</v>
      </c>
      <c r="AD627">
        <v>5</v>
      </c>
      <c r="AE627">
        <v>5</v>
      </c>
      <c r="AF627">
        <v>5</v>
      </c>
      <c r="AG627">
        <v>5</v>
      </c>
      <c r="AH627">
        <v>5</v>
      </c>
      <c r="AI627">
        <v>5</v>
      </c>
      <c r="AJ627">
        <v>4</v>
      </c>
      <c r="AK627">
        <v>5</v>
      </c>
      <c r="AL627">
        <v>5</v>
      </c>
      <c r="AM627">
        <v>5</v>
      </c>
      <c r="AN627">
        <v>2</v>
      </c>
      <c r="AO627">
        <v>4</v>
      </c>
      <c r="AP627">
        <v>4</v>
      </c>
      <c r="AQ627">
        <v>1</v>
      </c>
      <c r="AR627">
        <v>4</v>
      </c>
      <c r="AS627">
        <v>3</v>
      </c>
      <c r="AT627">
        <f t="shared" si="50"/>
        <v>67</v>
      </c>
    </row>
    <row r="628" spans="1:46" x14ac:dyDescent="0.3">
      <c r="A628">
        <v>34469</v>
      </c>
      <c r="B628">
        <v>0</v>
      </c>
      <c r="C628">
        <v>1976</v>
      </c>
      <c r="D628" s="2">
        <v>45231.627638888887</v>
      </c>
      <c r="E628" s="2"/>
      <c r="F628">
        <v>1</v>
      </c>
      <c r="G628">
        <v>1</v>
      </c>
      <c r="H628">
        <v>5</v>
      </c>
      <c r="I628">
        <v>3</v>
      </c>
      <c r="J628">
        <v>3</v>
      </c>
      <c r="K628">
        <v>3</v>
      </c>
      <c r="L628">
        <v>2</v>
      </c>
      <c r="M628">
        <v>1</v>
      </c>
      <c r="N628">
        <v>2</v>
      </c>
      <c r="O628">
        <v>2</v>
      </c>
      <c r="P628">
        <v>3</v>
      </c>
      <c r="Q628">
        <v>4</v>
      </c>
      <c r="R628">
        <v>1</v>
      </c>
      <c r="S628">
        <v>1</v>
      </c>
      <c r="T628">
        <v>5</v>
      </c>
      <c r="U628">
        <v>1</v>
      </c>
      <c r="AA628">
        <v>1</v>
      </c>
      <c r="AB628">
        <v>2</v>
      </c>
      <c r="AC628">
        <f t="shared" si="49"/>
        <v>39</v>
      </c>
      <c r="AD628">
        <v>4</v>
      </c>
      <c r="AE628">
        <v>4</v>
      </c>
      <c r="AF628">
        <v>2</v>
      </c>
      <c r="AG628">
        <v>4</v>
      </c>
      <c r="AH628">
        <v>2</v>
      </c>
      <c r="AI628">
        <v>2</v>
      </c>
      <c r="AJ628">
        <v>1</v>
      </c>
      <c r="AK628">
        <v>1</v>
      </c>
      <c r="AL628">
        <v>2</v>
      </c>
      <c r="AM628">
        <v>4</v>
      </c>
      <c r="AN628">
        <v>1</v>
      </c>
      <c r="AO628">
        <v>2</v>
      </c>
      <c r="AP628">
        <v>4</v>
      </c>
      <c r="AQ628">
        <v>1</v>
      </c>
      <c r="AR628">
        <v>3</v>
      </c>
      <c r="AS628">
        <v>2</v>
      </c>
      <c r="AT628">
        <f t="shared" si="50"/>
        <v>39</v>
      </c>
    </row>
    <row r="629" spans="1:46" x14ac:dyDescent="0.3">
      <c r="A629">
        <v>34520</v>
      </c>
      <c r="B629">
        <v>1</v>
      </c>
      <c r="C629">
        <v>1971</v>
      </c>
      <c r="D629" s="2">
        <v>45231.72388888889</v>
      </c>
      <c r="E629" s="2"/>
      <c r="F629" t="s">
        <v>77</v>
      </c>
      <c r="G629" t="s">
        <v>77</v>
      </c>
      <c r="H629">
        <v>5</v>
      </c>
      <c r="I629">
        <v>5</v>
      </c>
      <c r="J629">
        <v>5</v>
      </c>
      <c r="K629">
        <v>4</v>
      </c>
      <c r="L629">
        <v>5</v>
      </c>
      <c r="M629">
        <v>3</v>
      </c>
      <c r="N629">
        <v>4</v>
      </c>
      <c r="O629">
        <v>2</v>
      </c>
      <c r="P629">
        <v>4</v>
      </c>
      <c r="Q629">
        <v>4</v>
      </c>
      <c r="R629">
        <v>2</v>
      </c>
      <c r="S629">
        <v>2</v>
      </c>
      <c r="T629">
        <v>2</v>
      </c>
      <c r="U629">
        <v>1</v>
      </c>
      <c r="AA629">
        <v>3</v>
      </c>
      <c r="AB629">
        <v>4</v>
      </c>
      <c r="AC629">
        <f t="shared" si="49"/>
        <v>55</v>
      </c>
      <c r="AD629">
        <v>5</v>
      </c>
      <c r="AE629">
        <v>5</v>
      </c>
      <c r="AF629">
        <v>4</v>
      </c>
      <c r="AG629">
        <v>5</v>
      </c>
      <c r="AH629">
        <v>5</v>
      </c>
      <c r="AI629">
        <v>1</v>
      </c>
      <c r="AJ629">
        <v>2</v>
      </c>
      <c r="AK629">
        <v>2</v>
      </c>
      <c r="AL629">
        <v>5</v>
      </c>
      <c r="AM629">
        <v>4</v>
      </c>
      <c r="AN629">
        <v>2</v>
      </c>
      <c r="AO629">
        <v>4</v>
      </c>
      <c r="AP629">
        <v>3</v>
      </c>
      <c r="AQ629">
        <v>2</v>
      </c>
      <c r="AR629">
        <v>2</v>
      </c>
      <c r="AS629">
        <v>3</v>
      </c>
      <c r="AT629">
        <f t="shared" si="50"/>
        <v>54</v>
      </c>
    </row>
    <row r="630" spans="1:46" x14ac:dyDescent="0.3">
      <c r="A630">
        <v>34558</v>
      </c>
      <c r="B630">
        <v>0</v>
      </c>
      <c r="C630">
        <v>1995</v>
      </c>
      <c r="D630" s="2">
        <v>45231.803391203706</v>
      </c>
      <c r="E630" s="2"/>
      <c r="F630">
        <v>1</v>
      </c>
      <c r="G630">
        <v>1</v>
      </c>
      <c r="H630">
        <v>5</v>
      </c>
      <c r="I630">
        <v>4</v>
      </c>
      <c r="J630">
        <v>4</v>
      </c>
      <c r="K630">
        <v>2</v>
      </c>
      <c r="L630">
        <v>3</v>
      </c>
      <c r="M630">
        <v>5</v>
      </c>
      <c r="N630">
        <v>4</v>
      </c>
      <c r="O630">
        <v>4</v>
      </c>
      <c r="P630">
        <v>4</v>
      </c>
      <c r="Q630">
        <v>3</v>
      </c>
      <c r="R630">
        <v>2</v>
      </c>
      <c r="S630">
        <v>1</v>
      </c>
      <c r="T630">
        <v>4</v>
      </c>
      <c r="U630">
        <v>1</v>
      </c>
      <c r="AA630">
        <v>3</v>
      </c>
      <c r="AB630">
        <v>4</v>
      </c>
      <c r="AC630">
        <f t="shared" si="49"/>
        <v>53</v>
      </c>
      <c r="AD630">
        <v>4</v>
      </c>
      <c r="AE630">
        <v>3</v>
      </c>
      <c r="AF630">
        <v>2</v>
      </c>
      <c r="AG630">
        <v>2</v>
      </c>
      <c r="AH630">
        <v>4</v>
      </c>
      <c r="AI630">
        <v>4</v>
      </c>
      <c r="AJ630">
        <v>5</v>
      </c>
      <c r="AK630">
        <v>4</v>
      </c>
      <c r="AL630">
        <v>4</v>
      </c>
      <c r="AM630">
        <v>2</v>
      </c>
      <c r="AN630">
        <v>1</v>
      </c>
      <c r="AO630">
        <v>2</v>
      </c>
      <c r="AP630">
        <v>4</v>
      </c>
      <c r="AQ630">
        <v>1</v>
      </c>
      <c r="AR630">
        <v>4</v>
      </c>
      <c r="AS630">
        <v>3</v>
      </c>
      <c r="AT630">
        <f t="shared" si="50"/>
        <v>49</v>
      </c>
    </row>
    <row r="631" spans="1:46" x14ac:dyDescent="0.3">
      <c r="A631">
        <v>34677</v>
      </c>
      <c r="B631">
        <v>0</v>
      </c>
      <c r="C631">
        <v>1999</v>
      </c>
      <c r="D631" s="2">
        <v>45232.618298611109</v>
      </c>
      <c r="E631" s="2"/>
      <c r="F631">
        <v>1</v>
      </c>
      <c r="G631">
        <v>1</v>
      </c>
      <c r="H631">
        <v>5</v>
      </c>
      <c r="I631">
        <v>4</v>
      </c>
      <c r="J631">
        <v>5</v>
      </c>
      <c r="K631">
        <v>3</v>
      </c>
      <c r="L631">
        <v>4</v>
      </c>
      <c r="M631">
        <v>2</v>
      </c>
      <c r="N631">
        <v>4</v>
      </c>
      <c r="O631">
        <v>5</v>
      </c>
      <c r="P631">
        <v>5</v>
      </c>
      <c r="Q631">
        <v>2</v>
      </c>
      <c r="R631">
        <v>4</v>
      </c>
      <c r="S631">
        <v>5</v>
      </c>
      <c r="T631">
        <v>5</v>
      </c>
      <c r="U631">
        <v>2</v>
      </c>
      <c r="AA631">
        <v>3</v>
      </c>
      <c r="AB631">
        <v>4</v>
      </c>
      <c r="AC631">
        <f t="shared" si="49"/>
        <v>62</v>
      </c>
      <c r="AD631">
        <v>5</v>
      </c>
      <c r="AE631">
        <v>4</v>
      </c>
      <c r="AF631">
        <v>5</v>
      </c>
      <c r="AG631">
        <v>2</v>
      </c>
      <c r="AH631">
        <v>4</v>
      </c>
      <c r="AI631">
        <v>1</v>
      </c>
      <c r="AJ631">
        <v>5</v>
      </c>
      <c r="AK631">
        <v>5</v>
      </c>
      <c r="AL631">
        <v>4</v>
      </c>
      <c r="AM631">
        <v>2</v>
      </c>
      <c r="AN631">
        <v>4</v>
      </c>
      <c r="AO631">
        <v>5</v>
      </c>
      <c r="AP631">
        <v>4</v>
      </c>
      <c r="AQ631">
        <v>2</v>
      </c>
      <c r="AR631">
        <v>4</v>
      </c>
      <c r="AS631">
        <v>2</v>
      </c>
      <c r="AT631">
        <f t="shared" si="50"/>
        <v>58</v>
      </c>
    </row>
    <row r="632" spans="1:46" x14ac:dyDescent="0.3">
      <c r="A632">
        <v>34713</v>
      </c>
      <c r="B632">
        <v>0</v>
      </c>
      <c r="C632">
        <v>2003</v>
      </c>
      <c r="D632" s="2">
        <v>45232.740810185183</v>
      </c>
      <c r="E632" s="2"/>
      <c r="F632">
        <v>1</v>
      </c>
      <c r="G632">
        <v>1</v>
      </c>
      <c r="H632">
        <v>5</v>
      </c>
      <c r="I632">
        <v>5</v>
      </c>
      <c r="J632">
        <v>5</v>
      </c>
      <c r="K632">
        <v>5</v>
      </c>
      <c r="L632">
        <v>5</v>
      </c>
      <c r="M632">
        <v>5</v>
      </c>
      <c r="N632">
        <v>5</v>
      </c>
      <c r="O632">
        <v>5</v>
      </c>
      <c r="P632">
        <v>5</v>
      </c>
      <c r="Q632">
        <v>4</v>
      </c>
      <c r="R632">
        <v>5</v>
      </c>
      <c r="S632">
        <v>5</v>
      </c>
      <c r="T632">
        <v>4</v>
      </c>
      <c r="U632">
        <v>2</v>
      </c>
      <c r="AA632">
        <v>5</v>
      </c>
      <c r="AB632">
        <v>1</v>
      </c>
      <c r="AC632">
        <f t="shared" si="49"/>
        <v>71</v>
      </c>
      <c r="AD632">
        <v>5</v>
      </c>
      <c r="AE632">
        <v>5</v>
      </c>
      <c r="AF632">
        <v>5</v>
      </c>
      <c r="AG632">
        <v>5</v>
      </c>
      <c r="AH632">
        <v>5</v>
      </c>
      <c r="AI632">
        <v>5</v>
      </c>
      <c r="AJ632">
        <v>5</v>
      </c>
      <c r="AK632">
        <v>5</v>
      </c>
      <c r="AL632">
        <v>5</v>
      </c>
      <c r="AM632">
        <v>4</v>
      </c>
      <c r="AN632">
        <v>5</v>
      </c>
      <c r="AO632">
        <v>5</v>
      </c>
      <c r="AP632">
        <v>4</v>
      </c>
      <c r="AQ632">
        <v>4</v>
      </c>
      <c r="AR632">
        <v>5</v>
      </c>
      <c r="AS632">
        <v>1</v>
      </c>
      <c r="AT632">
        <f t="shared" si="50"/>
        <v>73</v>
      </c>
    </row>
    <row r="633" spans="1:46" x14ac:dyDescent="0.3">
      <c r="A633">
        <v>34838</v>
      </c>
      <c r="B633">
        <v>0</v>
      </c>
      <c r="C633">
        <v>1988</v>
      </c>
      <c r="D633" s="2">
        <v>45233.878298611111</v>
      </c>
      <c r="E633" s="2"/>
      <c r="F633">
        <v>1</v>
      </c>
      <c r="G633" t="s">
        <v>77</v>
      </c>
      <c r="H633">
        <v>5</v>
      </c>
      <c r="I633">
        <v>5</v>
      </c>
      <c r="J633">
        <v>5</v>
      </c>
      <c r="K633">
        <v>5</v>
      </c>
      <c r="L633">
        <v>5</v>
      </c>
      <c r="M633">
        <v>4</v>
      </c>
      <c r="N633">
        <v>4</v>
      </c>
      <c r="O633">
        <v>2</v>
      </c>
      <c r="P633">
        <v>4</v>
      </c>
      <c r="Q633">
        <v>3</v>
      </c>
      <c r="R633">
        <v>2</v>
      </c>
      <c r="S633">
        <v>2</v>
      </c>
      <c r="T633">
        <v>4</v>
      </c>
      <c r="U633">
        <v>1</v>
      </c>
      <c r="AA633">
        <v>1</v>
      </c>
      <c r="AB633">
        <v>2</v>
      </c>
      <c r="AC633">
        <f t="shared" si="49"/>
        <v>54</v>
      </c>
      <c r="AD633">
        <v>5</v>
      </c>
      <c r="AE633">
        <v>5</v>
      </c>
      <c r="AF633">
        <v>4</v>
      </c>
      <c r="AG633">
        <v>4</v>
      </c>
      <c r="AH633">
        <v>5</v>
      </c>
      <c r="AI633">
        <v>5</v>
      </c>
      <c r="AJ633">
        <v>4</v>
      </c>
      <c r="AK633">
        <v>1</v>
      </c>
      <c r="AL633">
        <v>4</v>
      </c>
      <c r="AM633">
        <v>3</v>
      </c>
      <c r="AN633">
        <v>2</v>
      </c>
      <c r="AO633">
        <v>3</v>
      </c>
      <c r="AP633">
        <v>4</v>
      </c>
      <c r="AQ633">
        <v>1</v>
      </c>
      <c r="AR633">
        <v>4</v>
      </c>
      <c r="AS633">
        <v>2</v>
      </c>
      <c r="AT633">
        <f t="shared" si="50"/>
        <v>56</v>
      </c>
    </row>
    <row r="634" spans="1:46" x14ac:dyDescent="0.3">
      <c r="A634">
        <v>34943</v>
      </c>
      <c r="B634">
        <v>0</v>
      </c>
      <c r="C634">
        <v>2003</v>
      </c>
      <c r="D634" s="2">
        <v>45234.663645833331</v>
      </c>
      <c r="E634" s="2"/>
      <c r="F634">
        <v>1</v>
      </c>
      <c r="G634">
        <v>1</v>
      </c>
      <c r="H634">
        <v>5</v>
      </c>
      <c r="I634">
        <v>5</v>
      </c>
      <c r="J634">
        <v>5</v>
      </c>
      <c r="K634">
        <v>4</v>
      </c>
      <c r="L634">
        <v>4</v>
      </c>
      <c r="M634">
        <v>4</v>
      </c>
      <c r="N634">
        <v>4</v>
      </c>
      <c r="O634">
        <v>3</v>
      </c>
      <c r="P634">
        <v>3</v>
      </c>
      <c r="Q634">
        <v>2</v>
      </c>
      <c r="R634">
        <v>3</v>
      </c>
      <c r="S634">
        <v>4</v>
      </c>
      <c r="T634">
        <v>4</v>
      </c>
      <c r="U634">
        <v>3</v>
      </c>
      <c r="AA634">
        <v>4</v>
      </c>
      <c r="AB634">
        <v>2</v>
      </c>
      <c r="AC634">
        <f t="shared" si="49"/>
        <v>59</v>
      </c>
      <c r="AD634">
        <v>5</v>
      </c>
      <c r="AE634">
        <v>5</v>
      </c>
      <c r="AF634">
        <v>5</v>
      </c>
      <c r="AG634">
        <v>3</v>
      </c>
      <c r="AH634">
        <v>4</v>
      </c>
      <c r="AI634">
        <v>5</v>
      </c>
      <c r="AJ634">
        <v>4</v>
      </c>
      <c r="AK634">
        <v>3</v>
      </c>
      <c r="AL634">
        <v>3</v>
      </c>
      <c r="AM634">
        <v>2</v>
      </c>
      <c r="AN634">
        <v>2</v>
      </c>
      <c r="AO634">
        <v>3</v>
      </c>
      <c r="AP634">
        <v>4</v>
      </c>
      <c r="AQ634">
        <v>3</v>
      </c>
      <c r="AR634">
        <v>4</v>
      </c>
      <c r="AS634">
        <v>2</v>
      </c>
      <c r="AT634">
        <f t="shared" si="50"/>
        <v>57</v>
      </c>
    </row>
    <row r="636" spans="1:46" x14ac:dyDescent="0.3">
      <c r="A636" t="s">
        <v>115</v>
      </c>
      <c r="B636" t="s">
        <v>34</v>
      </c>
      <c r="C636" t="s">
        <v>116</v>
      </c>
    </row>
    <row r="637" spans="1:46" x14ac:dyDescent="0.3">
      <c r="A637">
        <v>5</v>
      </c>
      <c r="B637">
        <v>31530</v>
      </c>
      <c r="C637" t="s">
        <v>117</v>
      </c>
    </row>
    <row r="638" spans="1:46" x14ac:dyDescent="0.3">
      <c r="A638">
        <v>5</v>
      </c>
      <c r="B638">
        <v>33234</v>
      </c>
      <c r="C638" t="s">
        <v>118</v>
      </c>
    </row>
    <row r="639" spans="1:46" x14ac:dyDescent="0.3">
      <c r="A639">
        <v>7</v>
      </c>
      <c r="B639">
        <v>35097</v>
      </c>
      <c r="C639" t="s">
        <v>119</v>
      </c>
    </row>
    <row r="640" spans="1:46" x14ac:dyDescent="0.3">
      <c r="A640">
        <v>8</v>
      </c>
      <c r="B640">
        <v>31941</v>
      </c>
      <c r="C640" t="s">
        <v>120</v>
      </c>
    </row>
    <row r="641" spans="1:3" x14ac:dyDescent="0.3">
      <c r="A641">
        <v>15</v>
      </c>
      <c r="B641">
        <v>30292</v>
      </c>
      <c r="C641" t="s">
        <v>121</v>
      </c>
    </row>
    <row r="642" spans="1:3" x14ac:dyDescent="0.3">
      <c r="A642">
        <v>15</v>
      </c>
      <c r="B642">
        <v>35097</v>
      </c>
      <c r="C642" t="s">
        <v>122</v>
      </c>
    </row>
    <row r="643" spans="1:3" x14ac:dyDescent="0.3">
      <c r="A643">
        <v>16</v>
      </c>
      <c r="B643">
        <v>31913</v>
      </c>
      <c r="C643" t="s">
        <v>123</v>
      </c>
    </row>
    <row r="644" spans="1:3" x14ac:dyDescent="0.3">
      <c r="A644">
        <v>16</v>
      </c>
      <c r="B644">
        <v>35071</v>
      </c>
      <c r="C644" t="s">
        <v>124</v>
      </c>
    </row>
    <row r="645" spans="1:3" x14ac:dyDescent="0.3">
      <c r="A645">
        <v>16</v>
      </c>
      <c r="B645">
        <v>35097</v>
      </c>
      <c r="C645" t="s">
        <v>125</v>
      </c>
    </row>
  </sheetData>
  <autoFilter ref="A30:Z595" xr:uid="{00000000-0001-0000-0000-000000000000}"/>
  <sortState xmlns:xlrd2="http://schemas.microsoft.com/office/spreadsheetml/2017/richdata2" ref="A31:Z595">
    <sortCondition ref="B31:B595"/>
  </sortState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4036B-F172-4055-A75E-A94B77139A74}">
  <dimension ref="A1:W92"/>
  <sheetViews>
    <sheetView workbookViewId="0">
      <selection activeCell="W3" sqref="W3"/>
    </sheetView>
  </sheetViews>
  <sheetFormatPr defaultColWidth="9.109375" defaultRowHeight="14.4" x14ac:dyDescent="0.3"/>
  <cols>
    <col min="1" max="1" width="8.88671875" customWidth="1"/>
    <col min="2" max="5" width="9.109375" style="16"/>
    <col min="6" max="6" width="8.88671875"/>
    <col min="7" max="15" width="9.109375" style="16"/>
    <col min="16" max="16" width="9.33203125" bestFit="1" customWidth="1"/>
    <col min="17" max="22" width="9.109375" style="16"/>
    <col min="23" max="23" width="9.33203125" style="16" bestFit="1" customWidth="1"/>
    <col min="24" max="16384" width="9.109375" style="16"/>
  </cols>
  <sheetData>
    <row r="1" spans="1:23" x14ac:dyDescent="0.3">
      <c r="A1" s="38" t="s">
        <v>168</v>
      </c>
      <c r="B1" s="38"/>
      <c r="C1" s="38"/>
      <c r="F1" s="38" t="s">
        <v>169</v>
      </c>
      <c r="G1" s="38"/>
      <c r="H1" s="38"/>
      <c r="N1" s="38" t="s">
        <v>170</v>
      </c>
      <c r="O1" s="38"/>
      <c r="P1" s="38"/>
      <c r="U1" s="38" t="s">
        <v>171</v>
      </c>
      <c r="V1" s="38"/>
      <c r="W1" s="38"/>
    </row>
    <row r="2" spans="1:23" x14ac:dyDescent="0.3">
      <c r="A2" t="s">
        <v>57</v>
      </c>
      <c r="B2" s="16" t="s">
        <v>58</v>
      </c>
      <c r="C2" s="16" t="s">
        <v>59</v>
      </c>
      <c r="F2" t="s">
        <v>57</v>
      </c>
      <c r="G2" s="16" t="s">
        <v>58</v>
      </c>
      <c r="H2" s="16" t="s">
        <v>59</v>
      </c>
      <c r="N2" s="16" t="s">
        <v>57</v>
      </c>
      <c r="O2" s="16" t="s">
        <v>58</v>
      </c>
      <c r="P2" t="s">
        <v>172</v>
      </c>
      <c r="U2" s="16" t="s">
        <v>57</v>
      </c>
      <c r="V2" s="16" t="s">
        <v>58</v>
      </c>
      <c r="W2" s="16" t="s">
        <v>172</v>
      </c>
    </row>
    <row r="3" spans="1:23" x14ac:dyDescent="0.3">
      <c r="A3">
        <v>20</v>
      </c>
      <c r="B3" s="16">
        <v>-3.533777270905234</v>
      </c>
      <c r="C3" s="16">
        <v>14.662227290947662</v>
      </c>
      <c r="F3">
        <v>31</v>
      </c>
      <c r="G3" s="16">
        <v>-2.5325686793983979</v>
      </c>
      <c r="H3" s="16">
        <v>24.67431320601602</v>
      </c>
      <c r="N3">
        <v>0</v>
      </c>
      <c r="O3" s="16">
        <f>(N3-$M$8)/$M$9</f>
        <v>-3.210066654893899</v>
      </c>
      <c r="P3" s="17">
        <v>1</v>
      </c>
      <c r="U3">
        <v>0</v>
      </c>
      <c r="V3" s="16">
        <f>(U3-$T$7)/$T$8</f>
        <v>-4.606134366205346</v>
      </c>
      <c r="W3" s="17">
        <v>1</v>
      </c>
    </row>
    <row r="4" spans="1:23" x14ac:dyDescent="0.3">
      <c r="A4">
        <v>22</v>
      </c>
      <c r="B4" s="16">
        <v>-3.3517393451767186</v>
      </c>
      <c r="C4" s="16">
        <v>16.482606548232816</v>
      </c>
      <c r="F4">
        <v>36</v>
      </c>
      <c r="G4" s="16">
        <v>-2.0774738650771085</v>
      </c>
      <c r="H4" s="16">
        <v>29.225261349228916</v>
      </c>
      <c r="N4">
        <v>1</v>
      </c>
      <c r="O4" s="16">
        <f t="shared" ref="O4:O67" si="0">(N4-$M$8)/$M$9</f>
        <v>-3.1495416551158715</v>
      </c>
      <c r="P4" s="17">
        <v>1</v>
      </c>
      <c r="U4">
        <v>1</v>
      </c>
      <c r="V4" s="16">
        <f t="shared" ref="V4:V67" si="1">(U4-$T$7)/$T$8</f>
        <v>-4.5226097963648222</v>
      </c>
      <c r="W4" s="17">
        <v>1</v>
      </c>
    </row>
    <row r="5" spans="1:23" x14ac:dyDescent="0.3">
      <c r="A5">
        <v>23</v>
      </c>
      <c r="B5" s="16">
        <v>-3.2607203823124604</v>
      </c>
      <c r="C5" s="16">
        <v>17.392796176875393</v>
      </c>
      <c r="F5">
        <v>39</v>
      </c>
      <c r="G5" s="16">
        <v>-1.8044169764843352</v>
      </c>
      <c r="H5" s="16">
        <v>31.955830235156647</v>
      </c>
      <c r="N5">
        <v>2</v>
      </c>
      <c r="O5" s="16">
        <f t="shared" si="0"/>
        <v>-3.089016655337844</v>
      </c>
      <c r="P5" s="17">
        <v>1</v>
      </c>
      <c r="U5">
        <v>2</v>
      </c>
      <c r="V5" s="16">
        <f t="shared" si="1"/>
        <v>-4.4390852265242984</v>
      </c>
      <c r="W5" s="17">
        <v>1</v>
      </c>
    </row>
    <row r="6" spans="1:23" x14ac:dyDescent="0.3">
      <c r="A6">
        <v>28</v>
      </c>
      <c r="B6" s="16">
        <v>-2.8056255679911715</v>
      </c>
      <c r="C6" s="16">
        <v>21.943744320088285</v>
      </c>
      <c r="F6">
        <v>40</v>
      </c>
      <c r="G6" s="16">
        <v>-1.7133980136200773</v>
      </c>
      <c r="H6" s="16">
        <v>32.866019863799224</v>
      </c>
      <c r="N6">
        <v>3</v>
      </c>
      <c r="O6" s="16">
        <f t="shared" si="0"/>
        <v>-3.0284916555598165</v>
      </c>
      <c r="P6" s="17">
        <v>1</v>
      </c>
      <c r="U6">
        <v>3</v>
      </c>
      <c r="V6" s="16">
        <f t="shared" si="1"/>
        <v>-4.3555606566837755</v>
      </c>
      <c r="W6" s="17">
        <v>1</v>
      </c>
    </row>
    <row r="7" spans="1:23" x14ac:dyDescent="0.3">
      <c r="A7">
        <v>30</v>
      </c>
      <c r="B7" s="16">
        <v>-2.6235876422626556</v>
      </c>
      <c r="C7" s="16">
        <v>23.764123577373443</v>
      </c>
      <c r="F7">
        <v>41</v>
      </c>
      <c r="G7" s="16">
        <v>-1.6223790507558196</v>
      </c>
      <c r="H7" s="16">
        <v>33.776209492441808</v>
      </c>
      <c r="N7">
        <v>4</v>
      </c>
      <c r="O7" s="16">
        <f t="shared" si="0"/>
        <v>-2.967966655781789</v>
      </c>
      <c r="P7" s="17">
        <v>1</v>
      </c>
      <c r="S7" s="16" t="s">
        <v>173</v>
      </c>
      <c r="T7" s="16">
        <f>AVERAGE(F:F)</f>
        <v>55.147058823529413</v>
      </c>
      <c r="U7">
        <v>4</v>
      </c>
      <c r="V7" s="16">
        <f t="shared" si="1"/>
        <v>-4.2720360868432516</v>
      </c>
      <c r="W7" s="17">
        <v>1</v>
      </c>
    </row>
    <row r="8" spans="1:23" x14ac:dyDescent="0.3">
      <c r="A8">
        <v>31</v>
      </c>
      <c r="B8" s="16">
        <v>-2.5325686793983979</v>
      </c>
      <c r="C8" s="16">
        <v>24.67431320601602</v>
      </c>
      <c r="F8">
        <v>42</v>
      </c>
      <c r="G8" s="16">
        <v>-1.5313600878915616</v>
      </c>
      <c r="H8" s="16">
        <v>34.686399121084385</v>
      </c>
      <c r="L8" s="16" t="s">
        <v>174</v>
      </c>
      <c r="M8" s="16">
        <f>AVERAGE(A:A)</f>
        <v>53.037037037037038</v>
      </c>
      <c r="N8">
        <v>5</v>
      </c>
      <c r="O8" s="16">
        <f t="shared" si="0"/>
        <v>-2.9074416560037615</v>
      </c>
      <c r="P8" s="17">
        <v>1</v>
      </c>
      <c r="S8" s="16" t="s">
        <v>175</v>
      </c>
      <c r="T8" s="16">
        <f>STDEV(F:F)</f>
        <v>11.972524993655581</v>
      </c>
      <c r="U8">
        <v>5</v>
      </c>
      <c r="V8" s="16">
        <f t="shared" si="1"/>
        <v>-4.1885115170027278</v>
      </c>
      <c r="W8" s="17">
        <v>1</v>
      </c>
    </row>
    <row r="9" spans="1:23" x14ac:dyDescent="0.3">
      <c r="A9">
        <v>32</v>
      </c>
      <c r="B9" s="16">
        <v>-2.4415497165341402</v>
      </c>
      <c r="C9" s="16">
        <v>25.584502834658597</v>
      </c>
      <c r="F9">
        <v>43</v>
      </c>
      <c r="G9" s="16">
        <v>-1.4403411250273039</v>
      </c>
      <c r="H9" s="16">
        <v>35.596588749726962</v>
      </c>
      <c r="L9" s="16" t="s">
        <v>176</v>
      </c>
      <c r="M9" s="16">
        <f>STDEV(A:A)</f>
        <v>16.522098367078939</v>
      </c>
      <c r="N9">
        <v>6</v>
      </c>
      <c r="O9" s="16">
        <f t="shared" si="0"/>
        <v>-2.8469166562257344</v>
      </c>
      <c r="P9" s="17">
        <v>1</v>
      </c>
      <c r="U9">
        <v>6</v>
      </c>
      <c r="V9" s="16">
        <f t="shared" si="1"/>
        <v>-4.104986947162204</v>
      </c>
      <c r="W9" s="17">
        <v>1</v>
      </c>
    </row>
    <row r="10" spans="1:23" x14ac:dyDescent="0.3">
      <c r="A10">
        <v>33</v>
      </c>
      <c r="B10" s="16">
        <v>-2.3505307536698821</v>
      </c>
      <c r="C10" s="16">
        <v>26.494692463301178</v>
      </c>
      <c r="F10">
        <v>44</v>
      </c>
      <c r="G10" s="16">
        <v>-1.349322162163046</v>
      </c>
      <c r="H10" s="16">
        <v>36.506778378369539</v>
      </c>
      <c r="N10">
        <v>7</v>
      </c>
      <c r="O10" s="16">
        <f t="shared" si="0"/>
        <v>-2.7863916564477069</v>
      </c>
      <c r="P10" s="17">
        <v>1</v>
      </c>
      <c r="U10">
        <v>7</v>
      </c>
      <c r="V10" s="16">
        <f t="shared" si="1"/>
        <v>-4.0214623773216811</v>
      </c>
      <c r="W10" s="17">
        <v>1</v>
      </c>
    </row>
    <row r="11" spans="1:23" x14ac:dyDescent="0.3">
      <c r="A11">
        <v>35</v>
      </c>
      <c r="B11" s="16">
        <v>-2.1684928279413667</v>
      </c>
      <c r="C11" s="16">
        <v>28.315071720586332</v>
      </c>
      <c r="F11">
        <v>46</v>
      </c>
      <c r="G11" s="16">
        <v>-1.1672842364345304</v>
      </c>
      <c r="H11" s="16">
        <v>38.3271576356547</v>
      </c>
      <c r="N11">
        <v>8</v>
      </c>
      <c r="O11" s="16">
        <f t="shared" si="0"/>
        <v>-2.7258666566696794</v>
      </c>
      <c r="P11" s="17">
        <v>1</v>
      </c>
      <c r="U11">
        <v>8</v>
      </c>
      <c r="V11" s="16">
        <f t="shared" si="1"/>
        <v>-3.9379378074811573</v>
      </c>
      <c r="W11" s="17">
        <v>1</v>
      </c>
    </row>
    <row r="12" spans="1:23" x14ac:dyDescent="0.3">
      <c r="A12">
        <v>36</v>
      </c>
      <c r="B12" s="16">
        <v>-2.0774738650771085</v>
      </c>
      <c r="C12" s="16">
        <v>29.225261349228916</v>
      </c>
      <c r="F12">
        <v>47</v>
      </c>
      <c r="G12" s="16">
        <v>-1.0762652735702725</v>
      </c>
      <c r="H12" s="16">
        <v>39.237347264297277</v>
      </c>
      <c r="N12">
        <v>9</v>
      </c>
      <c r="O12" s="16">
        <f t="shared" si="0"/>
        <v>-2.6653416568916519</v>
      </c>
      <c r="P12" s="17">
        <v>1</v>
      </c>
      <c r="U12">
        <v>9</v>
      </c>
      <c r="V12" s="16">
        <f t="shared" si="1"/>
        <v>-3.8544132376406335</v>
      </c>
      <c r="W12" s="17">
        <v>1</v>
      </c>
    </row>
    <row r="13" spans="1:23" x14ac:dyDescent="0.3">
      <c r="A13">
        <v>37</v>
      </c>
      <c r="B13" s="16">
        <v>-1.9864549022128508</v>
      </c>
      <c r="C13" s="16">
        <v>30.135450977871493</v>
      </c>
      <c r="F13">
        <v>48</v>
      </c>
      <c r="G13" s="16">
        <v>-0.98524631070601465</v>
      </c>
      <c r="H13" s="16">
        <v>40.147536892939854</v>
      </c>
      <c r="N13">
        <v>10</v>
      </c>
      <c r="O13" s="16">
        <f t="shared" si="0"/>
        <v>-2.6048166571136244</v>
      </c>
      <c r="P13" s="17">
        <v>1</v>
      </c>
      <c r="U13">
        <v>10</v>
      </c>
      <c r="V13" s="16">
        <f t="shared" si="1"/>
        <v>-3.7708886678001101</v>
      </c>
      <c r="W13" s="17">
        <v>1</v>
      </c>
    </row>
    <row r="14" spans="1:23" x14ac:dyDescent="0.3">
      <c r="A14">
        <v>38</v>
      </c>
      <c r="B14" s="16">
        <v>-1.8954359393485931</v>
      </c>
      <c r="C14" s="16">
        <v>31.04564060651407</v>
      </c>
      <c r="F14">
        <v>49</v>
      </c>
      <c r="G14" s="16">
        <v>-0.89422734784175684</v>
      </c>
      <c r="H14" s="16">
        <v>41.057726521582431</v>
      </c>
      <c r="N14">
        <v>11</v>
      </c>
      <c r="O14" s="16">
        <f t="shared" si="0"/>
        <v>-2.5442916573355974</v>
      </c>
      <c r="P14" s="17">
        <v>1</v>
      </c>
      <c r="U14">
        <v>11</v>
      </c>
      <c r="V14" s="16">
        <f t="shared" si="1"/>
        <v>-3.6873640979595863</v>
      </c>
      <c r="W14" s="17">
        <v>1</v>
      </c>
    </row>
    <row r="15" spans="1:23" x14ac:dyDescent="0.3">
      <c r="A15">
        <v>39</v>
      </c>
      <c r="B15" s="16">
        <v>-1.8044169764843352</v>
      </c>
      <c r="C15" s="16">
        <v>31.955830235156647</v>
      </c>
      <c r="F15">
        <v>50</v>
      </c>
      <c r="G15" s="16">
        <v>-0.80320838497749902</v>
      </c>
      <c r="H15" s="16">
        <v>41.967916150225008</v>
      </c>
      <c r="N15">
        <v>12</v>
      </c>
      <c r="O15" s="16">
        <f t="shared" si="0"/>
        <v>-2.4837666575575699</v>
      </c>
      <c r="P15" s="17">
        <v>1</v>
      </c>
      <c r="U15">
        <v>12</v>
      </c>
      <c r="V15" s="16">
        <f t="shared" si="1"/>
        <v>-3.6038395281190629</v>
      </c>
      <c r="W15" s="17">
        <v>1</v>
      </c>
    </row>
    <row r="16" spans="1:23" x14ac:dyDescent="0.3">
      <c r="A16">
        <v>40</v>
      </c>
      <c r="B16" s="16">
        <v>-1.7133980136200773</v>
      </c>
      <c r="C16" s="16">
        <v>32.866019863799224</v>
      </c>
      <c r="F16">
        <v>52</v>
      </c>
      <c r="G16" s="16">
        <v>-0.62117045924898329</v>
      </c>
      <c r="H16" s="16">
        <v>43.788295407510169</v>
      </c>
      <c r="N16">
        <v>13</v>
      </c>
      <c r="O16" s="16">
        <f t="shared" si="0"/>
        <v>-2.4232416577795424</v>
      </c>
      <c r="P16" s="17">
        <v>1</v>
      </c>
      <c r="U16">
        <v>13</v>
      </c>
      <c r="V16" s="16">
        <f t="shared" si="1"/>
        <v>-3.5203149582785391</v>
      </c>
      <c r="W16" s="17">
        <v>1</v>
      </c>
    </row>
    <row r="17" spans="1:23" x14ac:dyDescent="0.3">
      <c r="A17">
        <v>41</v>
      </c>
      <c r="B17" s="16">
        <v>-1.6223790507558196</v>
      </c>
      <c r="C17" s="16">
        <v>33.776209492441808</v>
      </c>
      <c r="F17">
        <v>53</v>
      </c>
      <c r="G17" s="16">
        <v>-0.53015149638472547</v>
      </c>
      <c r="H17" s="16">
        <v>44.698485036152746</v>
      </c>
      <c r="N17">
        <v>14</v>
      </c>
      <c r="O17" s="16">
        <f t="shared" si="0"/>
        <v>-2.3627166580015149</v>
      </c>
      <c r="P17" s="17">
        <v>1</v>
      </c>
      <c r="U17">
        <v>14</v>
      </c>
      <c r="V17" s="16">
        <f t="shared" si="1"/>
        <v>-3.4367903884380153</v>
      </c>
      <c r="W17" s="17">
        <v>1</v>
      </c>
    </row>
    <row r="18" spans="1:23" x14ac:dyDescent="0.3">
      <c r="A18">
        <v>42</v>
      </c>
      <c r="B18" s="16">
        <v>-1.5313600878915616</v>
      </c>
      <c r="C18" s="16">
        <v>34.686399121084385</v>
      </c>
      <c r="F18">
        <v>54</v>
      </c>
      <c r="G18" s="16">
        <v>-0.43913253352046766</v>
      </c>
      <c r="H18" s="16">
        <v>45.608674664795323</v>
      </c>
      <c r="N18">
        <v>15</v>
      </c>
      <c r="O18" s="16">
        <f t="shared" si="0"/>
        <v>-2.3021916582234874</v>
      </c>
      <c r="P18" s="17">
        <v>1</v>
      </c>
      <c r="U18">
        <v>15</v>
      </c>
      <c r="V18" s="16">
        <f t="shared" si="1"/>
        <v>-3.353265818597492</v>
      </c>
      <c r="W18" s="17">
        <v>1</v>
      </c>
    </row>
    <row r="19" spans="1:23" x14ac:dyDescent="0.3">
      <c r="A19">
        <v>43</v>
      </c>
      <c r="B19" s="16">
        <v>-1.4403411250273039</v>
      </c>
      <c r="C19" s="16">
        <v>35.596588749726962</v>
      </c>
      <c r="F19">
        <v>55</v>
      </c>
      <c r="G19" s="16">
        <v>-0.34811357065620979</v>
      </c>
      <c r="H19" s="16">
        <v>46.5188642934379</v>
      </c>
      <c r="N19">
        <v>16</v>
      </c>
      <c r="O19" s="16">
        <f t="shared" si="0"/>
        <v>-2.2416666584454599</v>
      </c>
      <c r="P19" s="17">
        <f t="shared" ref="P19:P67" si="2">O19*2+5</f>
        <v>0.51666668310908026</v>
      </c>
      <c r="U19">
        <v>16</v>
      </c>
      <c r="V19" s="16">
        <f t="shared" si="1"/>
        <v>-3.2697412487569681</v>
      </c>
      <c r="W19" s="17">
        <v>1</v>
      </c>
    </row>
    <row r="20" spans="1:23" x14ac:dyDescent="0.3">
      <c r="A20">
        <v>44</v>
      </c>
      <c r="B20" s="16">
        <v>-1.349322162163046</v>
      </c>
      <c r="C20" s="16">
        <v>36.506778378369539</v>
      </c>
      <c r="F20">
        <v>56</v>
      </c>
      <c r="G20" s="16">
        <v>-0.25709460779195198</v>
      </c>
      <c r="H20" s="16">
        <v>47.429053922080477</v>
      </c>
      <c r="N20">
        <v>17</v>
      </c>
      <c r="O20" s="16">
        <f t="shared" si="0"/>
        <v>-2.1811416586674328</v>
      </c>
      <c r="P20" s="17">
        <f t="shared" si="2"/>
        <v>0.63771668266513437</v>
      </c>
      <c r="U20">
        <v>17</v>
      </c>
      <c r="V20" s="16">
        <f t="shared" si="1"/>
        <v>-3.1862166789164448</v>
      </c>
      <c r="W20" s="17">
        <v>1</v>
      </c>
    </row>
    <row r="21" spans="1:23" x14ac:dyDescent="0.3">
      <c r="A21">
        <v>45</v>
      </c>
      <c r="B21" s="16">
        <v>-1.2583031992987881</v>
      </c>
      <c r="C21" s="16">
        <v>37.416968007012116</v>
      </c>
      <c r="F21">
        <v>57</v>
      </c>
      <c r="G21" s="16">
        <v>-0.16607564492769414</v>
      </c>
      <c r="H21" s="16">
        <v>48.339243550723062</v>
      </c>
      <c r="N21">
        <v>18</v>
      </c>
      <c r="O21" s="16">
        <f t="shared" si="0"/>
        <v>-2.1206166588894053</v>
      </c>
      <c r="P21" s="17">
        <f t="shared" si="2"/>
        <v>0.75876668222118937</v>
      </c>
      <c r="U21">
        <v>18</v>
      </c>
      <c r="V21" s="16">
        <f t="shared" si="1"/>
        <v>-3.102692109075921</v>
      </c>
      <c r="W21" s="17">
        <v>1</v>
      </c>
    </row>
    <row r="22" spans="1:23" x14ac:dyDescent="0.3">
      <c r="A22">
        <v>46</v>
      </c>
      <c r="B22" s="16">
        <v>-1.1672842364345304</v>
      </c>
      <c r="C22" s="16">
        <v>38.3271576356547</v>
      </c>
      <c r="F22">
        <v>58</v>
      </c>
      <c r="G22" s="16">
        <v>-7.5056682063436297E-2</v>
      </c>
      <c r="H22" s="16">
        <v>49.249433179365639</v>
      </c>
      <c r="N22">
        <v>19</v>
      </c>
      <c r="O22" s="16">
        <f t="shared" si="0"/>
        <v>-2.0600916591113778</v>
      </c>
      <c r="P22" s="17">
        <f t="shared" si="2"/>
        <v>0.87981668177724437</v>
      </c>
      <c r="U22">
        <v>19</v>
      </c>
      <c r="V22" s="16">
        <f t="shared" si="1"/>
        <v>-3.0191675392353976</v>
      </c>
      <c r="W22" s="17">
        <v>1</v>
      </c>
    </row>
    <row r="23" spans="1:23" x14ac:dyDescent="0.3">
      <c r="A23">
        <v>47</v>
      </c>
      <c r="B23" s="16">
        <v>-1.0762652735702725</v>
      </c>
      <c r="C23" s="16">
        <v>39.237347264297277</v>
      </c>
      <c r="F23">
        <v>59</v>
      </c>
      <c r="G23" s="16">
        <v>1.596228080082154E-2</v>
      </c>
      <c r="H23" s="16">
        <v>50.159622808008216</v>
      </c>
      <c r="N23">
        <v>20</v>
      </c>
      <c r="O23" s="16">
        <f t="shared" si="0"/>
        <v>-1.9995666593333503</v>
      </c>
      <c r="P23" s="17">
        <f t="shared" si="2"/>
        <v>1.0008666813332994</v>
      </c>
      <c r="U23">
        <v>20</v>
      </c>
      <c r="V23" s="16">
        <f t="shared" si="1"/>
        <v>-2.9356429693948738</v>
      </c>
      <c r="W23" s="17">
        <v>1</v>
      </c>
    </row>
    <row r="24" spans="1:23" x14ac:dyDescent="0.3">
      <c r="A24">
        <v>48</v>
      </c>
      <c r="B24" s="16">
        <v>-0.98524631070601465</v>
      </c>
      <c r="C24" s="16">
        <v>40.147536892939854</v>
      </c>
      <c r="F24">
        <v>60</v>
      </c>
      <c r="G24" s="16">
        <v>0.10698124366507938</v>
      </c>
      <c r="H24" s="16">
        <v>51.069812436650793</v>
      </c>
      <c r="N24">
        <v>21</v>
      </c>
      <c r="O24" s="16">
        <f t="shared" si="0"/>
        <v>-1.939041659555323</v>
      </c>
      <c r="P24" s="17">
        <f t="shared" si="2"/>
        <v>1.1219166808893539</v>
      </c>
      <c r="U24">
        <v>21</v>
      </c>
      <c r="V24" s="16">
        <f t="shared" si="1"/>
        <v>-2.8521183995543504</v>
      </c>
      <c r="W24" s="17">
        <v>1</v>
      </c>
    </row>
    <row r="25" spans="1:23" x14ac:dyDescent="0.3">
      <c r="A25">
        <v>49</v>
      </c>
      <c r="B25" s="16">
        <v>-0.89422734784175684</v>
      </c>
      <c r="C25" s="16">
        <v>41.057726521582431</v>
      </c>
      <c r="F25">
        <v>61</v>
      </c>
      <c r="G25" s="16">
        <v>0.19800020652933722</v>
      </c>
      <c r="H25" s="16">
        <v>51.98000206529337</v>
      </c>
      <c r="N25">
        <v>22</v>
      </c>
      <c r="O25" s="16">
        <f t="shared" si="0"/>
        <v>-1.8785166597772955</v>
      </c>
      <c r="P25" s="17">
        <f t="shared" si="2"/>
        <v>1.2429666804454089</v>
      </c>
      <c r="U25">
        <v>22</v>
      </c>
      <c r="V25" s="16">
        <f t="shared" si="1"/>
        <v>-2.7685938297138266</v>
      </c>
      <c r="W25" s="17">
        <v>1</v>
      </c>
    </row>
    <row r="26" spans="1:23" x14ac:dyDescent="0.3">
      <c r="A26">
        <v>50</v>
      </c>
      <c r="B26" s="16">
        <v>-0.80320838497749902</v>
      </c>
      <c r="C26" s="16">
        <v>41.967916150225008</v>
      </c>
      <c r="F26">
        <v>62</v>
      </c>
      <c r="G26" s="16">
        <v>0.28901916939359507</v>
      </c>
      <c r="H26" s="16">
        <v>52.890191693935954</v>
      </c>
      <c r="N26">
        <v>23</v>
      </c>
      <c r="O26" s="16">
        <f t="shared" si="0"/>
        <v>-1.817991659999268</v>
      </c>
      <c r="P26" s="17">
        <f t="shared" si="2"/>
        <v>1.3640166800014639</v>
      </c>
      <c r="U26">
        <v>23</v>
      </c>
      <c r="V26" s="16">
        <f t="shared" si="1"/>
        <v>-2.6850692598733032</v>
      </c>
      <c r="W26" s="17">
        <v>1</v>
      </c>
    </row>
    <row r="27" spans="1:23" x14ac:dyDescent="0.3">
      <c r="A27">
        <v>51</v>
      </c>
      <c r="B27" s="16">
        <v>-0.71218942211324121</v>
      </c>
      <c r="C27" s="16">
        <v>42.878105778867585</v>
      </c>
      <c r="F27">
        <v>63</v>
      </c>
      <c r="G27" s="16">
        <v>0.38003813225785288</v>
      </c>
      <c r="H27" s="16">
        <v>53.800381322578531</v>
      </c>
      <c r="N27">
        <v>24</v>
      </c>
      <c r="O27" s="16">
        <f t="shared" si="0"/>
        <v>-1.7574666602212408</v>
      </c>
      <c r="P27" s="17">
        <f t="shared" si="2"/>
        <v>1.4850666795575185</v>
      </c>
      <c r="U27">
        <v>24</v>
      </c>
      <c r="V27" s="16">
        <f t="shared" si="1"/>
        <v>-2.6015446900327794</v>
      </c>
      <c r="W27" s="17">
        <v>1</v>
      </c>
    </row>
    <row r="28" spans="1:23" x14ac:dyDescent="0.3">
      <c r="A28">
        <v>52</v>
      </c>
      <c r="B28" s="16">
        <v>-0.62117045924898329</v>
      </c>
      <c r="C28" s="16">
        <v>43.788295407510169</v>
      </c>
      <c r="F28">
        <v>64</v>
      </c>
      <c r="G28" s="16">
        <v>0.47105709512211075</v>
      </c>
      <c r="H28" s="16">
        <v>54.710570951221108</v>
      </c>
      <c r="N28">
        <v>25</v>
      </c>
      <c r="O28" s="16">
        <f t="shared" si="0"/>
        <v>-1.6969416604432133</v>
      </c>
      <c r="P28" s="17">
        <f t="shared" si="2"/>
        <v>1.6061166791135735</v>
      </c>
      <c r="U28">
        <v>25</v>
      </c>
      <c r="V28" s="16">
        <f t="shared" si="1"/>
        <v>-2.5180201201922561</v>
      </c>
      <c r="W28" s="17">
        <v>1</v>
      </c>
    </row>
    <row r="29" spans="1:23" x14ac:dyDescent="0.3">
      <c r="A29">
        <v>53</v>
      </c>
      <c r="B29" s="16">
        <v>-0.53015149638472547</v>
      </c>
      <c r="C29" s="16">
        <v>44.698485036152746</v>
      </c>
      <c r="F29">
        <v>65</v>
      </c>
      <c r="G29" s="16">
        <v>0.56207605798636862</v>
      </c>
      <c r="H29" s="16">
        <v>55.620760579863685</v>
      </c>
      <c r="N29">
        <v>26</v>
      </c>
      <c r="O29" s="16">
        <f t="shared" si="0"/>
        <v>-1.6364166606651858</v>
      </c>
      <c r="P29" s="17">
        <f t="shared" si="2"/>
        <v>1.7271666786696285</v>
      </c>
      <c r="U29">
        <v>26</v>
      </c>
      <c r="V29" s="16">
        <f t="shared" si="1"/>
        <v>-2.4344955503517323</v>
      </c>
      <c r="W29" s="17">
        <v>1</v>
      </c>
    </row>
    <row r="30" spans="1:23" x14ac:dyDescent="0.3">
      <c r="A30">
        <v>54</v>
      </c>
      <c r="B30" s="16">
        <v>-0.43913253352046766</v>
      </c>
      <c r="C30" s="16">
        <v>45.608674664795323</v>
      </c>
      <c r="F30">
        <v>66</v>
      </c>
      <c r="G30" s="16">
        <v>0.65309502085062643</v>
      </c>
      <c r="H30" s="16">
        <v>56.530950208506262</v>
      </c>
      <c r="N30">
        <v>27</v>
      </c>
      <c r="O30" s="16">
        <f t="shared" si="0"/>
        <v>-1.5758916608871585</v>
      </c>
      <c r="P30" s="17">
        <f t="shared" si="2"/>
        <v>1.848216678225683</v>
      </c>
      <c r="U30">
        <v>27</v>
      </c>
      <c r="V30" s="16">
        <f t="shared" si="1"/>
        <v>-2.3509709805112085</v>
      </c>
      <c r="W30" s="17">
        <v>1</v>
      </c>
    </row>
    <row r="31" spans="1:23" x14ac:dyDescent="0.3">
      <c r="A31">
        <v>55</v>
      </c>
      <c r="B31" s="16">
        <v>-0.34811357065620979</v>
      </c>
      <c r="C31" s="16">
        <v>46.5188642934379</v>
      </c>
      <c r="F31">
        <v>67</v>
      </c>
      <c r="G31" s="16">
        <v>0.74411398371488424</v>
      </c>
      <c r="H31" s="16">
        <v>57.441139837148839</v>
      </c>
      <c r="N31">
        <v>28</v>
      </c>
      <c r="O31" s="16">
        <f t="shared" si="0"/>
        <v>-1.515366661109131</v>
      </c>
      <c r="P31" s="17">
        <f t="shared" si="2"/>
        <v>1.969266677781738</v>
      </c>
      <c r="U31">
        <v>28</v>
      </c>
      <c r="V31" s="16">
        <f t="shared" si="1"/>
        <v>-2.2674464106706851</v>
      </c>
      <c r="W31" s="17">
        <v>1</v>
      </c>
    </row>
    <row r="32" spans="1:23" x14ac:dyDescent="0.3">
      <c r="A32">
        <v>56</v>
      </c>
      <c r="B32" s="16">
        <v>-0.25709460779195198</v>
      </c>
      <c r="C32" s="16">
        <v>47.429053922080477</v>
      </c>
      <c r="F32">
        <v>68</v>
      </c>
      <c r="G32" s="16">
        <v>0.83513294657914205</v>
      </c>
      <c r="H32" s="16">
        <v>58.351329465791423</v>
      </c>
      <c r="N32">
        <v>29</v>
      </c>
      <c r="O32" s="16">
        <f t="shared" si="0"/>
        <v>-1.4548416613311035</v>
      </c>
      <c r="P32" s="17">
        <f t="shared" si="2"/>
        <v>2.090316677337793</v>
      </c>
      <c r="U32">
        <v>29</v>
      </c>
      <c r="V32" s="16">
        <f t="shared" si="1"/>
        <v>-2.1839218408301613</v>
      </c>
      <c r="W32" s="17">
        <f t="shared" ref="W32:W67" si="3">V32*2+5</f>
        <v>0.63215631833967745</v>
      </c>
    </row>
    <row r="33" spans="1:23" x14ac:dyDescent="0.3">
      <c r="A33">
        <v>57</v>
      </c>
      <c r="B33" s="16">
        <v>-0.16607564492769414</v>
      </c>
      <c r="C33" s="16">
        <v>48.339243550723062</v>
      </c>
      <c r="F33">
        <v>70</v>
      </c>
      <c r="G33" s="16">
        <v>1.0171708723076578</v>
      </c>
      <c r="H33" s="16">
        <v>60.171708723076577</v>
      </c>
      <c r="N33">
        <v>30</v>
      </c>
      <c r="O33" s="16">
        <f t="shared" si="0"/>
        <v>-1.3943166615530762</v>
      </c>
      <c r="P33" s="17">
        <f t="shared" si="2"/>
        <v>2.2113666768938476</v>
      </c>
      <c r="U33">
        <v>30</v>
      </c>
      <c r="V33" s="16">
        <f t="shared" si="1"/>
        <v>-2.1003972709896379</v>
      </c>
      <c r="W33" s="17">
        <f t="shared" si="3"/>
        <v>0.79920545802072418</v>
      </c>
    </row>
    <row r="34" spans="1:23" x14ac:dyDescent="0.3">
      <c r="A34">
        <v>58</v>
      </c>
      <c r="B34" s="16">
        <v>-7.5056682063436297E-2</v>
      </c>
      <c r="C34" s="16">
        <v>49.249433179365639</v>
      </c>
      <c r="F34">
        <v>75</v>
      </c>
      <c r="G34" s="16">
        <v>1.472265686628947</v>
      </c>
      <c r="H34" s="16">
        <v>64.722656866289469</v>
      </c>
      <c r="N34">
        <v>31</v>
      </c>
      <c r="O34" s="16">
        <f t="shared" si="0"/>
        <v>-1.3337916617750487</v>
      </c>
      <c r="P34" s="17">
        <f t="shared" si="2"/>
        <v>2.3324166764499026</v>
      </c>
      <c r="U34">
        <v>31</v>
      </c>
      <c r="V34" s="16">
        <f t="shared" si="1"/>
        <v>-2.0168727011491141</v>
      </c>
      <c r="W34" s="17">
        <f t="shared" si="3"/>
        <v>0.9662545977017718</v>
      </c>
    </row>
    <row r="35" spans="1:23" x14ac:dyDescent="0.3">
      <c r="A35">
        <v>59</v>
      </c>
      <c r="B35" s="16">
        <v>1.596228080082154E-2</v>
      </c>
      <c r="C35" s="16">
        <v>50.159622808008216</v>
      </c>
      <c r="F35">
        <v>76</v>
      </c>
      <c r="G35" s="16">
        <v>1.5632846494932047</v>
      </c>
      <c r="H35" s="16">
        <v>65.632846494932039</v>
      </c>
      <c r="N35">
        <v>32</v>
      </c>
      <c r="O35" s="16">
        <f t="shared" si="0"/>
        <v>-1.2732666619970214</v>
      </c>
      <c r="P35" s="17">
        <f t="shared" si="2"/>
        <v>2.4534666760059571</v>
      </c>
      <c r="U35">
        <v>32</v>
      </c>
      <c r="V35" s="16">
        <f t="shared" si="1"/>
        <v>-1.9333481313085905</v>
      </c>
      <c r="W35" s="17">
        <f t="shared" si="3"/>
        <v>1.133303737382819</v>
      </c>
    </row>
    <row r="36" spans="1:23" x14ac:dyDescent="0.3">
      <c r="A36">
        <v>60</v>
      </c>
      <c r="B36" s="16">
        <v>0.10698124366507938</v>
      </c>
      <c r="C36" s="16">
        <v>51.069812436650793</v>
      </c>
      <c r="F36">
        <v>78</v>
      </c>
      <c r="G36" s="16">
        <v>1.7453225752217205</v>
      </c>
      <c r="H36" s="16">
        <v>67.453225752217207</v>
      </c>
      <c r="N36">
        <v>33</v>
      </c>
      <c r="O36" s="16">
        <f t="shared" si="0"/>
        <v>-1.2127416622189939</v>
      </c>
      <c r="P36" s="17">
        <f t="shared" si="2"/>
        <v>2.5745166755620121</v>
      </c>
      <c r="U36">
        <v>33</v>
      </c>
      <c r="V36" s="16">
        <f t="shared" si="1"/>
        <v>-1.8498235614680669</v>
      </c>
      <c r="W36" s="17">
        <f t="shared" si="3"/>
        <v>1.3003528770638662</v>
      </c>
    </row>
    <row r="37" spans="1:23" x14ac:dyDescent="0.3">
      <c r="A37">
        <v>61</v>
      </c>
      <c r="B37" s="16">
        <v>0.19800020652933722</v>
      </c>
      <c r="C37" s="16">
        <v>51.98000206529337</v>
      </c>
      <c r="N37">
        <v>34</v>
      </c>
      <c r="O37" s="16">
        <f t="shared" si="0"/>
        <v>-1.1522166624409664</v>
      </c>
      <c r="P37" s="17">
        <f t="shared" si="2"/>
        <v>2.6955666751180671</v>
      </c>
      <c r="U37">
        <v>34</v>
      </c>
      <c r="V37" s="16">
        <f t="shared" si="1"/>
        <v>-1.7662989916275433</v>
      </c>
      <c r="W37" s="17">
        <f t="shared" si="3"/>
        <v>1.4674020167449133</v>
      </c>
    </row>
    <row r="38" spans="1:23" x14ac:dyDescent="0.3">
      <c r="A38">
        <v>62</v>
      </c>
      <c r="B38" s="16">
        <v>0.28901916939359507</v>
      </c>
      <c r="C38" s="16">
        <v>52.890191693935954</v>
      </c>
      <c r="N38">
        <v>35</v>
      </c>
      <c r="O38" s="16">
        <f t="shared" si="0"/>
        <v>-1.0916916626629392</v>
      </c>
      <c r="P38" s="17">
        <f t="shared" si="2"/>
        <v>2.8166166746741217</v>
      </c>
      <c r="U38">
        <v>35</v>
      </c>
      <c r="V38" s="16">
        <f t="shared" si="1"/>
        <v>-1.6827744217870197</v>
      </c>
      <c r="W38" s="17">
        <f t="shared" si="3"/>
        <v>1.6344511564259605</v>
      </c>
    </row>
    <row r="39" spans="1:23" x14ac:dyDescent="0.3">
      <c r="A39">
        <v>63</v>
      </c>
      <c r="B39" s="16">
        <v>0.38003813225785288</v>
      </c>
      <c r="C39" s="16">
        <v>53.800381322578531</v>
      </c>
      <c r="N39">
        <v>36</v>
      </c>
      <c r="O39" s="16">
        <f t="shared" si="0"/>
        <v>-1.0311666628849117</v>
      </c>
      <c r="P39" s="17">
        <f t="shared" si="2"/>
        <v>2.9376666742301767</v>
      </c>
      <c r="U39">
        <v>36</v>
      </c>
      <c r="V39" s="16">
        <f t="shared" si="1"/>
        <v>-1.5992498519464962</v>
      </c>
      <c r="W39" s="17">
        <f t="shared" si="3"/>
        <v>1.8015002961070077</v>
      </c>
    </row>
    <row r="40" spans="1:23" x14ac:dyDescent="0.3">
      <c r="A40">
        <v>64</v>
      </c>
      <c r="B40" s="16">
        <v>0.47105709512211075</v>
      </c>
      <c r="C40" s="16">
        <v>54.710570951221108</v>
      </c>
      <c r="N40">
        <v>37</v>
      </c>
      <c r="O40" s="16">
        <f t="shared" si="0"/>
        <v>-0.97064166310688427</v>
      </c>
      <c r="P40" s="17">
        <f t="shared" si="2"/>
        <v>3.0587166737862317</v>
      </c>
      <c r="U40">
        <v>37</v>
      </c>
      <c r="V40" s="16">
        <f t="shared" si="1"/>
        <v>-1.5157252821059726</v>
      </c>
      <c r="W40" s="17">
        <f t="shared" si="3"/>
        <v>1.9685494357880549</v>
      </c>
    </row>
    <row r="41" spans="1:23" x14ac:dyDescent="0.3">
      <c r="A41">
        <v>65</v>
      </c>
      <c r="B41" s="16">
        <v>0.56207605798636862</v>
      </c>
      <c r="C41" s="16">
        <v>55.620760579863685</v>
      </c>
      <c r="N41">
        <v>38</v>
      </c>
      <c r="O41" s="16">
        <f t="shared" si="0"/>
        <v>-0.91011666332885677</v>
      </c>
      <c r="P41" s="17">
        <f t="shared" si="2"/>
        <v>3.1797666733422867</v>
      </c>
      <c r="U41">
        <v>38</v>
      </c>
      <c r="V41" s="16">
        <f t="shared" si="1"/>
        <v>-1.432200712265449</v>
      </c>
      <c r="W41" s="17">
        <f t="shared" si="3"/>
        <v>2.135598575469102</v>
      </c>
    </row>
    <row r="42" spans="1:23" x14ac:dyDescent="0.3">
      <c r="A42">
        <v>66</v>
      </c>
      <c r="B42" s="16">
        <v>0.65309502085062643</v>
      </c>
      <c r="C42" s="16">
        <v>56.530950208506262</v>
      </c>
      <c r="N42">
        <v>39</v>
      </c>
      <c r="O42" s="16">
        <f t="shared" si="0"/>
        <v>-0.84959166355082938</v>
      </c>
      <c r="P42" s="17">
        <f t="shared" si="2"/>
        <v>3.3008166728983412</v>
      </c>
      <c r="U42">
        <v>39</v>
      </c>
      <c r="V42" s="16">
        <f t="shared" si="1"/>
        <v>-1.3486761424249254</v>
      </c>
      <c r="W42" s="17">
        <f t="shared" si="3"/>
        <v>2.3026477151501492</v>
      </c>
    </row>
    <row r="43" spans="1:23" x14ac:dyDescent="0.3">
      <c r="A43">
        <v>67</v>
      </c>
      <c r="B43" s="16">
        <v>0.74411398371488424</v>
      </c>
      <c r="C43" s="16">
        <v>57.441139837148839</v>
      </c>
      <c r="N43">
        <v>40</v>
      </c>
      <c r="O43" s="16">
        <f t="shared" si="0"/>
        <v>-0.78906666377280199</v>
      </c>
      <c r="P43" s="17">
        <f t="shared" si="2"/>
        <v>3.4218666724543958</v>
      </c>
      <c r="U43">
        <v>40</v>
      </c>
      <c r="V43" s="16">
        <f t="shared" si="1"/>
        <v>-1.2651515725844018</v>
      </c>
      <c r="W43" s="17">
        <f t="shared" si="3"/>
        <v>2.4696968548311964</v>
      </c>
    </row>
    <row r="44" spans="1:23" x14ac:dyDescent="0.3">
      <c r="A44">
        <v>68</v>
      </c>
      <c r="B44" s="16">
        <v>0.83513294657914205</v>
      </c>
      <c r="C44" s="16">
        <v>58.351329465791423</v>
      </c>
      <c r="N44">
        <v>41</v>
      </c>
      <c r="O44" s="16">
        <f t="shared" si="0"/>
        <v>-0.7285416639947746</v>
      </c>
      <c r="P44" s="17">
        <f t="shared" si="2"/>
        <v>3.5429166720104508</v>
      </c>
      <c r="U44">
        <v>41</v>
      </c>
      <c r="V44" s="16">
        <f t="shared" si="1"/>
        <v>-1.1816270027438782</v>
      </c>
      <c r="W44" s="17">
        <f t="shared" si="3"/>
        <v>2.6367459945122436</v>
      </c>
    </row>
    <row r="45" spans="1:23" x14ac:dyDescent="0.3">
      <c r="A45">
        <v>69</v>
      </c>
      <c r="B45" s="16">
        <v>0.92615190944339987</v>
      </c>
      <c r="C45" s="16">
        <v>59.261519094434</v>
      </c>
      <c r="N45">
        <v>42</v>
      </c>
      <c r="O45" s="16">
        <f t="shared" si="0"/>
        <v>-0.6680166642167471</v>
      </c>
      <c r="P45" s="17">
        <f t="shared" si="2"/>
        <v>3.6639666715665058</v>
      </c>
      <c r="U45">
        <v>42</v>
      </c>
      <c r="V45" s="16">
        <f t="shared" si="1"/>
        <v>-1.0981024329033546</v>
      </c>
      <c r="W45" s="17">
        <f t="shared" si="3"/>
        <v>2.8037951341932907</v>
      </c>
    </row>
    <row r="46" spans="1:23" x14ac:dyDescent="0.3">
      <c r="A46">
        <v>70</v>
      </c>
      <c r="B46" s="16">
        <v>1.0171708723076578</v>
      </c>
      <c r="C46" s="16">
        <v>60.171708723076577</v>
      </c>
      <c r="N46">
        <v>43</v>
      </c>
      <c r="O46" s="16">
        <f t="shared" si="0"/>
        <v>-0.60749166443871971</v>
      </c>
      <c r="P46" s="17">
        <f t="shared" si="2"/>
        <v>3.7850166711225608</v>
      </c>
      <c r="U46">
        <v>43</v>
      </c>
      <c r="V46" s="16">
        <f t="shared" si="1"/>
        <v>-1.014577863062831</v>
      </c>
      <c r="W46" s="17">
        <f t="shared" si="3"/>
        <v>2.9708442738743379</v>
      </c>
    </row>
    <row r="47" spans="1:23" x14ac:dyDescent="0.3">
      <c r="A47">
        <v>71</v>
      </c>
      <c r="B47" s="16">
        <v>1.1081898351719155</v>
      </c>
      <c r="C47" s="16">
        <v>61.081898351719154</v>
      </c>
      <c r="N47">
        <v>44</v>
      </c>
      <c r="O47" s="16">
        <f t="shared" si="0"/>
        <v>-0.54696666466069233</v>
      </c>
      <c r="P47" s="17">
        <f t="shared" si="2"/>
        <v>3.9060666706786153</v>
      </c>
      <c r="U47">
        <v>44</v>
      </c>
      <c r="V47" s="16">
        <f t="shared" si="1"/>
        <v>-0.93105329322230734</v>
      </c>
      <c r="W47" s="17">
        <f t="shared" si="3"/>
        <v>3.1378934135553855</v>
      </c>
    </row>
    <row r="48" spans="1:23" x14ac:dyDescent="0.3">
      <c r="A48">
        <v>72</v>
      </c>
      <c r="B48" s="16">
        <v>1.1992087980361734</v>
      </c>
      <c r="C48" s="16">
        <v>61.992087980361731</v>
      </c>
      <c r="N48">
        <v>45</v>
      </c>
      <c r="O48" s="16">
        <f t="shared" si="0"/>
        <v>-0.48644166488266488</v>
      </c>
      <c r="P48" s="17">
        <f t="shared" si="2"/>
        <v>4.0271166702346699</v>
      </c>
      <c r="U48">
        <v>45</v>
      </c>
      <c r="V48" s="16">
        <f t="shared" si="1"/>
        <v>-0.84752872338178376</v>
      </c>
      <c r="W48" s="17">
        <f t="shared" si="3"/>
        <v>3.3049425532364323</v>
      </c>
    </row>
    <row r="49" spans="1:23" x14ac:dyDescent="0.3">
      <c r="A49">
        <v>73</v>
      </c>
      <c r="B49" s="16">
        <v>1.2902277609004313</v>
      </c>
      <c r="C49" s="16">
        <v>62.902277609004315</v>
      </c>
      <c r="N49">
        <v>46</v>
      </c>
      <c r="O49" s="16">
        <f t="shared" si="0"/>
        <v>-0.42591666510463744</v>
      </c>
      <c r="P49" s="17">
        <f t="shared" si="2"/>
        <v>4.1481666697907249</v>
      </c>
      <c r="U49">
        <v>46</v>
      </c>
      <c r="V49" s="16">
        <f t="shared" si="1"/>
        <v>-0.76400415354126017</v>
      </c>
      <c r="W49" s="17">
        <f t="shared" si="3"/>
        <v>3.4719916929174799</v>
      </c>
    </row>
    <row r="50" spans="1:23" x14ac:dyDescent="0.3">
      <c r="A50">
        <v>74</v>
      </c>
      <c r="B50" s="16">
        <v>1.381246723764689</v>
      </c>
      <c r="C50" s="16">
        <v>63.812467237646892</v>
      </c>
      <c r="N50">
        <v>47</v>
      </c>
      <c r="O50" s="16">
        <f t="shared" si="0"/>
        <v>-0.36539166532661005</v>
      </c>
      <c r="P50" s="17">
        <f t="shared" si="2"/>
        <v>4.2692166693467799</v>
      </c>
      <c r="U50">
        <v>47</v>
      </c>
      <c r="V50" s="16">
        <f t="shared" si="1"/>
        <v>-0.68047958370073658</v>
      </c>
      <c r="W50" s="17">
        <f t="shared" si="3"/>
        <v>3.6390408325985266</v>
      </c>
    </row>
    <row r="51" spans="1:23" x14ac:dyDescent="0.3">
      <c r="A51">
        <v>75</v>
      </c>
      <c r="B51" s="16">
        <v>1.472265686628947</v>
      </c>
      <c r="C51" s="16">
        <v>64.722656866289469</v>
      </c>
      <c r="N51">
        <v>48</v>
      </c>
      <c r="O51" s="16">
        <f t="shared" si="0"/>
        <v>-0.3048666655485826</v>
      </c>
      <c r="P51" s="17">
        <f t="shared" si="2"/>
        <v>4.3902666689028349</v>
      </c>
      <c r="U51">
        <v>48</v>
      </c>
      <c r="V51" s="16">
        <f t="shared" si="1"/>
        <v>-0.59695501386021288</v>
      </c>
      <c r="W51" s="17">
        <f t="shared" si="3"/>
        <v>3.8060899722795742</v>
      </c>
    </row>
    <row r="52" spans="1:23" x14ac:dyDescent="0.3">
      <c r="A52">
        <v>76</v>
      </c>
      <c r="B52" s="16">
        <v>1.5632846494932047</v>
      </c>
      <c r="C52" s="16">
        <v>65.632846494932039</v>
      </c>
      <c r="N52">
        <v>49</v>
      </c>
      <c r="O52" s="16">
        <f t="shared" si="0"/>
        <v>-0.24434166577055519</v>
      </c>
      <c r="P52" s="17">
        <f t="shared" si="2"/>
        <v>4.5113166684588899</v>
      </c>
      <c r="U52">
        <v>49</v>
      </c>
      <c r="V52" s="16">
        <f t="shared" si="1"/>
        <v>-0.51343044401968929</v>
      </c>
      <c r="W52" s="17">
        <f t="shared" si="3"/>
        <v>3.9731391119606214</v>
      </c>
    </row>
    <row r="53" spans="1:23" x14ac:dyDescent="0.3">
      <c r="A53">
        <v>77</v>
      </c>
      <c r="B53" s="16">
        <v>1.6543036123574626</v>
      </c>
      <c r="C53" s="16">
        <v>66.543036123574623</v>
      </c>
      <c r="N53">
        <v>50</v>
      </c>
      <c r="O53" s="16">
        <f t="shared" si="0"/>
        <v>-0.18381666599252777</v>
      </c>
      <c r="P53" s="17">
        <f t="shared" si="2"/>
        <v>4.632366668014944</v>
      </c>
      <c r="U53">
        <v>50</v>
      </c>
      <c r="V53" s="16">
        <f t="shared" si="1"/>
        <v>-0.4299058741791657</v>
      </c>
      <c r="W53" s="17">
        <f t="shared" si="3"/>
        <v>4.1401882516416686</v>
      </c>
    </row>
    <row r="54" spans="1:23" x14ac:dyDescent="0.3">
      <c r="A54">
        <v>78</v>
      </c>
      <c r="B54" s="16">
        <v>1.7453225752217205</v>
      </c>
      <c r="C54" s="16">
        <v>67.453225752217207</v>
      </c>
      <c r="N54">
        <v>51</v>
      </c>
      <c r="O54" s="16">
        <f>(N54-$M$8)/$M$9</f>
        <v>-0.12329166621450036</v>
      </c>
      <c r="P54" s="17">
        <f t="shared" si="2"/>
        <v>4.753416667570999</v>
      </c>
      <c r="U54">
        <v>51</v>
      </c>
      <c r="V54" s="16">
        <f t="shared" si="1"/>
        <v>-0.34638130433864212</v>
      </c>
      <c r="W54" s="17">
        <f t="shared" si="3"/>
        <v>4.3072373913227153</v>
      </c>
    </row>
    <row r="55" spans="1:23" x14ac:dyDescent="0.3">
      <c r="A55">
        <v>79</v>
      </c>
      <c r="B55" s="16">
        <v>1.8363415380859782</v>
      </c>
      <c r="C55" s="16">
        <v>68.363415380859777</v>
      </c>
      <c r="N55">
        <v>52</v>
      </c>
      <c r="O55" s="16">
        <f t="shared" si="0"/>
        <v>-6.276666643647294E-2</v>
      </c>
      <c r="P55" s="17">
        <f t="shared" si="2"/>
        <v>4.874466667127054</v>
      </c>
      <c r="U55">
        <v>52</v>
      </c>
      <c r="V55" s="16">
        <f t="shared" si="1"/>
        <v>-0.26285673449811853</v>
      </c>
      <c r="W55" s="17">
        <f t="shared" si="3"/>
        <v>4.4742865310037629</v>
      </c>
    </row>
    <row r="56" spans="1:23" x14ac:dyDescent="0.3">
      <c r="A56">
        <v>80</v>
      </c>
      <c r="B56" s="16">
        <v>1.9273605009502361</v>
      </c>
      <c r="C56" s="16">
        <v>69.273605009502361</v>
      </c>
      <c r="N56">
        <v>53</v>
      </c>
      <c r="O56" s="16">
        <f t="shared" si="0"/>
        <v>-2.2416666584455236E-3</v>
      </c>
      <c r="P56" s="17">
        <f t="shared" si="2"/>
        <v>4.995516666683109</v>
      </c>
      <c r="U56">
        <v>53</v>
      </c>
      <c r="V56" s="16">
        <f t="shared" si="1"/>
        <v>-0.17933216465759491</v>
      </c>
      <c r="W56" s="17">
        <f t="shared" si="3"/>
        <v>4.6413356706848106</v>
      </c>
    </row>
    <row r="57" spans="1:23" x14ac:dyDescent="0.3">
      <c r="N57">
        <v>54</v>
      </c>
      <c r="O57" s="16">
        <f t="shared" si="0"/>
        <v>5.8283333119581893E-2</v>
      </c>
      <c r="P57" s="17">
        <f t="shared" si="2"/>
        <v>5.116566666239164</v>
      </c>
      <c r="U57">
        <v>54</v>
      </c>
      <c r="V57" s="16">
        <f t="shared" si="1"/>
        <v>-9.5807594817071295E-2</v>
      </c>
      <c r="W57" s="17">
        <f t="shared" si="3"/>
        <v>4.8083848103658573</v>
      </c>
    </row>
    <row r="58" spans="1:23" x14ac:dyDescent="0.3">
      <c r="N58">
        <v>55</v>
      </c>
      <c r="O58" s="16">
        <f t="shared" si="0"/>
        <v>0.11880833289760931</v>
      </c>
      <c r="P58" s="17">
        <f t="shared" si="2"/>
        <v>5.237616665795219</v>
      </c>
      <c r="U58">
        <v>55</v>
      </c>
      <c r="V58" s="16">
        <f t="shared" si="1"/>
        <v>-1.2283024976547693E-2</v>
      </c>
      <c r="W58" s="17">
        <f t="shared" si="3"/>
        <v>4.9754339500469049</v>
      </c>
    </row>
    <row r="59" spans="1:23" x14ac:dyDescent="0.3">
      <c r="N59">
        <v>56</v>
      </c>
      <c r="O59" s="16">
        <f t="shared" si="0"/>
        <v>0.17933333267563673</v>
      </c>
      <c r="P59" s="17">
        <f t="shared" si="2"/>
        <v>5.3586666653512731</v>
      </c>
      <c r="U59">
        <v>56</v>
      </c>
      <c r="V59" s="16">
        <f t="shared" si="1"/>
        <v>7.1241544863975909E-2</v>
      </c>
      <c r="W59" s="17">
        <f t="shared" si="3"/>
        <v>5.1424830897279517</v>
      </c>
    </row>
    <row r="60" spans="1:23" x14ac:dyDescent="0.3">
      <c r="N60">
        <v>57</v>
      </c>
      <c r="O60" s="16">
        <f t="shared" si="0"/>
        <v>0.23985833245366414</v>
      </c>
      <c r="P60" s="17">
        <f t="shared" si="2"/>
        <v>5.4797166649073281</v>
      </c>
      <c r="U60">
        <v>57</v>
      </c>
      <c r="V60" s="16">
        <f t="shared" si="1"/>
        <v>0.15476611470449952</v>
      </c>
      <c r="W60" s="17">
        <f t="shared" si="3"/>
        <v>5.3095322294089993</v>
      </c>
    </row>
    <row r="61" spans="1:23" x14ac:dyDescent="0.3">
      <c r="N61">
        <v>58</v>
      </c>
      <c r="O61" s="16">
        <f t="shared" si="0"/>
        <v>0.30038333223169156</v>
      </c>
      <c r="P61" s="17">
        <f t="shared" si="2"/>
        <v>5.6007666644633831</v>
      </c>
      <c r="U61">
        <v>58</v>
      </c>
      <c r="V61" s="16">
        <f t="shared" si="1"/>
        <v>0.23829068454502311</v>
      </c>
      <c r="W61" s="17">
        <f t="shared" si="3"/>
        <v>5.476581369090046</v>
      </c>
    </row>
    <row r="62" spans="1:23" x14ac:dyDescent="0.3">
      <c r="N62">
        <v>59</v>
      </c>
      <c r="O62" s="16">
        <f t="shared" si="0"/>
        <v>0.360908332009719</v>
      </c>
      <c r="P62" s="17">
        <f t="shared" si="2"/>
        <v>5.7218166640194381</v>
      </c>
      <c r="U62">
        <v>59</v>
      </c>
      <c r="V62" s="16">
        <f t="shared" si="1"/>
        <v>0.3218152543855467</v>
      </c>
      <c r="W62" s="17">
        <f t="shared" si="3"/>
        <v>5.6436305087710936</v>
      </c>
    </row>
    <row r="63" spans="1:23" x14ac:dyDescent="0.3">
      <c r="N63">
        <v>60</v>
      </c>
      <c r="O63" s="16">
        <f t="shared" si="0"/>
        <v>0.42143333178774639</v>
      </c>
      <c r="P63" s="17">
        <f t="shared" si="2"/>
        <v>5.8428666635754931</v>
      </c>
      <c r="U63">
        <v>60</v>
      </c>
      <c r="V63" s="16">
        <f t="shared" si="1"/>
        <v>0.40533982422607034</v>
      </c>
      <c r="W63" s="17">
        <f t="shared" si="3"/>
        <v>5.8106796484521404</v>
      </c>
    </row>
    <row r="64" spans="1:23" x14ac:dyDescent="0.3">
      <c r="N64">
        <v>61</v>
      </c>
      <c r="O64" s="16">
        <f t="shared" si="0"/>
        <v>0.48195833156577383</v>
      </c>
      <c r="P64" s="17">
        <f t="shared" si="2"/>
        <v>5.9639166631315472</v>
      </c>
      <c r="U64">
        <v>61</v>
      </c>
      <c r="V64" s="16">
        <f t="shared" si="1"/>
        <v>0.48886439406659393</v>
      </c>
      <c r="W64" s="17">
        <f t="shared" si="3"/>
        <v>5.977728788133188</v>
      </c>
    </row>
    <row r="65" spans="14:23" x14ac:dyDescent="0.3">
      <c r="N65">
        <v>62</v>
      </c>
      <c r="O65" s="16">
        <f t="shared" si="0"/>
        <v>0.54248333134380122</v>
      </c>
      <c r="P65" s="17">
        <f t="shared" si="2"/>
        <v>6.0849666626876022</v>
      </c>
      <c r="U65">
        <v>62</v>
      </c>
      <c r="V65" s="16">
        <f t="shared" si="1"/>
        <v>0.57238896390711758</v>
      </c>
      <c r="W65" s="17">
        <f t="shared" si="3"/>
        <v>6.1447779278142356</v>
      </c>
    </row>
    <row r="66" spans="14:23" x14ac:dyDescent="0.3">
      <c r="N66">
        <v>63</v>
      </c>
      <c r="O66" s="16">
        <f t="shared" si="0"/>
        <v>0.60300833112182872</v>
      </c>
      <c r="P66" s="17">
        <f t="shared" si="2"/>
        <v>6.2060166622436572</v>
      </c>
      <c r="U66">
        <v>63</v>
      </c>
      <c r="V66" s="16">
        <f t="shared" si="1"/>
        <v>0.65591353374764116</v>
      </c>
      <c r="W66" s="17">
        <f t="shared" si="3"/>
        <v>6.3118270674952823</v>
      </c>
    </row>
    <row r="67" spans="14:23" x14ac:dyDescent="0.3">
      <c r="N67">
        <v>64</v>
      </c>
      <c r="O67" s="16">
        <f t="shared" si="0"/>
        <v>0.66353333089985611</v>
      </c>
      <c r="P67" s="17">
        <f t="shared" si="2"/>
        <v>6.3270666617997122</v>
      </c>
      <c r="U67">
        <v>64</v>
      </c>
      <c r="V67" s="16">
        <f t="shared" si="1"/>
        <v>0.73943810358816475</v>
      </c>
      <c r="W67" s="17">
        <f t="shared" si="3"/>
        <v>6.4788762071763291</v>
      </c>
    </row>
    <row r="68" spans="14:23" x14ac:dyDescent="0.3">
      <c r="N68">
        <v>65</v>
      </c>
      <c r="O68" s="16">
        <f t="shared" ref="O68:O83" si="4">(N68-$M$8)/$M$9</f>
        <v>0.7240583306778835</v>
      </c>
      <c r="P68" s="17">
        <f t="shared" ref="P68:P83" si="5">O68*2+5</f>
        <v>6.4481166613557672</v>
      </c>
      <c r="U68">
        <v>65</v>
      </c>
      <c r="V68" s="16">
        <f t="shared" ref="V68:V83" si="6">(U68-$T$7)/$T$8</f>
        <v>0.82296267342868834</v>
      </c>
      <c r="W68" s="17">
        <f t="shared" ref="W68:W83" si="7">V68*2+5</f>
        <v>6.6459253468573767</v>
      </c>
    </row>
    <row r="69" spans="14:23" x14ac:dyDescent="0.3">
      <c r="N69">
        <v>66</v>
      </c>
      <c r="O69" s="16">
        <f t="shared" si="4"/>
        <v>0.78458333045591089</v>
      </c>
      <c r="P69" s="17">
        <f t="shared" si="5"/>
        <v>6.5691666609118222</v>
      </c>
      <c r="U69">
        <v>66</v>
      </c>
      <c r="V69" s="16">
        <f t="shared" si="6"/>
        <v>0.90648724326921193</v>
      </c>
      <c r="W69" s="17">
        <f t="shared" si="7"/>
        <v>6.8129744865384243</v>
      </c>
    </row>
    <row r="70" spans="14:23" x14ac:dyDescent="0.3">
      <c r="N70">
        <v>67</v>
      </c>
      <c r="O70" s="16">
        <f t="shared" si="4"/>
        <v>0.84510833023393839</v>
      </c>
      <c r="P70" s="17">
        <f t="shared" si="5"/>
        <v>6.6902166604678772</v>
      </c>
      <c r="U70">
        <v>67</v>
      </c>
      <c r="V70" s="16">
        <f t="shared" si="6"/>
        <v>0.99001181310973552</v>
      </c>
      <c r="W70" s="17">
        <f t="shared" si="7"/>
        <v>6.980023626219471</v>
      </c>
    </row>
    <row r="71" spans="14:23" x14ac:dyDescent="0.3">
      <c r="N71">
        <v>68</v>
      </c>
      <c r="O71" s="16">
        <f t="shared" si="4"/>
        <v>0.90563333001196578</v>
      </c>
      <c r="P71" s="17">
        <f t="shared" si="5"/>
        <v>6.8112666600239313</v>
      </c>
      <c r="U71">
        <v>68</v>
      </c>
      <c r="V71" s="16">
        <f t="shared" si="6"/>
        <v>1.0735363829502591</v>
      </c>
      <c r="W71" s="17">
        <f t="shared" si="7"/>
        <v>7.1470727659005178</v>
      </c>
    </row>
    <row r="72" spans="14:23" x14ac:dyDescent="0.3">
      <c r="N72">
        <v>69</v>
      </c>
      <c r="O72" s="16">
        <f t="shared" si="4"/>
        <v>0.96615832978999316</v>
      </c>
      <c r="P72" s="17">
        <f t="shared" si="5"/>
        <v>6.9323166595799863</v>
      </c>
      <c r="U72">
        <v>69</v>
      </c>
      <c r="V72" s="16">
        <f t="shared" si="6"/>
        <v>1.1570609527907827</v>
      </c>
      <c r="W72" s="17">
        <f t="shared" si="7"/>
        <v>7.3141219055815654</v>
      </c>
    </row>
    <row r="73" spans="14:23" x14ac:dyDescent="0.3">
      <c r="N73">
        <v>70</v>
      </c>
      <c r="O73" s="16">
        <f t="shared" si="4"/>
        <v>1.0266833295680207</v>
      </c>
      <c r="P73" s="17">
        <f t="shared" si="5"/>
        <v>7.0533666591360413</v>
      </c>
      <c r="U73">
        <v>70</v>
      </c>
      <c r="V73" s="16">
        <f t="shared" si="6"/>
        <v>1.2405855226313063</v>
      </c>
      <c r="W73" s="17">
        <f t="shared" si="7"/>
        <v>7.481171045262613</v>
      </c>
    </row>
    <row r="74" spans="14:23" x14ac:dyDescent="0.3">
      <c r="N74">
        <v>71</v>
      </c>
      <c r="O74" s="16">
        <f t="shared" si="4"/>
        <v>1.0872083293460479</v>
      </c>
      <c r="P74" s="17">
        <f t="shared" si="5"/>
        <v>7.1744166586920954</v>
      </c>
      <c r="U74">
        <v>71</v>
      </c>
      <c r="V74" s="16">
        <f t="shared" si="6"/>
        <v>1.3241100924718301</v>
      </c>
      <c r="W74" s="17">
        <f t="shared" si="7"/>
        <v>7.6482201849436606</v>
      </c>
    </row>
    <row r="75" spans="14:23" x14ac:dyDescent="0.3">
      <c r="N75">
        <v>72</v>
      </c>
      <c r="O75" s="16">
        <f t="shared" si="4"/>
        <v>1.1477333291240754</v>
      </c>
      <c r="P75" s="17">
        <f t="shared" si="5"/>
        <v>7.2954666582481504</v>
      </c>
      <c r="U75">
        <v>72</v>
      </c>
      <c r="V75" s="16">
        <f t="shared" si="6"/>
        <v>1.4076346623123537</v>
      </c>
      <c r="W75" s="17">
        <f t="shared" si="7"/>
        <v>7.8152693246247074</v>
      </c>
    </row>
    <row r="76" spans="14:23" x14ac:dyDescent="0.3">
      <c r="N76">
        <v>73</v>
      </c>
      <c r="O76" s="16">
        <f t="shared" si="4"/>
        <v>1.2082583289021029</v>
      </c>
      <c r="P76" s="17">
        <f t="shared" si="5"/>
        <v>7.4165166578042054</v>
      </c>
      <c r="U76">
        <v>73</v>
      </c>
      <c r="V76" s="16">
        <f t="shared" si="6"/>
        <v>1.4911592321528773</v>
      </c>
      <c r="W76" s="17">
        <f t="shared" si="7"/>
        <v>7.9823184643057541</v>
      </c>
    </row>
    <row r="77" spans="14:23" x14ac:dyDescent="0.3">
      <c r="N77">
        <v>74</v>
      </c>
      <c r="O77" s="16">
        <f t="shared" si="4"/>
        <v>1.2687833286801302</v>
      </c>
      <c r="P77" s="17">
        <f t="shared" si="5"/>
        <v>7.5375666573602604</v>
      </c>
      <c r="U77">
        <v>74</v>
      </c>
      <c r="V77" s="16">
        <f t="shared" si="6"/>
        <v>1.5746838019934009</v>
      </c>
      <c r="W77" s="17">
        <f t="shared" si="7"/>
        <v>8.1493676039868017</v>
      </c>
    </row>
    <row r="78" spans="14:23" x14ac:dyDescent="0.3">
      <c r="N78">
        <v>75</v>
      </c>
      <c r="O78" s="16">
        <f t="shared" si="4"/>
        <v>1.3293083284581577</v>
      </c>
      <c r="P78" s="17">
        <f t="shared" si="5"/>
        <v>7.6586166569163154</v>
      </c>
      <c r="U78">
        <v>75</v>
      </c>
      <c r="V78" s="16">
        <f t="shared" si="6"/>
        <v>1.6582083718339244</v>
      </c>
      <c r="W78" s="17">
        <f t="shared" si="7"/>
        <v>8.3164167436678493</v>
      </c>
    </row>
    <row r="79" spans="14:23" x14ac:dyDescent="0.3">
      <c r="N79">
        <v>76</v>
      </c>
      <c r="O79" s="16">
        <f t="shared" si="4"/>
        <v>1.3898333282361852</v>
      </c>
      <c r="P79" s="17">
        <f t="shared" si="5"/>
        <v>7.7796666564723704</v>
      </c>
      <c r="U79">
        <v>76</v>
      </c>
      <c r="V79" s="16">
        <f t="shared" si="6"/>
        <v>1.741732941674448</v>
      </c>
      <c r="W79" s="17">
        <f t="shared" si="7"/>
        <v>8.4834658833488952</v>
      </c>
    </row>
    <row r="80" spans="14:23" x14ac:dyDescent="0.3">
      <c r="N80">
        <v>77</v>
      </c>
      <c r="O80" s="16">
        <f t="shared" si="4"/>
        <v>1.4503583280142125</v>
      </c>
      <c r="P80" s="17">
        <f t="shared" si="5"/>
        <v>7.9007166560284254</v>
      </c>
      <c r="U80">
        <v>77</v>
      </c>
      <c r="V80" s="16">
        <f t="shared" si="6"/>
        <v>1.8252575115149716</v>
      </c>
      <c r="W80" s="17">
        <f t="shared" si="7"/>
        <v>8.6505150230299428</v>
      </c>
    </row>
    <row r="81" spans="14:23" x14ac:dyDescent="0.3">
      <c r="N81">
        <v>78</v>
      </c>
      <c r="O81" s="16">
        <f t="shared" si="4"/>
        <v>1.51088332779224</v>
      </c>
      <c r="P81" s="17">
        <f t="shared" si="5"/>
        <v>8.0217666555844804</v>
      </c>
      <c r="U81">
        <v>78</v>
      </c>
      <c r="V81" s="16">
        <f t="shared" si="6"/>
        <v>1.9087820813554952</v>
      </c>
      <c r="W81" s="17">
        <f t="shared" si="7"/>
        <v>8.8175641627109904</v>
      </c>
    </row>
    <row r="82" spans="14:23" x14ac:dyDescent="0.3">
      <c r="N82">
        <v>79</v>
      </c>
      <c r="O82" s="16">
        <f t="shared" si="4"/>
        <v>1.5714083275702675</v>
      </c>
      <c r="P82" s="17">
        <f t="shared" si="5"/>
        <v>8.1428166551405354</v>
      </c>
      <c r="U82">
        <v>79</v>
      </c>
      <c r="V82" s="16">
        <f t="shared" si="6"/>
        <v>1.9923066511960188</v>
      </c>
      <c r="W82" s="17">
        <f t="shared" si="7"/>
        <v>8.984613302392038</v>
      </c>
    </row>
    <row r="83" spans="14:23" x14ac:dyDescent="0.3">
      <c r="N83">
        <v>80</v>
      </c>
      <c r="O83" s="16">
        <f t="shared" si="4"/>
        <v>1.6319333273482948</v>
      </c>
      <c r="P83" s="17">
        <f t="shared" si="5"/>
        <v>8.2638666546965887</v>
      </c>
      <c r="U83">
        <v>80</v>
      </c>
      <c r="V83" s="16">
        <f t="shared" si="6"/>
        <v>2.0758312210365424</v>
      </c>
      <c r="W83" s="17">
        <f t="shared" si="7"/>
        <v>9.1516624420730857</v>
      </c>
    </row>
    <row r="84" spans="14:23" x14ac:dyDescent="0.3">
      <c r="N84"/>
      <c r="U84"/>
    </row>
    <row r="85" spans="14:23" x14ac:dyDescent="0.3">
      <c r="N85"/>
      <c r="U85"/>
    </row>
    <row r="86" spans="14:23" x14ac:dyDescent="0.3">
      <c r="N86"/>
      <c r="U86"/>
    </row>
    <row r="87" spans="14:23" x14ac:dyDescent="0.3">
      <c r="N87"/>
    </row>
    <row r="88" spans="14:23" x14ac:dyDescent="0.3">
      <c r="N88"/>
    </row>
    <row r="89" spans="14:23" x14ac:dyDescent="0.3">
      <c r="N89"/>
    </row>
    <row r="90" spans="14:23" x14ac:dyDescent="0.3">
      <c r="N90"/>
    </row>
    <row r="91" spans="14:23" x14ac:dyDescent="0.3">
      <c r="N91"/>
    </row>
    <row r="92" spans="14:23" x14ac:dyDescent="0.3">
      <c r="N92"/>
    </row>
  </sheetData>
  <autoFilter ref="A2:C464" xr:uid="{7C54036B-F172-4055-A75E-A94B77139A74}">
    <sortState xmlns:xlrd2="http://schemas.microsoft.com/office/spreadsheetml/2017/richdata2" ref="A3:C464">
      <sortCondition ref="A3:A464"/>
    </sortState>
  </autoFilter>
  <sortState xmlns:xlrd2="http://schemas.microsoft.com/office/spreadsheetml/2017/richdata2" ref="F3:H107">
    <sortCondition ref="F3:F107"/>
  </sortState>
  <mergeCells count="4">
    <mergeCell ref="A1:C1"/>
    <mergeCell ref="F1:H1"/>
    <mergeCell ref="N1:P1"/>
    <mergeCell ref="U1:W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1A072-CD1D-41B8-A266-8094634EAFF1}">
  <dimension ref="A1:E28"/>
  <sheetViews>
    <sheetView tabSelected="1" topLeftCell="A22" workbookViewId="0">
      <selection activeCell="D23" sqref="D23"/>
    </sheetView>
  </sheetViews>
  <sheetFormatPr defaultRowHeight="14.4" x14ac:dyDescent="0.3"/>
  <cols>
    <col min="1" max="1" width="14" customWidth="1"/>
    <col min="4" max="4" width="115.88671875" customWidth="1"/>
  </cols>
  <sheetData>
    <row r="1" spans="1:4" x14ac:dyDescent="0.3">
      <c r="A1" s="26" t="s">
        <v>126</v>
      </c>
      <c r="B1" s="39"/>
      <c r="C1" s="39"/>
      <c r="D1" s="40"/>
    </row>
    <row r="2" spans="1:4" ht="27" x14ac:dyDescent="0.3">
      <c r="A2" s="41" t="s">
        <v>177</v>
      </c>
      <c r="B2" s="7" t="s">
        <v>129</v>
      </c>
      <c r="C2" s="7" t="s">
        <v>130</v>
      </c>
      <c r="D2" s="11" t="s">
        <v>128</v>
      </c>
    </row>
    <row r="3" spans="1:4" x14ac:dyDescent="0.3">
      <c r="A3" s="6" t="s">
        <v>39</v>
      </c>
      <c r="B3" s="5">
        <v>0.68509699999999996</v>
      </c>
      <c r="C3" s="5">
        <v>5.7508999999999998E-2</v>
      </c>
      <c r="D3" s="11" t="s">
        <v>13</v>
      </c>
    </row>
    <row r="4" spans="1:4" x14ac:dyDescent="0.3">
      <c r="A4" s="6" t="s">
        <v>40</v>
      </c>
      <c r="B4" s="8">
        <v>0.82432499999999997</v>
      </c>
      <c r="C4" s="5">
        <v>0.174065</v>
      </c>
      <c r="D4" s="12" t="s">
        <v>14</v>
      </c>
    </row>
    <row r="5" spans="1:4" x14ac:dyDescent="0.3">
      <c r="A5" s="6" t="s">
        <v>41</v>
      </c>
      <c r="B5" s="8">
        <v>0.78674699999999997</v>
      </c>
      <c r="C5" s="5">
        <v>0.24688199999999999</v>
      </c>
      <c r="D5" s="12" t="s">
        <v>15</v>
      </c>
    </row>
    <row r="6" spans="1:4" x14ac:dyDescent="0.3">
      <c r="A6" s="6" t="s">
        <v>42</v>
      </c>
      <c r="B6" s="5">
        <v>0.69225499999999995</v>
      </c>
      <c r="C6" s="5">
        <v>0.26934900000000001</v>
      </c>
      <c r="D6" s="11" t="s">
        <v>17</v>
      </c>
    </row>
    <row r="7" spans="1:4" x14ac:dyDescent="0.3">
      <c r="A7" s="6" t="s">
        <v>43</v>
      </c>
      <c r="B7" s="5">
        <v>0.65286200000000005</v>
      </c>
      <c r="C7" s="5">
        <v>0.24399799999999999</v>
      </c>
      <c r="D7" s="11" t="s">
        <v>18</v>
      </c>
    </row>
    <row r="8" spans="1:4" x14ac:dyDescent="0.3">
      <c r="A8" s="6" t="s">
        <v>44</v>
      </c>
      <c r="B8" s="5">
        <v>0.52964800000000001</v>
      </c>
      <c r="C8" s="5">
        <v>0.42363800000000001</v>
      </c>
      <c r="D8" s="11" t="s">
        <v>19</v>
      </c>
    </row>
    <row r="9" spans="1:4" x14ac:dyDescent="0.3">
      <c r="A9" s="6" t="s">
        <v>45</v>
      </c>
      <c r="B9" s="5">
        <v>0.329708</v>
      </c>
      <c r="C9" s="5">
        <v>0.69995499999999999</v>
      </c>
      <c r="D9" s="19" t="s">
        <v>21</v>
      </c>
    </row>
    <row r="10" spans="1:4" x14ac:dyDescent="0.3">
      <c r="A10" s="6" t="s">
        <v>46</v>
      </c>
      <c r="B10" s="5">
        <v>0.22487499999999999</v>
      </c>
      <c r="C10" s="5">
        <v>0.68491900000000006</v>
      </c>
      <c r="D10" s="11" t="s">
        <v>22</v>
      </c>
    </row>
    <row r="11" spans="1:4" x14ac:dyDescent="0.3">
      <c r="A11" s="6" t="s">
        <v>47</v>
      </c>
      <c r="B11" s="5">
        <v>0.529443</v>
      </c>
      <c r="C11" s="5">
        <v>0.47198099999999998</v>
      </c>
      <c r="D11" s="19" t="s">
        <v>23</v>
      </c>
    </row>
    <row r="12" spans="1:4" x14ac:dyDescent="0.3">
      <c r="A12" s="6" t="s">
        <v>48</v>
      </c>
      <c r="B12" s="5">
        <v>0.402449</v>
      </c>
      <c r="C12" s="5">
        <v>0.25222899999999998</v>
      </c>
      <c r="D12" s="11" t="s">
        <v>24</v>
      </c>
    </row>
    <row r="13" spans="1:4" x14ac:dyDescent="0.3">
      <c r="A13" s="6" t="s">
        <v>49</v>
      </c>
      <c r="B13" s="5">
        <v>0.13852400000000001</v>
      </c>
      <c r="C13" s="8">
        <v>0.71666399999999997</v>
      </c>
      <c r="D13" s="13" t="s">
        <v>25</v>
      </c>
    </row>
    <row r="14" spans="1:4" x14ac:dyDescent="0.3">
      <c r="A14" s="6" t="s">
        <v>50</v>
      </c>
      <c r="B14" s="5">
        <v>0.15643299999999999</v>
      </c>
      <c r="C14" s="8">
        <v>0.76151899999999995</v>
      </c>
      <c r="D14" s="13" t="s">
        <v>27</v>
      </c>
    </row>
    <row r="15" spans="1:4" x14ac:dyDescent="0.3">
      <c r="A15" s="6" t="s">
        <v>51</v>
      </c>
      <c r="B15" s="5">
        <v>8.7559999999999999E-3</v>
      </c>
      <c r="C15" s="5">
        <v>0.62056500000000003</v>
      </c>
      <c r="D15" s="11" t="s">
        <v>29</v>
      </c>
    </row>
    <row r="16" spans="1:4" x14ac:dyDescent="0.3">
      <c r="A16" s="6" t="s">
        <v>52</v>
      </c>
      <c r="B16" s="5">
        <v>0.14383299999999999</v>
      </c>
      <c r="C16" s="5">
        <v>0.63283999999999996</v>
      </c>
      <c r="D16" s="11" t="s">
        <v>30</v>
      </c>
    </row>
    <row r="17" spans="1:5" x14ac:dyDescent="0.3">
      <c r="A17" s="6" t="s">
        <v>53</v>
      </c>
      <c r="B17" s="5">
        <v>0.50082300000000002</v>
      </c>
      <c r="C17" s="5">
        <v>0.33732899999999999</v>
      </c>
      <c r="D17" s="11" t="s">
        <v>31</v>
      </c>
    </row>
    <row r="18" spans="1:5" x14ac:dyDescent="0.3">
      <c r="A18" s="6" t="s">
        <v>54</v>
      </c>
      <c r="B18" s="5">
        <v>0.13173299999999999</v>
      </c>
      <c r="C18" s="5">
        <v>-4.8662999999999998E-2</v>
      </c>
      <c r="D18" s="21" t="s">
        <v>33</v>
      </c>
    </row>
    <row r="19" spans="1:5" x14ac:dyDescent="0.3">
      <c r="A19" s="6" t="s">
        <v>131</v>
      </c>
      <c r="B19" s="5">
        <v>3.8879670000000002</v>
      </c>
      <c r="C19" s="18">
        <v>3.6468120000000002</v>
      </c>
      <c r="D19" s="20"/>
    </row>
    <row r="20" spans="1:5" x14ac:dyDescent="0.3">
      <c r="A20" s="6" t="s">
        <v>132</v>
      </c>
      <c r="B20" s="5">
        <v>0.24299799999999999</v>
      </c>
      <c r="C20" s="18">
        <v>0.22792599999999999</v>
      </c>
      <c r="D20" s="11"/>
    </row>
    <row r="25" spans="1:5" x14ac:dyDescent="0.3">
      <c r="A25" s="27" t="s">
        <v>133</v>
      </c>
      <c r="B25" s="29" t="s">
        <v>134</v>
      </c>
      <c r="C25" s="31"/>
      <c r="D25" s="31"/>
      <c r="E25" s="30"/>
    </row>
    <row r="26" spans="1:5" ht="40.200000000000003" x14ac:dyDescent="0.3">
      <c r="A26" s="28"/>
      <c r="B26" s="6" t="s">
        <v>135</v>
      </c>
      <c r="C26" s="7" t="s">
        <v>136</v>
      </c>
      <c r="D26" s="7" t="s">
        <v>137</v>
      </c>
      <c r="E26" s="7" t="s">
        <v>138</v>
      </c>
    </row>
    <row r="27" spans="1:5" x14ac:dyDescent="0.3">
      <c r="A27" s="6">
        <v>1</v>
      </c>
      <c r="B27" s="5">
        <v>5.9315930000000003</v>
      </c>
      <c r="C27" s="5">
        <v>37.07246</v>
      </c>
      <c r="D27" s="5">
        <v>5.9315930000000003</v>
      </c>
      <c r="E27" s="5">
        <v>37.07246</v>
      </c>
    </row>
    <row r="28" spans="1:5" x14ac:dyDescent="0.3">
      <c r="A28" s="6">
        <v>2</v>
      </c>
      <c r="B28" s="5">
        <v>1.603186</v>
      </c>
      <c r="C28" s="5">
        <v>10.019909999999999</v>
      </c>
      <c r="D28" s="5">
        <v>7.5347790000000003</v>
      </c>
      <c r="E28" s="5">
        <v>47.092370000000003</v>
      </c>
    </row>
  </sheetData>
  <mergeCells count="3">
    <mergeCell ref="A1:D1"/>
    <mergeCell ref="A25:A26"/>
    <mergeCell ref="B25:E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125FD-E333-4370-A70F-8E826768C2B3}">
  <dimension ref="A1:F18"/>
  <sheetViews>
    <sheetView workbookViewId="0">
      <selection sqref="A1:A2"/>
    </sheetView>
  </sheetViews>
  <sheetFormatPr defaultRowHeight="14.4" x14ac:dyDescent="0.3"/>
  <cols>
    <col min="1" max="1" width="12.109375" customWidth="1"/>
  </cols>
  <sheetData>
    <row r="1" spans="1:6" x14ac:dyDescent="0.3">
      <c r="A1" s="27" t="s">
        <v>127</v>
      </c>
      <c r="B1" s="32"/>
      <c r="C1" s="33"/>
      <c r="D1" s="33"/>
      <c r="E1" s="33"/>
      <c r="F1" s="34"/>
    </row>
    <row r="2" spans="1:6" x14ac:dyDescent="0.3">
      <c r="A2" s="28"/>
      <c r="B2" s="6" t="s">
        <v>55</v>
      </c>
      <c r="C2" s="6" t="s">
        <v>139</v>
      </c>
      <c r="D2" s="6" t="s">
        <v>140</v>
      </c>
      <c r="E2" s="6" t="s">
        <v>141</v>
      </c>
      <c r="F2" s="6" t="s">
        <v>142</v>
      </c>
    </row>
    <row r="3" spans="1:6" x14ac:dyDescent="0.3">
      <c r="A3" s="6" t="s">
        <v>39</v>
      </c>
      <c r="B3" s="5">
        <v>4.7628320000000004</v>
      </c>
      <c r="C3" s="5">
        <v>5</v>
      </c>
      <c r="D3" s="5">
        <v>0.68961300000000003</v>
      </c>
      <c r="E3" s="5">
        <v>-3.8500999999999999</v>
      </c>
      <c r="F3" s="5">
        <v>16.971</v>
      </c>
    </row>
    <row r="4" spans="1:6" x14ac:dyDescent="0.3">
      <c r="A4" s="6" t="s">
        <v>40</v>
      </c>
      <c r="B4" s="5">
        <v>4.4584070000000002</v>
      </c>
      <c r="C4" s="5">
        <v>5</v>
      </c>
      <c r="D4" s="5">
        <v>0.85081600000000002</v>
      </c>
      <c r="E4" s="5">
        <v>-1.8284499999999999</v>
      </c>
      <c r="F4" s="5">
        <v>3.4534500000000001</v>
      </c>
    </row>
    <row r="5" spans="1:6" x14ac:dyDescent="0.3">
      <c r="A5" s="6" t="s">
        <v>41</v>
      </c>
      <c r="B5" s="5">
        <v>4.4601769999999998</v>
      </c>
      <c r="C5" s="5">
        <v>5</v>
      </c>
      <c r="D5" s="5">
        <v>0.83193600000000001</v>
      </c>
      <c r="E5" s="5">
        <v>-1.86636</v>
      </c>
      <c r="F5" s="5">
        <v>3.9286500000000002</v>
      </c>
    </row>
    <row r="6" spans="1:6" x14ac:dyDescent="0.3">
      <c r="A6" s="6" t="s">
        <v>42</v>
      </c>
      <c r="B6" s="5">
        <v>3.4353980000000002</v>
      </c>
      <c r="C6" s="5">
        <v>4</v>
      </c>
      <c r="D6" s="5">
        <v>1.248327</v>
      </c>
      <c r="E6" s="5">
        <v>-0.29146</v>
      </c>
      <c r="F6" s="5">
        <v>-0.97562000000000004</v>
      </c>
    </row>
    <row r="7" spans="1:6" x14ac:dyDescent="0.3">
      <c r="A7" s="6" t="s">
        <v>43</v>
      </c>
      <c r="B7" s="5">
        <v>3.6247790000000002</v>
      </c>
      <c r="C7" s="5">
        <v>4</v>
      </c>
      <c r="D7" s="5">
        <v>1.2899320000000001</v>
      </c>
      <c r="E7" s="5">
        <v>-0.59338000000000002</v>
      </c>
      <c r="F7" s="5">
        <v>-0.79998999999999998</v>
      </c>
    </row>
    <row r="8" spans="1:6" x14ac:dyDescent="0.3">
      <c r="A8" s="6" t="s">
        <v>44</v>
      </c>
      <c r="B8" s="5">
        <v>3.8088500000000001</v>
      </c>
      <c r="C8" s="5">
        <v>4</v>
      </c>
      <c r="D8" s="5">
        <v>1.2627759999999999</v>
      </c>
      <c r="E8" s="5">
        <v>-0.86626000000000003</v>
      </c>
      <c r="F8" s="5">
        <v>-0.37988</v>
      </c>
    </row>
    <row r="9" spans="1:6" x14ac:dyDescent="0.3">
      <c r="A9" s="6" t="s">
        <v>45</v>
      </c>
      <c r="B9" s="5">
        <v>3.9008850000000002</v>
      </c>
      <c r="C9" s="5">
        <v>4</v>
      </c>
      <c r="D9" s="5">
        <v>1.179351</v>
      </c>
      <c r="E9" s="5">
        <v>-0.92659999999999998</v>
      </c>
      <c r="F9" s="5">
        <v>-0.12858</v>
      </c>
    </row>
    <row r="10" spans="1:6" x14ac:dyDescent="0.3">
      <c r="A10" s="6" t="s">
        <v>46</v>
      </c>
      <c r="B10" s="5">
        <v>3.6831860000000001</v>
      </c>
      <c r="C10" s="5">
        <v>4</v>
      </c>
      <c r="D10" s="5">
        <v>1.3581190000000001</v>
      </c>
      <c r="E10" s="5">
        <v>-0.67357999999999996</v>
      </c>
      <c r="F10" s="5">
        <v>-0.90115000000000001</v>
      </c>
    </row>
    <row r="11" spans="1:6" x14ac:dyDescent="0.3">
      <c r="A11" s="6" t="s">
        <v>47</v>
      </c>
      <c r="B11" s="5">
        <v>4.3433630000000001</v>
      </c>
      <c r="C11" s="5">
        <v>5</v>
      </c>
      <c r="D11" s="5">
        <v>1.002999</v>
      </c>
      <c r="E11" s="5">
        <v>-1.72346</v>
      </c>
      <c r="F11" s="5">
        <v>2.43607</v>
      </c>
    </row>
    <row r="12" spans="1:6" x14ac:dyDescent="0.3">
      <c r="A12" s="6" t="s">
        <v>48</v>
      </c>
      <c r="B12" s="5">
        <v>3.569912</v>
      </c>
      <c r="C12" s="5">
        <v>4</v>
      </c>
      <c r="D12" s="5">
        <v>1.206137</v>
      </c>
      <c r="E12" s="5">
        <v>-0.46587000000000001</v>
      </c>
      <c r="F12" s="5">
        <v>-0.76307000000000003</v>
      </c>
    </row>
    <row r="13" spans="1:6" x14ac:dyDescent="0.3">
      <c r="A13" s="6" t="s">
        <v>49</v>
      </c>
      <c r="B13" s="5">
        <v>2.446018</v>
      </c>
      <c r="C13" s="5">
        <v>2</v>
      </c>
      <c r="D13" s="5">
        <v>1.247411</v>
      </c>
      <c r="E13" s="5">
        <v>0.56064999999999998</v>
      </c>
      <c r="F13" s="5">
        <v>-0.72089000000000003</v>
      </c>
    </row>
    <row r="14" spans="1:6" x14ac:dyDescent="0.3">
      <c r="A14" s="6" t="s">
        <v>50</v>
      </c>
      <c r="B14" s="5">
        <v>3.1575220000000002</v>
      </c>
      <c r="C14" s="5">
        <v>3</v>
      </c>
      <c r="D14" s="5">
        <v>1.3933610000000001</v>
      </c>
      <c r="E14" s="5">
        <v>-0.15303</v>
      </c>
      <c r="F14" s="5">
        <v>-1.3157799999999999</v>
      </c>
    </row>
    <row r="15" spans="1:6" x14ac:dyDescent="0.3">
      <c r="A15" s="6" t="s">
        <v>51</v>
      </c>
      <c r="B15" s="5">
        <v>3.4407079999999999</v>
      </c>
      <c r="C15" s="5">
        <v>4</v>
      </c>
      <c r="D15" s="5">
        <v>1.424995</v>
      </c>
      <c r="E15" s="5">
        <v>-0.46090999999999999</v>
      </c>
      <c r="F15" s="5">
        <v>-1.16099</v>
      </c>
    </row>
    <row r="16" spans="1:6" x14ac:dyDescent="0.3">
      <c r="A16" s="6" t="s">
        <v>52</v>
      </c>
      <c r="B16" s="5">
        <v>2.1079650000000001</v>
      </c>
      <c r="C16" s="5">
        <v>2</v>
      </c>
      <c r="D16" s="5">
        <v>1.2090190000000001</v>
      </c>
      <c r="E16" s="5">
        <v>0.93361000000000005</v>
      </c>
      <c r="F16" s="5">
        <v>-0.15704000000000001</v>
      </c>
    </row>
    <row r="17" spans="1:6" x14ac:dyDescent="0.3">
      <c r="A17" s="6" t="s">
        <v>53</v>
      </c>
      <c r="B17" s="5">
        <v>3.5929199999999999</v>
      </c>
      <c r="C17" s="5">
        <v>4</v>
      </c>
      <c r="D17" s="5">
        <v>1.3801859999999999</v>
      </c>
      <c r="E17" s="5">
        <v>-0.63470000000000004</v>
      </c>
      <c r="F17" s="5">
        <v>-0.90178999999999998</v>
      </c>
    </row>
    <row r="18" spans="1:6" x14ac:dyDescent="0.3">
      <c r="A18" s="6" t="s">
        <v>54</v>
      </c>
      <c r="B18" s="5">
        <v>4.20885</v>
      </c>
      <c r="C18" s="5">
        <v>4</v>
      </c>
      <c r="D18" s="5">
        <v>0.70880399999999999</v>
      </c>
      <c r="E18" s="5">
        <v>-0.32319999999999999</v>
      </c>
      <c r="F18" s="5">
        <v>-0.97982000000000002</v>
      </c>
    </row>
  </sheetData>
  <mergeCells count="2">
    <mergeCell ref="A1:A2"/>
    <mergeCell ref="B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79B1C-3CB8-4884-8F06-F75A27A1456A}">
  <dimension ref="A1:L12"/>
  <sheetViews>
    <sheetView workbookViewId="0">
      <selection activeCell="K5" sqref="K5"/>
    </sheetView>
  </sheetViews>
  <sheetFormatPr defaultRowHeight="14.4" x14ac:dyDescent="0.3"/>
  <cols>
    <col min="1" max="1" width="13.33203125" customWidth="1"/>
  </cols>
  <sheetData>
    <row r="1" spans="1:12" x14ac:dyDescent="0.3">
      <c r="A1" s="27" t="s">
        <v>143</v>
      </c>
      <c r="B1" s="14"/>
      <c r="C1" s="15"/>
    </row>
    <row r="2" spans="1:12" ht="27" x14ac:dyDescent="0.3">
      <c r="A2" s="28"/>
      <c r="B2" s="7" t="s">
        <v>144</v>
      </c>
      <c r="C2" s="7" t="s">
        <v>145</v>
      </c>
    </row>
    <row r="3" spans="1:12" x14ac:dyDescent="0.3">
      <c r="A3" s="6" t="s">
        <v>146</v>
      </c>
      <c r="B3" s="5">
        <v>16</v>
      </c>
      <c r="C3" s="5">
        <v>16</v>
      </c>
    </row>
    <row r="4" spans="1:12" x14ac:dyDescent="0.3">
      <c r="A4" s="6" t="s">
        <v>147</v>
      </c>
      <c r="B4" s="5">
        <v>57.54054</v>
      </c>
      <c r="C4" s="5">
        <v>56.2973</v>
      </c>
    </row>
    <row r="5" spans="1:12" x14ac:dyDescent="0.3">
      <c r="A5" s="6" t="s">
        <v>148</v>
      </c>
      <c r="B5" s="5">
        <v>9.9515340000000005</v>
      </c>
      <c r="C5" s="5">
        <v>11.062609999999999</v>
      </c>
    </row>
    <row r="6" spans="1:12" x14ac:dyDescent="0.3">
      <c r="A6" s="6" t="s">
        <v>149</v>
      </c>
      <c r="B6" s="5">
        <v>0.83708329999999997</v>
      </c>
      <c r="C6" s="5">
        <v>0.86642300000000005</v>
      </c>
    </row>
    <row r="10" spans="1:12" x14ac:dyDescent="0.3">
      <c r="A10" s="35" t="s">
        <v>127</v>
      </c>
      <c r="B10" s="22" t="s">
        <v>150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pans="1:12" x14ac:dyDescent="0.3">
      <c r="A11" s="36"/>
      <c r="B11" s="23" t="s">
        <v>151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</row>
    <row r="12" spans="1:12" x14ac:dyDescent="0.3">
      <c r="A12" s="25" t="s">
        <v>152</v>
      </c>
      <c r="B12" s="24">
        <v>0.78144499999999995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</row>
  </sheetData>
  <mergeCells count="2">
    <mergeCell ref="A1:A2"/>
    <mergeCell ref="A10:A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AE7B2-41EB-45E4-8753-C8C78B5D0AD9}">
  <dimension ref="A1:AI34"/>
  <sheetViews>
    <sheetView workbookViewId="0">
      <selection activeCell="K19" sqref="K19"/>
    </sheetView>
  </sheetViews>
  <sheetFormatPr defaultRowHeight="14.4" x14ac:dyDescent="0.3"/>
  <sheetData>
    <row r="1" spans="1:35" x14ac:dyDescent="0.3">
      <c r="A1" s="27" t="s">
        <v>127</v>
      </c>
      <c r="B1" s="29" t="s">
        <v>153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0"/>
    </row>
    <row r="2" spans="1:35" x14ac:dyDescent="0.3">
      <c r="A2" s="28"/>
      <c r="B2" s="6" t="s">
        <v>154</v>
      </c>
      <c r="C2" s="6" t="s">
        <v>140</v>
      </c>
      <c r="D2" s="6" t="s">
        <v>81</v>
      </c>
      <c r="E2" s="6" t="s">
        <v>82</v>
      </c>
      <c r="F2" s="6" t="s">
        <v>83</v>
      </c>
      <c r="G2" s="6" t="s">
        <v>84</v>
      </c>
      <c r="H2" s="6" t="s">
        <v>85</v>
      </c>
      <c r="I2" s="6" t="s">
        <v>86</v>
      </c>
      <c r="J2" s="6" t="s">
        <v>87</v>
      </c>
      <c r="K2" s="6" t="s">
        <v>88</v>
      </c>
      <c r="L2" s="6" t="s">
        <v>89</v>
      </c>
      <c r="M2" s="6" t="s">
        <v>90</v>
      </c>
      <c r="N2" s="6" t="s">
        <v>91</v>
      </c>
      <c r="O2" s="6" t="s">
        <v>92</v>
      </c>
      <c r="P2" s="6" t="s">
        <v>93</v>
      </c>
      <c r="Q2" s="6" t="s">
        <v>94</v>
      </c>
      <c r="R2" s="6" t="s">
        <v>95</v>
      </c>
      <c r="S2" s="6" t="s">
        <v>96</v>
      </c>
      <c r="T2" s="6" t="s">
        <v>98</v>
      </c>
      <c r="U2" s="6" t="s">
        <v>99</v>
      </c>
      <c r="V2" s="6" t="s">
        <v>100</v>
      </c>
      <c r="W2" s="6" t="s">
        <v>101</v>
      </c>
      <c r="X2" s="6" t="s">
        <v>102</v>
      </c>
      <c r="Y2" s="6" t="s">
        <v>103</v>
      </c>
      <c r="Z2" s="6" t="s">
        <v>104</v>
      </c>
      <c r="AA2" s="6" t="s">
        <v>105</v>
      </c>
      <c r="AB2" s="6" t="s">
        <v>106</v>
      </c>
      <c r="AC2" s="6" t="s">
        <v>107</v>
      </c>
      <c r="AD2" s="6" t="s">
        <v>108</v>
      </c>
      <c r="AE2" s="6" t="s">
        <v>109</v>
      </c>
      <c r="AF2" s="6" t="s">
        <v>110</v>
      </c>
      <c r="AG2" s="6" t="s">
        <v>111</v>
      </c>
      <c r="AH2" s="6" t="s">
        <v>112</v>
      </c>
      <c r="AI2" s="6" t="s">
        <v>113</v>
      </c>
    </row>
    <row r="3" spans="1:35" x14ac:dyDescent="0.3">
      <c r="A3" s="6" t="s">
        <v>81</v>
      </c>
      <c r="B3" s="5">
        <v>4.7837839999999998</v>
      </c>
      <c r="C3" s="5">
        <v>0.53412099999999996</v>
      </c>
      <c r="D3" s="5">
        <v>1</v>
      </c>
      <c r="E3" s="8">
        <v>0.58810499999999999</v>
      </c>
      <c r="F3" s="8">
        <v>0.63207599999999997</v>
      </c>
      <c r="G3" s="8">
        <v>0.40099299999999999</v>
      </c>
      <c r="H3" s="5">
        <v>0.24668899999999999</v>
      </c>
      <c r="I3" s="8">
        <v>0.37420500000000001</v>
      </c>
      <c r="J3" s="8">
        <v>0.52730900000000003</v>
      </c>
      <c r="K3" s="8">
        <v>0.39306999999999997</v>
      </c>
      <c r="L3" s="8">
        <v>0.464279</v>
      </c>
      <c r="M3" s="5">
        <v>-0.13265099999999999</v>
      </c>
      <c r="N3" s="5">
        <v>0.135347</v>
      </c>
      <c r="O3" s="5">
        <v>0.176623</v>
      </c>
      <c r="P3" s="5">
        <v>0.23067499999999999</v>
      </c>
      <c r="Q3" s="5">
        <v>0.117856</v>
      </c>
      <c r="R3" s="8">
        <v>0.34016200000000002</v>
      </c>
      <c r="S3" s="8">
        <v>-0.34342099999999998</v>
      </c>
      <c r="T3" s="8">
        <v>0.35483999999999999</v>
      </c>
      <c r="U3" s="8">
        <v>0.34797400000000001</v>
      </c>
      <c r="V3" s="5">
        <v>6.8399000000000001E-2</v>
      </c>
      <c r="W3" s="5">
        <v>0.19819200000000001</v>
      </c>
      <c r="X3" s="5">
        <v>0.117269</v>
      </c>
      <c r="Y3" s="5">
        <v>0.11192100000000001</v>
      </c>
      <c r="Z3" s="5">
        <v>0.20158000000000001</v>
      </c>
      <c r="AA3" s="5">
        <v>0.14429900000000001</v>
      </c>
      <c r="AB3" s="5">
        <v>0.23438300000000001</v>
      </c>
      <c r="AC3" s="5">
        <v>-0.28805700000000001</v>
      </c>
      <c r="AD3" s="5">
        <v>-0.11160200000000001</v>
      </c>
      <c r="AE3" s="5">
        <v>0.13624700000000001</v>
      </c>
      <c r="AF3" s="5">
        <v>0.10037500000000001</v>
      </c>
      <c r="AG3" s="5">
        <v>-0.110774</v>
      </c>
      <c r="AH3" s="5">
        <v>0.147785</v>
      </c>
      <c r="AI3" s="8">
        <v>-0.44936700000000002</v>
      </c>
    </row>
    <row r="4" spans="1:35" x14ac:dyDescent="0.3">
      <c r="A4" s="6" t="s">
        <v>82</v>
      </c>
      <c r="B4" s="5">
        <v>4.4594589999999998</v>
      </c>
      <c r="C4" s="5">
        <v>0.76719499999999996</v>
      </c>
      <c r="D4" s="8">
        <v>0.58810499999999999</v>
      </c>
      <c r="E4" s="5">
        <v>1</v>
      </c>
      <c r="F4" s="8">
        <v>0.88775499999999996</v>
      </c>
      <c r="G4" s="8">
        <v>0.74531000000000003</v>
      </c>
      <c r="H4" s="8">
        <v>0.65262900000000001</v>
      </c>
      <c r="I4" s="8">
        <v>0.57185900000000001</v>
      </c>
      <c r="J4" s="8">
        <v>0.63038700000000003</v>
      </c>
      <c r="K4" s="5">
        <v>0.25165300000000002</v>
      </c>
      <c r="L4" s="8">
        <v>0.58405099999999999</v>
      </c>
      <c r="M4" s="5">
        <v>-1.7316000000000002E-2</v>
      </c>
      <c r="N4" s="8">
        <v>0.36008800000000002</v>
      </c>
      <c r="O4" s="8">
        <v>0.33356000000000002</v>
      </c>
      <c r="P4" s="5">
        <v>0.29991600000000002</v>
      </c>
      <c r="Q4" s="5">
        <v>0.25747199999999998</v>
      </c>
      <c r="R4" s="8">
        <v>0.57759199999999999</v>
      </c>
      <c r="S4" s="5">
        <v>-0.30096299999999998</v>
      </c>
      <c r="T4" s="8">
        <v>0.65537000000000001</v>
      </c>
      <c r="U4" s="8">
        <v>0.48184199999999999</v>
      </c>
      <c r="V4" s="8">
        <v>0.37599199999999999</v>
      </c>
      <c r="W4" s="8">
        <v>0.48589700000000002</v>
      </c>
      <c r="X4" s="8">
        <v>0.50618600000000002</v>
      </c>
      <c r="Y4" s="8">
        <v>0.32584600000000002</v>
      </c>
      <c r="Z4" s="8">
        <v>0.32612400000000002</v>
      </c>
      <c r="AA4" s="5">
        <v>0.225692</v>
      </c>
      <c r="AB4" s="8">
        <v>0.529914</v>
      </c>
      <c r="AC4" s="5">
        <v>5.8095000000000001E-2</v>
      </c>
      <c r="AD4" s="5">
        <v>0.17622099999999999</v>
      </c>
      <c r="AE4" s="5">
        <v>0.265905</v>
      </c>
      <c r="AF4" s="5">
        <v>0.26611099999999999</v>
      </c>
      <c r="AG4" s="5">
        <v>0.120384</v>
      </c>
      <c r="AH4" s="5">
        <v>0.29830200000000001</v>
      </c>
      <c r="AI4" s="8">
        <v>-0.33691500000000002</v>
      </c>
    </row>
    <row r="5" spans="1:35" x14ac:dyDescent="0.3">
      <c r="A5" s="6" t="s">
        <v>83</v>
      </c>
      <c r="B5" s="5">
        <v>4.5405410000000002</v>
      </c>
      <c r="C5" s="5">
        <v>0.76719499999999996</v>
      </c>
      <c r="D5" s="8">
        <v>0.63207599999999997</v>
      </c>
      <c r="E5" s="8">
        <v>0.88775499999999996</v>
      </c>
      <c r="F5" s="5">
        <v>1</v>
      </c>
      <c r="G5" s="8">
        <v>0.70774599999999999</v>
      </c>
      <c r="H5" s="8">
        <v>0.61828000000000005</v>
      </c>
      <c r="I5" s="8">
        <v>0.46092300000000003</v>
      </c>
      <c r="J5" s="8">
        <v>0.64019800000000004</v>
      </c>
      <c r="K5" s="8">
        <v>0.33347500000000002</v>
      </c>
      <c r="L5" s="8">
        <v>0.58777699999999999</v>
      </c>
      <c r="M5" s="5">
        <v>1.7316000000000002E-2</v>
      </c>
      <c r="N5" s="5">
        <v>0.29362300000000002</v>
      </c>
      <c r="O5" s="8">
        <v>0.39857599999999999</v>
      </c>
      <c r="P5" s="5">
        <v>0.30952400000000002</v>
      </c>
      <c r="Q5" s="5">
        <v>0.23106499999999999</v>
      </c>
      <c r="R5" s="8">
        <v>0.52131799999999995</v>
      </c>
      <c r="S5" s="5">
        <v>-0.320824</v>
      </c>
      <c r="T5" s="8">
        <v>0.70436900000000002</v>
      </c>
      <c r="U5" s="8">
        <v>0.50861100000000004</v>
      </c>
      <c r="V5" s="8">
        <v>0.468254</v>
      </c>
      <c r="W5" s="8">
        <v>0.45372899999999999</v>
      </c>
      <c r="X5" s="8">
        <v>0.53430800000000001</v>
      </c>
      <c r="Y5" s="5">
        <v>0.19834099999999999</v>
      </c>
      <c r="Z5" s="8">
        <v>0.34149499999999999</v>
      </c>
      <c r="AA5" s="5">
        <v>0.28349200000000002</v>
      </c>
      <c r="AB5" s="8">
        <v>0.47634500000000002</v>
      </c>
      <c r="AC5" s="5">
        <v>5.9686000000000003E-2</v>
      </c>
      <c r="AD5" s="5">
        <v>0.149787</v>
      </c>
      <c r="AE5" s="8">
        <v>0.33821299999999999</v>
      </c>
      <c r="AF5" s="5">
        <v>0.23011200000000001</v>
      </c>
      <c r="AG5" s="5">
        <v>0.123206</v>
      </c>
      <c r="AH5" s="5">
        <v>0.22206100000000001</v>
      </c>
      <c r="AI5" s="8">
        <v>-0.37018099999999998</v>
      </c>
    </row>
    <row r="6" spans="1:35" x14ac:dyDescent="0.3">
      <c r="A6" s="6" t="s">
        <v>84</v>
      </c>
      <c r="B6" s="5">
        <v>3.72973</v>
      </c>
      <c r="C6" s="5">
        <v>1.146217</v>
      </c>
      <c r="D6" s="8">
        <v>0.40099299999999999</v>
      </c>
      <c r="E6" s="8">
        <v>0.74531000000000003</v>
      </c>
      <c r="F6" s="8">
        <v>0.70774599999999999</v>
      </c>
      <c r="G6" s="5">
        <v>1</v>
      </c>
      <c r="H6" s="8">
        <v>0.75869200000000003</v>
      </c>
      <c r="I6" s="8">
        <v>0.50156599999999996</v>
      </c>
      <c r="J6" s="8">
        <v>0.50457099999999999</v>
      </c>
      <c r="K6" s="5">
        <v>0.220443</v>
      </c>
      <c r="L6" s="8">
        <v>0.41461399999999998</v>
      </c>
      <c r="M6" s="5">
        <v>0.106518</v>
      </c>
      <c r="N6" s="8">
        <v>0.370535</v>
      </c>
      <c r="O6" s="5">
        <v>0.216639</v>
      </c>
      <c r="P6" s="5">
        <v>0.12586600000000001</v>
      </c>
      <c r="Q6" s="8">
        <v>0.354767</v>
      </c>
      <c r="R6" s="8">
        <v>0.35782599999999998</v>
      </c>
      <c r="S6" s="8">
        <v>-0.38447999999999999</v>
      </c>
      <c r="T6" s="8">
        <v>0.44685599999999998</v>
      </c>
      <c r="U6" s="8">
        <v>0.59216500000000005</v>
      </c>
      <c r="V6" s="8">
        <v>0.35923300000000002</v>
      </c>
      <c r="W6" s="8">
        <v>0.74960199999999999</v>
      </c>
      <c r="X6" s="8">
        <v>0.64117900000000005</v>
      </c>
      <c r="Y6" s="5">
        <v>0.31956099999999998</v>
      </c>
      <c r="Z6" s="8">
        <v>0.34084500000000001</v>
      </c>
      <c r="AA6" s="5">
        <v>0.22889599999999999</v>
      </c>
      <c r="AB6" s="8">
        <v>0.37123400000000001</v>
      </c>
      <c r="AC6" s="5">
        <v>0.26579799999999998</v>
      </c>
      <c r="AD6" s="5">
        <v>0.19783300000000001</v>
      </c>
      <c r="AE6" s="5">
        <v>0.320048</v>
      </c>
      <c r="AF6" s="5">
        <v>0.237645</v>
      </c>
      <c r="AG6" s="5">
        <v>0.180038</v>
      </c>
      <c r="AH6" s="5">
        <v>0.127328</v>
      </c>
      <c r="AI6" s="5">
        <v>-0.270513</v>
      </c>
    </row>
    <row r="7" spans="1:35" x14ac:dyDescent="0.3">
      <c r="A7" s="6" t="s">
        <v>85</v>
      </c>
      <c r="B7" s="5">
        <v>4</v>
      </c>
      <c r="C7" s="5">
        <v>1.0540929999999999</v>
      </c>
      <c r="D7" s="5">
        <v>0.24668899999999999</v>
      </c>
      <c r="E7" s="8">
        <v>0.65262900000000001</v>
      </c>
      <c r="F7" s="8">
        <v>0.61828000000000005</v>
      </c>
      <c r="G7" s="8">
        <v>0.75869200000000003</v>
      </c>
      <c r="H7" s="5">
        <v>1</v>
      </c>
      <c r="I7" s="8">
        <v>0.520397</v>
      </c>
      <c r="J7" s="8">
        <v>0.418346</v>
      </c>
      <c r="K7" s="5">
        <v>0.24071000000000001</v>
      </c>
      <c r="L7" s="8">
        <v>0.351188</v>
      </c>
      <c r="M7" s="5">
        <v>0.222052</v>
      </c>
      <c r="N7" s="8">
        <v>0.33984799999999998</v>
      </c>
      <c r="O7" s="5">
        <v>7.6123999999999997E-2</v>
      </c>
      <c r="P7" s="5">
        <v>0.110891</v>
      </c>
      <c r="Q7" s="5">
        <v>0.25397799999999998</v>
      </c>
      <c r="R7" s="5">
        <v>0.25257299999999999</v>
      </c>
      <c r="S7" s="5">
        <v>-0.123423</v>
      </c>
      <c r="T7" s="8">
        <v>0.43984499999999999</v>
      </c>
      <c r="U7" s="5">
        <v>0.32439400000000002</v>
      </c>
      <c r="V7" s="8">
        <v>0.50760000000000005</v>
      </c>
      <c r="W7" s="8">
        <v>0.59269899999999998</v>
      </c>
      <c r="X7" s="8">
        <v>0.80615599999999998</v>
      </c>
      <c r="Y7" s="5">
        <v>0.19075800000000001</v>
      </c>
      <c r="Z7" s="8">
        <v>0.395926</v>
      </c>
      <c r="AA7" s="5">
        <v>0.25941799999999998</v>
      </c>
      <c r="AB7" s="8">
        <v>0.42167399999999999</v>
      </c>
      <c r="AC7" s="5">
        <v>0.30003299999999999</v>
      </c>
      <c r="AD7" s="5">
        <v>0.21570600000000001</v>
      </c>
      <c r="AE7" s="5">
        <v>0.16750200000000001</v>
      </c>
      <c r="AF7" s="5">
        <v>0.209095</v>
      </c>
      <c r="AG7" s="5">
        <v>0.101309</v>
      </c>
      <c r="AH7" s="5">
        <v>5.9799999999999999E-2</v>
      </c>
      <c r="AI7" s="5">
        <v>-7.6243000000000005E-2</v>
      </c>
    </row>
    <row r="8" spans="1:35" x14ac:dyDescent="0.3">
      <c r="A8" s="6" t="s">
        <v>86</v>
      </c>
      <c r="B8" s="5">
        <v>3.72973</v>
      </c>
      <c r="C8" s="5">
        <v>1.3672489999999999</v>
      </c>
      <c r="D8" s="8">
        <v>0.37420500000000001</v>
      </c>
      <c r="E8" s="8">
        <v>0.57185900000000001</v>
      </c>
      <c r="F8" s="8">
        <v>0.46092300000000003</v>
      </c>
      <c r="G8" s="8">
        <v>0.50156599999999996</v>
      </c>
      <c r="H8" s="8">
        <v>0.520397</v>
      </c>
      <c r="I8" s="5">
        <v>1</v>
      </c>
      <c r="J8" s="8">
        <v>0.50787700000000002</v>
      </c>
      <c r="K8" s="8">
        <v>0.384658</v>
      </c>
      <c r="L8" s="8">
        <v>0.386266</v>
      </c>
      <c r="M8" s="5">
        <v>0.12353600000000001</v>
      </c>
      <c r="N8" s="8">
        <v>0.415437</v>
      </c>
      <c r="O8" s="5">
        <v>0.15227199999999999</v>
      </c>
      <c r="P8" s="5">
        <v>0.105518</v>
      </c>
      <c r="Q8" s="5">
        <v>0.29741400000000001</v>
      </c>
      <c r="R8" s="5">
        <v>0.299979</v>
      </c>
      <c r="S8" s="5">
        <v>-8.4439E-2</v>
      </c>
      <c r="T8" s="8">
        <v>0.41700500000000001</v>
      </c>
      <c r="U8" s="8">
        <v>0.41306900000000002</v>
      </c>
      <c r="V8" s="5">
        <v>0.259965</v>
      </c>
      <c r="W8" s="8">
        <v>0.43509700000000001</v>
      </c>
      <c r="X8" s="8">
        <v>0.59402600000000005</v>
      </c>
      <c r="Y8" s="8">
        <v>0.67968700000000004</v>
      </c>
      <c r="Z8" s="8">
        <v>0.34124199999999999</v>
      </c>
      <c r="AA8" s="8">
        <v>0.37760700000000003</v>
      </c>
      <c r="AB8" s="8">
        <v>0.413881</v>
      </c>
      <c r="AC8" s="5">
        <v>0.18978400000000001</v>
      </c>
      <c r="AD8" s="5">
        <v>0.21574099999999999</v>
      </c>
      <c r="AE8" s="5">
        <v>0.23602400000000001</v>
      </c>
      <c r="AF8" s="5">
        <v>0.21388199999999999</v>
      </c>
      <c r="AG8" s="5">
        <v>0.209512</v>
      </c>
      <c r="AH8" s="5">
        <v>0.15284700000000001</v>
      </c>
      <c r="AI8" s="5">
        <v>-7.9829999999999998E-2</v>
      </c>
    </row>
    <row r="9" spans="1:35" x14ac:dyDescent="0.3">
      <c r="A9" s="6" t="s">
        <v>87</v>
      </c>
      <c r="B9" s="5">
        <v>3.8918919999999999</v>
      </c>
      <c r="C9" s="5">
        <v>1.1968430000000001</v>
      </c>
      <c r="D9" s="8">
        <v>0.52730900000000003</v>
      </c>
      <c r="E9" s="8">
        <v>0.63038700000000003</v>
      </c>
      <c r="F9" s="8">
        <v>0.64019800000000004</v>
      </c>
      <c r="G9" s="8">
        <v>0.50457099999999999</v>
      </c>
      <c r="H9" s="8">
        <v>0.418346</v>
      </c>
      <c r="I9" s="8">
        <v>0.50787700000000002</v>
      </c>
      <c r="J9" s="5">
        <v>1</v>
      </c>
      <c r="K9" s="8">
        <v>0.59324600000000005</v>
      </c>
      <c r="L9" s="8">
        <v>0.68906100000000003</v>
      </c>
      <c r="M9" s="5">
        <v>4.8627999999999998E-2</v>
      </c>
      <c r="N9" s="8">
        <v>0.40933199999999997</v>
      </c>
      <c r="O9" s="8">
        <v>0.44167699999999999</v>
      </c>
      <c r="P9" s="5">
        <v>0.29563499999999998</v>
      </c>
      <c r="Q9" s="8">
        <v>0.32827400000000001</v>
      </c>
      <c r="R9" s="8">
        <v>0.49299300000000001</v>
      </c>
      <c r="S9" s="5">
        <v>-0.26685900000000001</v>
      </c>
      <c r="T9" s="8">
        <v>0.49077399999999999</v>
      </c>
      <c r="U9" s="8">
        <v>0.56969000000000003</v>
      </c>
      <c r="V9" s="8">
        <v>0.43879099999999999</v>
      </c>
      <c r="W9" s="8">
        <v>0.49596000000000001</v>
      </c>
      <c r="X9" s="8">
        <v>0.47798800000000002</v>
      </c>
      <c r="Y9" s="8">
        <v>0.42818800000000001</v>
      </c>
      <c r="Z9" s="8">
        <v>0.69483600000000001</v>
      </c>
      <c r="AA9" s="8">
        <v>0.61970999999999998</v>
      </c>
      <c r="AB9" s="8">
        <v>0.69732799999999995</v>
      </c>
      <c r="AC9" s="5">
        <v>3.0098E-2</v>
      </c>
      <c r="AD9" s="8">
        <v>0.345555</v>
      </c>
      <c r="AE9" s="8">
        <v>0.54673400000000005</v>
      </c>
      <c r="AF9" s="8">
        <v>0.39907900000000002</v>
      </c>
      <c r="AG9" s="8">
        <v>0.33218500000000001</v>
      </c>
      <c r="AH9" s="5">
        <v>0.32264700000000002</v>
      </c>
      <c r="AI9" s="5">
        <v>-0.30171900000000001</v>
      </c>
    </row>
    <row r="10" spans="1:35" x14ac:dyDescent="0.3">
      <c r="A10" s="6" t="s">
        <v>88</v>
      </c>
      <c r="B10" s="5">
        <v>3.594595</v>
      </c>
      <c r="C10" s="5">
        <v>1.4232100000000001</v>
      </c>
      <c r="D10" s="8">
        <v>0.39306999999999997</v>
      </c>
      <c r="E10" s="5">
        <v>0.25165300000000002</v>
      </c>
      <c r="F10" s="8">
        <v>0.33347500000000002</v>
      </c>
      <c r="G10" s="5">
        <v>0.220443</v>
      </c>
      <c r="H10" s="5">
        <v>0.24071000000000001</v>
      </c>
      <c r="I10" s="8">
        <v>0.384658</v>
      </c>
      <c r="J10" s="8">
        <v>0.59324600000000005</v>
      </c>
      <c r="K10" s="5">
        <v>1</v>
      </c>
      <c r="L10" s="8">
        <v>0.60306400000000004</v>
      </c>
      <c r="M10" s="8">
        <v>0.35070299999999999</v>
      </c>
      <c r="N10" s="8">
        <v>0.36372700000000002</v>
      </c>
      <c r="O10" s="8">
        <v>0.37447399999999997</v>
      </c>
      <c r="P10" s="5">
        <v>0.17943100000000001</v>
      </c>
      <c r="Q10" s="5">
        <v>0.29690499999999997</v>
      </c>
      <c r="R10" s="8">
        <v>0.41668699999999997</v>
      </c>
      <c r="S10" s="5">
        <v>-0.23594399999999999</v>
      </c>
      <c r="T10" s="5">
        <v>0.19370100000000001</v>
      </c>
      <c r="U10" s="5">
        <v>0.248198</v>
      </c>
      <c r="V10" s="8">
        <v>0.52301600000000004</v>
      </c>
      <c r="W10" s="5">
        <v>0.20488700000000001</v>
      </c>
      <c r="X10" s="5">
        <v>0.32225399999999998</v>
      </c>
      <c r="Y10" s="8">
        <v>0.41430600000000001</v>
      </c>
      <c r="Z10" s="8">
        <v>0.62502800000000003</v>
      </c>
      <c r="AA10" s="8">
        <v>0.70882800000000001</v>
      </c>
      <c r="AB10" s="8">
        <v>0.52244299999999999</v>
      </c>
      <c r="AC10" s="5">
        <v>0.18618299999999999</v>
      </c>
      <c r="AD10" s="5">
        <v>0.24698300000000001</v>
      </c>
      <c r="AE10" s="8">
        <v>0.36337700000000001</v>
      </c>
      <c r="AF10" s="5">
        <v>0.15334300000000001</v>
      </c>
      <c r="AG10" s="5">
        <v>0.31129000000000001</v>
      </c>
      <c r="AH10" s="8">
        <v>0.36788999999999999</v>
      </c>
      <c r="AI10" s="5">
        <v>-0.178565</v>
      </c>
    </row>
    <row r="11" spans="1:35" x14ac:dyDescent="0.3">
      <c r="A11" s="6" t="s">
        <v>89</v>
      </c>
      <c r="B11" s="5">
        <v>4.2972970000000004</v>
      </c>
      <c r="C11" s="5">
        <v>1.0505249999999999</v>
      </c>
      <c r="D11" s="8">
        <v>0.464279</v>
      </c>
      <c r="E11" s="8">
        <v>0.58405099999999999</v>
      </c>
      <c r="F11" s="8">
        <v>0.58777699999999999</v>
      </c>
      <c r="G11" s="8">
        <v>0.41461399999999998</v>
      </c>
      <c r="H11" s="8">
        <v>0.351188</v>
      </c>
      <c r="I11" s="8">
        <v>0.386266</v>
      </c>
      <c r="J11" s="8">
        <v>0.68906100000000003</v>
      </c>
      <c r="K11" s="8">
        <v>0.60306400000000004</v>
      </c>
      <c r="L11" s="5">
        <v>1</v>
      </c>
      <c r="M11" s="5">
        <v>9.2734999999999998E-2</v>
      </c>
      <c r="N11" s="8">
        <v>0.36004900000000001</v>
      </c>
      <c r="O11" s="8">
        <v>0.37778299999999998</v>
      </c>
      <c r="P11" s="5">
        <v>0.31626199999999999</v>
      </c>
      <c r="Q11" s="5">
        <v>0.226601</v>
      </c>
      <c r="R11" s="8">
        <v>0.63072300000000003</v>
      </c>
      <c r="S11" s="8">
        <v>-0.39718799999999999</v>
      </c>
      <c r="T11" s="8">
        <v>0.40704600000000002</v>
      </c>
      <c r="U11" s="8">
        <v>0.52978599999999998</v>
      </c>
      <c r="V11" s="8">
        <v>0.461507</v>
      </c>
      <c r="W11" s="8">
        <v>0.37895899999999999</v>
      </c>
      <c r="X11" s="8">
        <v>0.40212799999999999</v>
      </c>
      <c r="Y11" s="5">
        <v>0.290213</v>
      </c>
      <c r="Z11" s="8">
        <v>0.52269900000000002</v>
      </c>
      <c r="AA11" s="8">
        <v>0.47084999999999999</v>
      </c>
      <c r="AB11" s="8">
        <v>0.79926699999999995</v>
      </c>
      <c r="AC11" s="5">
        <v>8.3109000000000002E-2</v>
      </c>
      <c r="AD11" s="5">
        <v>0.29716399999999998</v>
      </c>
      <c r="AE11" s="8">
        <v>0.46673700000000001</v>
      </c>
      <c r="AF11" s="5">
        <v>0.32321299999999997</v>
      </c>
      <c r="AG11" s="5">
        <v>0.21086099999999999</v>
      </c>
      <c r="AH11" s="8">
        <v>0.52921499999999999</v>
      </c>
      <c r="AI11" s="8">
        <v>-0.388714</v>
      </c>
    </row>
    <row r="12" spans="1:35" x14ac:dyDescent="0.3">
      <c r="A12" s="6" t="s">
        <v>90</v>
      </c>
      <c r="B12" s="5">
        <v>3.6216219999999999</v>
      </c>
      <c r="C12" s="5">
        <v>1.1867639999999999</v>
      </c>
      <c r="D12" s="5">
        <v>-0.13265099999999999</v>
      </c>
      <c r="E12" s="5">
        <v>-1.7316000000000002E-2</v>
      </c>
      <c r="F12" s="5">
        <v>1.7316000000000002E-2</v>
      </c>
      <c r="G12" s="5">
        <v>0.106518</v>
      </c>
      <c r="H12" s="5">
        <v>0.222052</v>
      </c>
      <c r="I12" s="5">
        <v>0.12353600000000001</v>
      </c>
      <c r="J12" s="5">
        <v>4.8627999999999998E-2</v>
      </c>
      <c r="K12" s="8">
        <v>0.35070299999999999</v>
      </c>
      <c r="L12" s="5">
        <v>9.2734999999999998E-2</v>
      </c>
      <c r="M12" s="5">
        <v>1</v>
      </c>
      <c r="N12" s="5">
        <v>0.14684900000000001</v>
      </c>
      <c r="O12" s="5">
        <v>-0.105989</v>
      </c>
      <c r="P12" s="5">
        <v>5.8563999999999998E-2</v>
      </c>
      <c r="Q12" s="5">
        <v>0.19997799999999999</v>
      </c>
      <c r="R12" s="5">
        <v>2.0211E-2</v>
      </c>
      <c r="S12" s="5">
        <v>9.0367000000000003E-2</v>
      </c>
      <c r="T12" s="5">
        <v>-9.8988000000000007E-2</v>
      </c>
      <c r="U12" s="5">
        <v>-7.0085999999999996E-2</v>
      </c>
      <c r="V12" s="8">
        <v>0.38607999999999998</v>
      </c>
      <c r="W12" s="5">
        <v>0.17128399999999999</v>
      </c>
      <c r="X12" s="5">
        <v>0.19000400000000001</v>
      </c>
      <c r="Y12" s="5">
        <v>0.215225</v>
      </c>
      <c r="Z12" s="5">
        <v>0.13478999999999999</v>
      </c>
      <c r="AA12" s="5">
        <v>0.23708899999999999</v>
      </c>
      <c r="AB12" s="5">
        <v>0.19445899999999999</v>
      </c>
      <c r="AC12" s="8">
        <v>0.78198299999999998</v>
      </c>
      <c r="AD12" s="5">
        <v>4.1424999999999997E-2</v>
      </c>
      <c r="AE12" s="5">
        <v>-1.3571E-2</v>
      </c>
      <c r="AF12" s="5">
        <v>-9.5829999999999995E-3</v>
      </c>
      <c r="AG12" s="5">
        <v>0.171455</v>
      </c>
      <c r="AH12" s="5">
        <v>2.3446999999999999E-2</v>
      </c>
      <c r="AI12" s="5">
        <v>0.128576</v>
      </c>
    </row>
    <row r="13" spans="1:35" x14ac:dyDescent="0.3">
      <c r="A13" s="6" t="s">
        <v>91</v>
      </c>
      <c r="B13" s="5">
        <v>2.3783780000000001</v>
      </c>
      <c r="C13" s="5">
        <v>1.163122</v>
      </c>
      <c r="D13" s="5">
        <v>0.135347</v>
      </c>
      <c r="E13" s="8">
        <v>0.36008800000000002</v>
      </c>
      <c r="F13" s="5">
        <v>0.29362300000000002</v>
      </c>
      <c r="G13" s="8">
        <v>0.370535</v>
      </c>
      <c r="H13" s="8">
        <v>0.33984799999999998</v>
      </c>
      <c r="I13" s="8">
        <v>0.415437</v>
      </c>
      <c r="J13" s="8">
        <v>0.40933199999999997</v>
      </c>
      <c r="K13" s="8">
        <v>0.36372700000000002</v>
      </c>
      <c r="L13" s="8">
        <v>0.36004900000000001</v>
      </c>
      <c r="M13" s="5">
        <v>0.14684900000000001</v>
      </c>
      <c r="N13" s="5">
        <v>1</v>
      </c>
      <c r="O13" s="8">
        <v>0.45308399999999999</v>
      </c>
      <c r="P13" s="5">
        <v>7.4241000000000001E-2</v>
      </c>
      <c r="Q13" s="8">
        <v>0.44043399999999999</v>
      </c>
      <c r="R13" s="5">
        <v>0.170126</v>
      </c>
      <c r="S13" s="5">
        <v>-1.7635000000000001E-2</v>
      </c>
      <c r="T13" s="5">
        <v>0.30030800000000002</v>
      </c>
      <c r="U13" s="5">
        <v>0.16950599999999999</v>
      </c>
      <c r="V13" s="8">
        <v>0.35662899999999997</v>
      </c>
      <c r="W13" s="5">
        <v>0.25907799999999997</v>
      </c>
      <c r="X13" s="8">
        <v>0.40388800000000002</v>
      </c>
      <c r="Y13" s="8">
        <v>0.36818099999999998</v>
      </c>
      <c r="Z13" s="8">
        <v>0.49854700000000002</v>
      </c>
      <c r="AA13" s="8">
        <v>0.4466</v>
      </c>
      <c r="AB13" s="8">
        <v>0.36475200000000002</v>
      </c>
      <c r="AC13" s="5">
        <v>0.134379</v>
      </c>
      <c r="AD13" s="8">
        <v>0.60283699999999996</v>
      </c>
      <c r="AE13" s="8">
        <v>0.58309800000000001</v>
      </c>
      <c r="AF13" s="5">
        <v>6.1457999999999999E-2</v>
      </c>
      <c r="AG13" s="8">
        <v>0.44479400000000002</v>
      </c>
      <c r="AH13" s="5">
        <v>3.0270999999999999E-2</v>
      </c>
      <c r="AI13" s="5">
        <v>-7.9366999999999993E-2</v>
      </c>
    </row>
    <row r="14" spans="1:35" x14ac:dyDescent="0.3">
      <c r="A14" s="6" t="s">
        <v>92</v>
      </c>
      <c r="B14" s="5">
        <v>2.8378380000000001</v>
      </c>
      <c r="C14" s="5">
        <v>1.384708</v>
      </c>
      <c r="D14" s="5">
        <v>0.176623</v>
      </c>
      <c r="E14" s="8">
        <v>0.33356000000000002</v>
      </c>
      <c r="F14" s="8">
        <v>0.39857599999999999</v>
      </c>
      <c r="G14" s="5">
        <v>0.216639</v>
      </c>
      <c r="H14" s="5">
        <v>7.6123999999999997E-2</v>
      </c>
      <c r="I14" s="5">
        <v>0.15227199999999999</v>
      </c>
      <c r="J14" s="8">
        <v>0.44167699999999999</v>
      </c>
      <c r="K14" s="8">
        <v>0.37447399999999997</v>
      </c>
      <c r="L14" s="8">
        <v>0.37778299999999998</v>
      </c>
      <c r="M14" s="5">
        <v>-0.105989</v>
      </c>
      <c r="N14" s="8">
        <v>0.45308399999999999</v>
      </c>
      <c r="O14" s="5">
        <v>1</v>
      </c>
      <c r="P14" s="5">
        <v>0.11597499999999999</v>
      </c>
      <c r="Q14" s="8">
        <v>0.473939</v>
      </c>
      <c r="R14" s="8">
        <v>0.38280399999999998</v>
      </c>
      <c r="S14" s="5">
        <v>-0.19722000000000001</v>
      </c>
      <c r="T14" s="8">
        <v>0.36423800000000001</v>
      </c>
      <c r="U14" s="8">
        <v>0.35446800000000001</v>
      </c>
      <c r="V14" s="8">
        <v>0.406192</v>
      </c>
      <c r="W14" s="5">
        <v>0.24388399999999999</v>
      </c>
      <c r="X14" s="5">
        <v>0.229186</v>
      </c>
      <c r="Y14" s="8">
        <v>0.35910599999999998</v>
      </c>
      <c r="Z14" s="8">
        <v>0.38025999999999999</v>
      </c>
      <c r="AA14" s="8">
        <v>0.40143899999999999</v>
      </c>
      <c r="AB14" s="8">
        <v>0.363458</v>
      </c>
      <c r="AC14" s="5">
        <v>-6.7019999999999996E-2</v>
      </c>
      <c r="AD14" s="8">
        <v>0.42337900000000001</v>
      </c>
      <c r="AE14" s="8">
        <v>0.65305199999999997</v>
      </c>
      <c r="AF14" s="5">
        <v>0.18459100000000001</v>
      </c>
      <c r="AG14" s="8">
        <v>0.36319499999999999</v>
      </c>
      <c r="AH14" s="5">
        <v>0.23622199999999999</v>
      </c>
      <c r="AI14" s="8">
        <v>-0.340393</v>
      </c>
    </row>
    <row r="15" spans="1:35" x14ac:dyDescent="0.3">
      <c r="A15" s="6" t="s">
        <v>93</v>
      </c>
      <c r="B15" s="5">
        <v>3.5405410000000002</v>
      </c>
      <c r="C15" s="5">
        <v>1.425845</v>
      </c>
      <c r="D15" s="5">
        <v>0.23067499999999999</v>
      </c>
      <c r="E15" s="5">
        <v>0.29991600000000002</v>
      </c>
      <c r="F15" s="5">
        <v>0.30952400000000002</v>
      </c>
      <c r="G15" s="5">
        <v>0.12586600000000001</v>
      </c>
      <c r="H15" s="5">
        <v>0.110891</v>
      </c>
      <c r="I15" s="5">
        <v>0.105518</v>
      </c>
      <c r="J15" s="5">
        <v>0.29563499999999998</v>
      </c>
      <c r="K15" s="5">
        <v>0.17943100000000001</v>
      </c>
      <c r="L15" s="5">
        <v>0.31626199999999999</v>
      </c>
      <c r="M15" s="5">
        <v>5.8563999999999998E-2</v>
      </c>
      <c r="N15" s="5">
        <v>7.4241000000000001E-2</v>
      </c>
      <c r="O15" s="5">
        <v>0.11597499999999999</v>
      </c>
      <c r="P15" s="5">
        <v>1</v>
      </c>
      <c r="Q15" s="5">
        <v>0.236983</v>
      </c>
      <c r="R15" s="5">
        <v>0.26494200000000001</v>
      </c>
      <c r="S15" s="5">
        <v>-6.6171999999999995E-2</v>
      </c>
      <c r="T15" s="5">
        <v>0.17576600000000001</v>
      </c>
      <c r="U15" s="5">
        <v>8.7140999999999996E-2</v>
      </c>
      <c r="V15" s="5">
        <v>0.23219999999999999</v>
      </c>
      <c r="W15" s="5">
        <v>0.126167</v>
      </c>
      <c r="X15" s="5">
        <v>1.6594999999999999E-2</v>
      </c>
      <c r="Y15" s="5">
        <v>5.0311000000000002E-2</v>
      </c>
      <c r="Z15" s="5">
        <v>0.30348599999999998</v>
      </c>
      <c r="AA15" s="5">
        <v>0.31692100000000001</v>
      </c>
      <c r="AB15" s="8">
        <v>0.37115300000000001</v>
      </c>
      <c r="AC15" s="5">
        <v>6.3801999999999998E-2</v>
      </c>
      <c r="AD15" s="5">
        <v>-7.8870999999999997E-2</v>
      </c>
      <c r="AE15" s="5">
        <v>0.18198</v>
      </c>
      <c r="AF15" s="8">
        <v>0.82644600000000001</v>
      </c>
      <c r="AG15" s="5">
        <v>0.30970199999999998</v>
      </c>
      <c r="AH15" s="8">
        <v>0.32579000000000002</v>
      </c>
      <c r="AI15" s="5">
        <v>-7.2359999999999994E-2</v>
      </c>
    </row>
    <row r="16" spans="1:35" x14ac:dyDescent="0.3">
      <c r="A16" s="6" t="s">
        <v>94</v>
      </c>
      <c r="B16" s="5">
        <v>1.918919</v>
      </c>
      <c r="C16" s="5">
        <v>1.037582</v>
      </c>
      <c r="D16" s="5">
        <v>0.117856</v>
      </c>
      <c r="E16" s="5">
        <v>0.25747199999999998</v>
      </c>
      <c r="F16" s="5">
        <v>0.23106499999999999</v>
      </c>
      <c r="G16" s="8">
        <v>0.354767</v>
      </c>
      <c r="H16" s="5">
        <v>0.25397799999999998</v>
      </c>
      <c r="I16" s="5">
        <v>0.29741400000000001</v>
      </c>
      <c r="J16" s="8">
        <v>0.32827400000000001</v>
      </c>
      <c r="K16" s="5">
        <v>0.29690499999999997</v>
      </c>
      <c r="L16" s="5">
        <v>0.226601</v>
      </c>
      <c r="M16" s="5">
        <v>0.19997799999999999</v>
      </c>
      <c r="N16" s="8">
        <v>0.44043399999999999</v>
      </c>
      <c r="O16" s="8">
        <v>0.473939</v>
      </c>
      <c r="P16" s="5">
        <v>0.236983</v>
      </c>
      <c r="Q16" s="5">
        <v>1</v>
      </c>
      <c r="R16" s="8">
        <v>0.36235000000000001</v>
      </c>
      <c r="S16" s="5">
        <v>-0.13159999999999999</v>
      </c>
      <c r="T16" s="5">
        <v>0.24304700000000001</v>
      </c>
      <c r="U16" s="8">
        <v>0.38299800000000001</v>
      </c>
      <c r="V16" s="8">
        <v>0.47459899999999999</v>
      </c>
      <c r="W16" s="8">
        <v>0.41748499999999999</v>
      </c>
      <c r="X16" s="5">
        <v>0.30183700000000002</v>
      </c>
      <c r="Y16" s="8">
        <v>0.443106</v>
      </c>
      <c r="Z16" s="8">
        <v>0.40914400000000001</v>
      </c>
      <c r="AA16" s="8">
        <v>0.37140600000000001</v>
      </c>
      <c r="AB16" s="8">
        <v>0.40035300000000001</v>
      </c>
      <c r="AC16" s="5">
        <v>0.28185900000000003</v>
      </c>
      <c r="AD16" s="5">
        <v>0.194856</v>
      </c>
      <c r="AE16" s="8">
        <v>0.414495</v>
      </c>
      <c r="AF16" s="5">
        <v>0.29697400000000002</v>
      </c>
      <c r="AG16" s="8">
        <v>0.64117100000000005</v>
      </c>
      <c r="AH16" s="5">
        <v>0.137375</v>
      </c>
      <c r="AI16" s="5">
        <v>-0.14967900000000001</v>
      </c>
    </row>
    <row r="17" spans="1:35" x14ac:dyDescent="0.3">
      <c r="A17" s="6" t="s">
        <v>95</v>
      </c>
      <c r="B17" s="5">
        <v>3.6486489999999998</v>
      </c>
      <c r="C17" s="5">
        <v>1.2520249999999999</v>
      </c>
      <c r="D17" s="8">
        <v>0.34016200000000002</v>
      </c>
      <c r="E17" s="8">
        <v>0.57759199999999999</v>
      </c>
      <c r="F17" s="8">
        <v>0.52131799999999995</v>
      </c>
      <c r="G17" s="8">
        <v>0.35782599999999998</v>
      </c>
      <c r="H17" s="5">
        <v>0.25257299999999999</v>
      </c>
      <c r="I17" s="5">
        <v>0.299979</v>
      </c>
      <c r="J17" s="8">
        <v>0.49299300000000001</v>
      </c>
      <c r="K17" s="8">
        <v>0.41668699999999997</v>
      </c>
      <c r="L17" s="8">
        <v>0.63072300000000003</v>
      </c>
      <c r="M17" s="5">
        <v>2.0211E-2</v>
      </c>
      <c r="N17" s="5">
        <v>0.170126</v>
      </c>
      <c r="O17" s="8">
        <v>0.38280399999999998</v>
      </c>
      <c r="P17" s="5">
        <v>0.26494200000000001</v>
      </c>
      <c r="Q17" s="8">
        <v>0.36235000000000001</v>
      </c>
      <c r="R17" s="5">
        <v>1</v>
      </c>
      <c r="S17" s="8">
        <v>-0.33981800000000001</v>
      </c>
      <c r="T17" s="8">
        <v>0.42535600000000001</v>
      </c>
      <c r="U17" s="8">
        <v>0.52571800000000002</v>
      </c>
      <c r="V17" s="8">
        <v>0.40729300000000002</v>
      </c>
      <c r="W17" s="5">
        <v>0.28373399999999999</v>
      </c>
      <c r="X17" s="5">
        <v>0.19955500000000001</v>
      </c>
      <c r="Y17" s="5">
        <v>0.25826399999999999</v>
      </c>
      <c r="Z17" s="8">
        <v>0.40868300000000002</v>
      </c>
      <c r="AA17" s="8">
        <v>0.48614400000000002</v>
      </c>
      <c r="AB17" s="8">
        <v>0.59690399999999999</v>
      </c>
      <c r="AC17" s="5">
        <v>6.1931E-2</v>
      </c>
      <c r="AD17" s="5">
        <v>0.12467</v>
      </c>
      <c r="AE17" s="5">
        <v>0.248693</v>
      </c>
      <c r="AF17" s="8">
        <v>0.335642</v>
      </c>
      <c r="AG17" s="5">
        <v>0.29103400000000001</v>
      </c>
      <c r="AH17" s="8">
        <v>0.465362</v>
      </c>
      <c r="AI17" s="5">
        <v>-0.27540999999999999</v>
      </c>
    </row>
    <row r="18" spans="1:35" x14ac:dyDescent="0.3">
      <c r="A18" s="6" t="s">
        <v>96</v>
      </c>
      <c r="B18" s="5">
        <v>2.5675680000000001</v>
      </c>
      <c r="C18" s="5">
        <v>1.2810699999999999</v>
      </c>
      <c r="D18" s="8">
        <v>-0.34342099999999998</v>
      </c>
      <c r="E18" s="5">
        <v>-0.30096299999999998</v>
      </c>
      <c r="F18" s="5">
        <v>-0.320824</v>
      </c>
      <c r="G18" s="8">
        <v>-0.38447999999999999</v>
      </c>
      <c r="H18" s="5">
        <v>-0.123423</v>
      </c>
      <c r="I18" s="5">
        <v>-8.4439E-2</v>
      </c>
      <c r="J18" s="5">
        <v>-0.26685900000000001</v>
      </c>
      <c r="K18" s="5">
        <v>-0.23594399999999999</v>
      </c>
      <c r="L18" s="8">
        <v>-0.39718799999999999</v>
      </c>
      <c r="M18" s="5">
        <v>9.0367000000000003E-2</v>
      </c>
      <c r="N18" s="5">
        <v>-1.7635000000000001E-2</v>
      </c>
      <c r="O18" s="5">
        <v>-0.19722000000000001</v>
      </c>
      <c r="P18" s="5">
        <v>-6.6171999999999995E-2</v>
      </c>
      <c r="Q18" s="5">
        <v>-0.13159999999999999</v>
      </c>
      <c r="R18" s="8">
        <v>-0.33981800000000001</v>
      </c>
      <c r="S18" s="5">
        <v>1</v>
      </c>
      <c r="T18" s="5">
        <v>-0.24698200000000001</v>
      </c>
      <c r="U18" s="8">
        <v>-0.42161900000000002</v>
      </c>
      <c r="V18" s="5">
        <v>-0.22873499999999999</v>
      </c>
      <c r="W18" s="5">
        <v>-0.26614900000000002</v>
      </c>
      <c r="X18" s="5">
        <v>-0.18362200000000001</v>
      </c>
      <c r="Y18" s="5">
        <v>-0.236288</v>
      </c>
      <c r="Z18" s="5">
        <v>-0.187302</v>
      </c>
      <c r="AA18" s="5">
        <v>-0.108376</v>
      </c>
      <c r="AB18" s="5">
        <v>-0.27934700000000001</v>
      </c>
      <c r="AC18" s="5">
        <v>2.4306000000000001E-2</v>
      </c>
      <c r="AD18" s="5">
        <v>-0.14630699999999999</v>
      </c>
      <c r="AE18" s="5">
        <v>-0.21372099999999999</v>
      </c>
      <c r="AF18" s="5">
        <v>-4.1426999999999999E-2</v>
      </c>
      <c r="AG18" s="5">
        <v>-0.19656999999999999</v>
      </c>
      <c r="AH18" s="8">
        <v>-0.483624</v>
      </c>
      <c r="AI18" s="8">
        <v>0.72314400000000001</v>
      </c>
    </row>
    <row r="19" spans="1:35" x14ac:dyDescent="0.3">
      <c r="A19" s="6" t="s">
        <v>98</v>
      </c>
      <c r="B19" s="5">
        <v>4.7837839999999998</v>
      </c>
      <c r="C19" s="5">
        <v>0.47930099999999998</v>
      </c>
      <c r="D19" s="8">
        <v>0.35483999999999999</v>
      </c>
      <c r="E19" s="8">
        <v>0.65537000000000001</v>
      </c>
      <c r="F19" s="8">
        <v>0.70436900000000002</v>
      </c>
      <c r="G19" s="8">
        <v>0.44685599999999998</v>
      </c>
      <c r="H19" s="8">
        <v>0.43984499999999999</v>
      </c>
      <c r="I19" s="8">
        <v>0.41700500000000001</v>
      </c>
      <c r="J19" s="8">
        <v>0.49077399999999999</v>
      </c>
      <c r="K19" s="5">
        <v>0.19370100000000001</v>
      </c>
      <c r="L19" s="8">
        <v>0.40704600000000002</v>
      </c>
      <c r="M19" s="5">
        <v>-9.8988000000000007E-2</v>
      </c>
      <c r="N19" s="5">
        <v>0.30030800000000002</v>
      </c>
      <c r="O19" s="8">
        <v>0.36423800000000001</v>
      </c>
      <c r="P19" s="5">
        <v>0.17576600000000001</v>
      </c>
      <c r="Q19" s="5">
        <v>0.24304700000000001</v>
      </c>
      <c r="R19" s="8">
        <v>0.42535600000000001</v>
      </c>
      <c r="S19" s="5">
        <v>-0.24698200000000001</v>
      </c>
      <c r="T19" s="5">
        <v>1</v>
      </c>
      <c r="U19" s="8">
        <v>0.54630999999999996</v>
      </c>
      <c r="V19" s="8">
        <v>0.48750100000000002</v>
      </c>
      <c r="W19" s="8">
        <v>0.37126100000000001</v>
      </c>
      <c r="X19" s="8">
        <v>0.56048100000000001</v>
      </c>
      <c r="Y19" s="5">
        <v>0.20862600000000001</v>
      </c>
      <c r="Z19" s="5">
        <v>0.26421499999999998</v>
      </c>
      <c r="AA19" s="5">
        <v>0.20155400000000001</v>
      </c>
      <c r="AB19" s="8">
        <v>0.45642300000000002</v>
      </c>
      <c r="AC19" s="5">
        <v>5.6048000000000001E-2</v>
      </c>
      <c r="AD19" s="8">
        <v>0.35002100000000003</v>
      </c>
      <c r="AE19" s="8">
        <v>0.42811100000000002</v>
      </c>
      <c r="AF19" s="5">
        <v>0.15365899999999999</v>
      </c>
      <c r="AG19" s="5">
        <v>0.210758</v>
      </c>
      <c r="AH19" s="5">
        <v>0.20852599999999999</v>
      </c>
      <c r="AI19" s="5">
        <v>-0.29116799999999998</v>
      </c>
    </row>
    <row r="20" spans="1:35" x14ac:dyDescent="0.3">
      <c r="A20" s="6" t="s">
        <v>99</v>
      </c>
      <c r="B20" s="5">
        <v>4.4864860000000002</v>
      </c>
      <c r="C20" s="5">
        <v>0.73111899999999996</v>
      </c>
      <c r="D20" s="8">
        <v>0.34797400000000001</v>
      </c>
      <c r="E20" s="8">
        <v>0.48184199999999999</v>
      </c>
      <c r="F20" s="8">
        <v>0.50861100000000004</v>
      </c>
      <c r="G20" s="8">
        <v>0.59216500000000005</v>
      </c>
      <c r="H20" s="5">
        <v>0.32439400000000002</v>
      </c>
      <c r="I20" s="8">
        <v>0.41306900000000002</v>
      </c>
      <c r="J20" s="8">
        <v>0.56969000000000003</v>
      </c>
      <c r="K20" s="5">
        <v>0.248198</v>
      </c>
      <c r="L20" s="8">
        <v>0.52978599999999998</v>
      </c>
      <c r="M20" s="5">
        <v>-7.0085999999999996E-2</v>
      </c>
      <c r="N20" s="5">
        <v>0.16950599999999999</v>
      </c>
      <c r="O20" s="8">
        <v>0.35446800000000001</v>
      </c>
      <c r="P20" s="5">
        <v>8.7140999999999996E-2</v>
      </c>
      <c r="Q20" s="8">
        <v>0.38299800000000001</v>
      </c>
      <c r="R20" s="8">
        <v>0.52571800000000002</v>
      </c>
      <c r="S20" s="8">
        <v>-0.42161900000000002</v>
      </c>
      <c r="T20" s="8">
        <v>0.54630999999999996</v>
      </c>
      <c r="U20" s="5">
        <v>1</v>
      </c>
      <c r="V20" s="8">
        <v>0.38829900000000001</v>
      </c>
      <c r="W20" s="8">
        <v>0.68486400000000003</v>
      </c>
      <c r="X20" s="8">
        <v>0.45881899999999998</v>
      </c>
      <c r="Y20" s="8">
        <v>0.40733599999999998</v>
      </c>
      <c r="Z20" s="8">
        <v>0.33029500000000001</v>
      </c>
      <c r="AA20" s="5">
        <v>0.23033100000000001</v>
      </c>
      <c r="AB20" s="8">
        <v>0.59065400000000001</v>
      </c>
      <c r="AC20" s="5">
        <v>7.1817000000000006E-2</v>
      </c>
      <c r="AD20" s="5">
        <v>0.20677000000000001</v>
      </c>
      <c r="AE20" s="8">
        <v>0.39487899999999998</v>
      </c>
      <c r="AF20" s="8">
        <v>0.34886800000000001</v>
      </c>
      <c r="AG20" s="8">
        <v>0.38292100000000001</v>
      </c>
      <c r="AH20" s="8">
        <v>0.32467200000000002</v>
      </c>
      <c r="AI20" s="8">
        <v>-0.374336</v>
      </c>
    </row>
    <row r="21" spans="1:35" x14ac:dyDescent="0.3">
      <c r="A21" s="6" t="s">
        <v>100</v>
      </c>
      <c r="B21" s="5">
        <v>4.1621620000000004</v>
      </c>
      <c r="C21" s="5">
        <v>0.98639399999999999</v>
      </c>
      <c r="D21" s="5">
        <v>6.8399000000000001E-2</v>
      </c>
      <c r="E21" s="8">
        <v>0.37599199999999999</v>
      </c>
      <c r="F21" s="8">
        <v>0.468254</v>
      </c>
      <c r="G21" s="8">
        <v>0.35923300000000002</v>
      </c>
      <c r="H21" s="8">
        <v>0.50760000000000005</v>
      </c>
      <c r="I21" s="5">
        <v>0.259965</v>
      </c>
      <c r="J21" s="8">
        <v>0.43879099999999999</v>
      </c>
      <c r="K21" s="8">
        <v>0.52301600000000004</v>
      </c>
      <c r="L21" s="8">
        <v>0.461507</v>
      </c>
      <c r="M21" s="8">
        <v>0.38607999999999998</v>
      </c>
      <c r="N21" s="8">
        <v>0.35662899999999997</v>
      </c>
      <c r="O21" s="8">
        <v>0.406192</v>
      </c>
      <c r="P21" s="5">
        <v>0.23219999999999999</v>
      </c>
      <c r="Q21" s="8">
        <v>0.47459899999999999</v>
      </c>
      <c r="R21" s="8">
        <v>0.40729300000000002</v>
      </c>
      <c r="S21" s="5">
        <v>-0.22873499999999999</v>
      </c>
      <c r="T21" s="8">
        <v>0.48750100000000002</v>
      </c>
      <c r="U21" s="8">
        <v>0.38829900000000001</v>
      </c>
      <c r="V21" s="5">
        <v>1</v>
      </c>
      <c r="W21" s="8">
        <v>0.38845400000000002</v>
      </c>
      <c r="X21" s="8">
        <v>0.59196199999999999</v>
      </c>
      <c r="Y21" s="8">
        <v>0.35205500000000001</v>
      </c>
      <c r="Z21" s="8">
        <v>0.58163200000000004</v>
      </c>
      <c r="AA21" s="8">
        <v>0.56514900000000001</v>
      </c>
      <c r="AB21" s="8">
        <v>0.65188500000000005</v>
      </c>
      <c r="AC21" s="8">
        <v>0.52921700000000005</v>
      </c>
      <c r="AD21" s="8">
        <v>0.39685199999999998</v>
      </c>
      <c r="AE21" s="8">
        <v>0.38097500000000001</v>
      </c>
      <c r="AF21" s="5">
        <v>0.2487</v>
      </c>
      <c r="AG21" s="8">
        <v>0.49156899999999998</v>
      </c>
      <c r="AH21" s="8">
        <v>0.47784199999999999</v>
      </c>
      <c r="AI21" s="5">
        <v>-0.27580700000000002</v>
      </c>
    </row>
    <row r="22" spans="1:35" x14ac:dyDescent="0.3">
      <c r="A22" s="6" t="s">
        <v>101</v>
      </c>
      <c r="B22" s="5">
        <v>3.6756760000000002</v>
      </c>
      <c r="C22" s="5">
        <v>1.1559999999999999</v>
      </c>
      <c r="D22" s="5">
        <v>0.19819200000000001</v>
      </c>
      <c r="E22" s="8">
        <v>0.48589700000000002</v>
      </c>
      <c r="F22" s="8">
        <v>0.45372899999999999</v>
      </c>
      <c r="G22" s="8">
        <v>0.74960199999999999</v>
      </c>
      <c r="H22" s="8">
        <v>0.59269899999999998</v>
      </c>
      <c r="I22" s="8">
        <v>0.43509700000000001</v>
      </c>
      <c r="J22" s="8">
        <v>0.49596000000000001</v>
      </c>
      <c r="K22" s="5">
        <v>0.20488700000000001</v>
      </c>
      <c r="L22" s="8">
        <v>0.37895899999999999</v>
      </c>
      <c r="M22" s="5">
        <v>0.17128399999999999</v>
      </c>
      <c r="N22" s="5">
        <v>0.25907799999999997</v>
      </c>
      <c r="O22" s="5">
        <v>0.24388399999999999</v>
      </c>
      <c r="P22" s="5">
        <v>0.126167</v>
      </c>
      <c r="Q22" s="8">
        <v>0.41748499999999999</v>
      </c>
      <c r="R22" s="5">
        <v>0.28373399999999999</v>
      </c>
      <c r="S22" s="5">
        <v>-0.26614900000000002</v>
      </c>
      <c r="T22" s="8">
        <v>0.37126100000000001</v>
      </c>
      <c r="U22" s="8">
        <v>0.68486400000000003</v>
      </c>
      <c r="V22" s="8">
        <v>0.38845400000000002</v>
      </c>
      <c r="W22" s="5">
        <v>1</v>
      </c>
      <c r="X22" s="8">
        <v>0.59360999999999997</v>
      </c>
      <c r="Y22" s="5">
        <v>0.30369299999999999</v>
      </c>
      <c r="Z22" s="5">
        <v>0.32022</v>
      </c>
      <c r="AA22" s="5">
        <v>0.30276399999999998</v>
      </c>
      <c r="AB22" s="8">
        <v>0.52670600000000001</v>
      </c>
      <c r="AC22" s="8">
        <v>0.34752499999999997</v>
      </c>
      <c r="AD22" s="5">
        <v>0.26686100000000001</v>
      </c>
      <c r="AE22" s="8">
        <v>0.36171500000000001</v>
      </c>
      <c r="AF22" s="8">
        <v>0.40755799999999998</v>
      </c>
      <c r="AG22" s="8">
        <v>0.38511699999999999</v>
      </c>
      <c r="AH22" s="5">
        <v>0.129689</v>
      </c>
      <c r="AI22" s="5">
        <v>-0.15501499999999999</v>
      </c>
    </row>
    <row r="23" spans="1:35" x14ac:dyDescent="0.3">
      <c r="A23" s="6" t="s">
        <v>102</v>
      </c>
      <c r="B23" s="5">
        <v>4.0540539999999998</v>
      </c>
      <c r="C23" s="5">
        <v>1.078732</v>
      </c>
      <c r="D23" s="5">
        <v>0.117269</v>
      </c>
      <c r="E23" s="8">
        <v>0.50618600000000002</v>
      </c>
      <c r="F23" s="8">
        <v>0.53430800000000001</v>
      </c>
      <c r="G23" s="8">
        <v>0.64117900000000005</v>
      </c>
      <c r="H23" s="8">
        <v>0.80615599999999998</v>
      </c>
      <c r="I23" s="8">
        <v>0.59402600000000005</v>
      </c>
      <c r="J23" s="8">
        <v>0.47798800000000002</v>
      </c>
      <c r="K23" s="5">
        <v>0.32225399999999998</v>
      </c>
      <c r="L23" s="8">
        <v>0.40212799999999999</v>
      </c>
      <c r="M23" s="5">
        <v>0.19000400000000001</v>
      </c>
      <c r="N23" s="8">
        <v>0.40388800000000002</v>
      </c>
      <c r="O23" s="5">
        <v>0.229186</v>
      </c>
      <c r="P23" s="5">
        <v>1.6594999999999999E-2</v>
      </c>
      <c r="Q23" s="5">
        <v>0.30183700000000002</v>
      </c>
      <c r="R23" s="5">
        <v>0.19955500000000001</v>
      </c>
      <c r="S23" s="5">
        <v>-0.18362200000000001</v>
      </c>
      <c r="T23" s="8">
        <v>0.56048100000000001</v>
      </c>
      <c r="U23" s="8">
        <v>0.45881899999999998</v>
      </c>
      <c r="V23" s="8">
        <v>0.59196199999999999</v>
      </c>
      <c r="W23" s="8">
        <v>0.59360999999999997</v>
      </c>
      <c r="X23" s="5">
        <v>1</v>
      </c>
      <c r="Y23" s="8">
        <v>0.40554800000000002</v>
      </c>
      <c r="Z23" s="8">
        <v>0.56416500000000003</v>
      </c>
      <c r="AA23" s="8">
        <v>0.40764299999999998</v>
      </c>
      <c r="AB23" s="8">
        <v>0.56736399999999998</v>
      </c>
      <c r="AC23" s="8">
        <v>0.37071999999999999</v>
      </c>
      <c r="AD23" s="8">
        <v>0.409026</v>
      </c>
      <c r="AE23" s="8">
        <v>0.423014</v>
      </c>
      <c r="AF23" s="5">
        <v>0.187251</v>
      </c>
      <c r="AG23" s="5">
        <v>0.224077</v>
      </c>
      <c r="AH23" s="5">
        <v>0.19109499999999999</v>
      </c>
      <c r="AI23" s="5">
        <v>-0.19581899999999999</v>
      </c>
    </row>
    <row r="24" spans="1:35" x14ac:dyDescent="0.3">
      <c r="A24" s="6" t="s">
        <v>103</v>
      </c>
      <c r="B24" s="5">
        <v>3.6216219999999999</v>
      </c>
      <c r="C24" s="5">
        <v>1.3814519999999999</v>
      </c>
      <c r="D24" s="5">
        <v>0.11192100000000001</v>
      </c>
      <c r="E24" s="8">
        <v>0.32584600000000002</v>
      </c>
      <c r="F24" s="5">
        <v>0.19834099999999999</v>
      </c>
      <c r="G24" s="5">
        <v>0.31956099999999998</v>
      </c>
      <c r="H24" s="5">
        <v>0.19075800000000001</v>
      </c>
      <c r="I24" s="8">
        <v>0.67968700000000004</v>
      </c>
      <c r="J24" s="8">
        <v>0.42818800000000001</v>
      </c>
      <c r="K24" s="8">
        <v>0.41430600000000001</v>
      </c>
      <c r="L24" s="5">
        <v>0.290213</v>
      </c>
      <c r="M24" s="5">
        <v>0.215225</v>
      </c>
      <c r="N24" s="8">
        <v>0.36818099999999998</v>
      </c>
      <c r="O24" s="8">
        <v>0.35910599999999998</v>
      </c>
      <c r="P24" s="5">
        <v>5.0311000000000002E-2</v>
      </c>
      <c r="Q24" s="8">
        <v>0.443106</v>
      </c>
      <c r="R24" s="5">
        <v>0.25826399999999999</v>
      </c>
      <c r="S24" s="5">
        <v>-0.236288</v>
      </c>
      <c r="T24" s="5">
        <v>0.20862600000000001</v>
      </c>
      <c r="U24" s="8">
        <v>0.40733599999999998</v>
      </c>
      <c r="V24" s="8">
        <v>0.35205500000000001</v>
      </c>
      <c r="W24" s="5">
        <v>0.30369299999999999</v>
      </c>
      <c r="X24" s="8">
        <v>0.40554800000000002</v>
      </c>
      <c r="Y24" s="5">
        <v>1</v>
      </c>
      <c r="Z24" s="8">
        <v>0.48655900000000002</v>
      </c>
      <c r="AA24" s="8">
        <v>0.40162100000000001</v>
      </c>
      <c r="AB24" s="8">
        <v>0.40413399999999999</v>
      </c>
      <c r="AC24" s="8">
        <v>0.328376</v>
      </c>
      <c r="AD24" s="5">
        <v>0.31539200000000001</v>
      </c>
      <c r="AE24" s="5">
        <v>0.307865</v>
      </c>
      <c r="AF24" s="5">
        <v>0.18032300000000001</v>
      </c>
      <c r="AG24" s="8">
        <v>0.41784900000000003</v>
      </c>
      <c r="AH24" s="8">
        <v>0.40038699999999999</v>
      </c>
      <c r="AI24" s="5">
        <v>-0.151337</v>
      </c>
    </row>
    <row r="25" spans="1:35" x14ac:dyDescent="0.3">
      <c r="A25" s="6" t="s">
        <v>104</v>
      </c>
      <c r="B25" s="5">
        <v>3.4594589999999998</v>
      </c>
      <c r="C25" s="5">
        <v>1.4642900000000001</v>
      </c>
      <c r="D25" s="5">
        <v>0.20158000000000001</v>
      </c>
      <c r="E25" s="8">
        <v>0.32612400000000002</v>
      </c>
      <c r="F25" s="8">
        <v>0.34149499999999999</v>
      </c>
      <c r="G25" s="8">
        <v>0.34084500000000001</v>
      </c>
      <c r="H25" s="8">
        <v>0.395926</v>
      </c>
      <c r="I25" s="8">
        <v>0.34124199999999999</v>
      </c>
      <c r="J25" s="8">
        <v>0.69483600000000001</v>
      </c>
      <c r="K25" s="8">
        <v>0.62502800000000003</v>
      </c>
      <c r="L25" s="8">
        <v>0.52269900000000002</v>
      </c>
      <c r="M25" s="5">
        <v>0.13478999999999999</v>
      </c>
      <c r="N25" s="8">
        <v>0.49854700000000002</v>
      </c>
      <c r="O25" s="8">
        <v>0.38025999999999999</v>
      </c>
      <c r="P25" s="5">
        <v>0.30348599999999998</v>
      </c>
      <c r="Q25" s="8">
        <v>0.40914400000000001</v>
      </c>
      <c r="R25" s="8">
        <v>0.40868300000000002</v>
      </c>
      <c r="S25" s="5">
        <v>-0.187302</v>
      </c>
      <c r="T25" s="5">
        <v>0.26421499999999998</v>
      </c>
      <c r="U25" s="8">
        <v>0.33029500000000001</v>
      </c>
      <c r="V25" s="8">
        <v>0.58163200000000004</v>
      </c>
      <c r="W25" s="5">
        <v>0.32022</v>
      </c>
      <c r="X25" s="8">
        <v>0.56416500000000003</v>
      </c>
      <c r="Y25" s="8">
        <v>0.48655900000000002</v>
      </c>
      <c r="Z25" s="5">
        <v>1</v>
      </c>
      <c r="AA25" s="8">
        <v>0.79853799999999997</v>
      </c>
      <c r="AB25" s="8">
        <v>0.67704799999999998</v>
      </c>
      <c r="AC25" s="5">
        <v>0.15385699999999999</v>
      </c>
      <c r="AD25" s="8">
        <v>0.51158300000000001</v>
      </c>
      <c r="AE25" s="8">
        <v>0.56134399999999995</v>
      </c>
      <c r="AF25" s="8">
        <v>0.42678300000000002</v>
      </c>
      <c r="AG25" s="8">
        <v>0.40948600000000002</v>
      </c>
      <c r="AH25" s="8">
        <v>0.47197600000000001</v>
      </c>
      <c r="AI25" s="5">
        <v>-0.190243</v>
      </c>
    </row>
    <row r="26" spans="1:35" x14ac:dyDescent="0.3">
      <c r="A26" s="6" t="s">
        <v>105</v>
      </c>
      <c r="B26" s="5">
        <v>3.2432430000000001</v>
      </c>
      <c r="C26" s="5">
        <v>1.4221539999999999</v>
      </c>
      <c r="D26" s="5">
        <v>0.14429900000000001</v>
      </c>
      <c r="E26" s="5">
        <v>0.225692</v>
      </c>
      <c r="F26" s="5">
        <v>0.28349200000000002</v>
      </c>
      <c r="G26" s="5">
        <v>0.22889599999999999</v>
      </c>
      <c r="H26" s="5">
        <v>0.25941799999999998</v>
      </c>
      <c r="I26" s="8">
        <v>0.37760700000000003</v>
      </c>
      <c r="J26" s="8">
        <v>0.61970999999999998</v>
      </c>
      <c r="K26" s="8">
        <v>0.70882800000000001</v>
      </c>
      <c r="L26" s="8">
        <v>0.47084999999999999</v>
      </c>
      <c r="M26" s="5">
        <v>0.23708899999999999</v>
      </c>
      <c r="N26" s="8">
        <v>0.4466</v>
      </c>
      <c r="O26" s="8">
        <v>0.40143899999999999</v>
      </c>
      <c r="P26" s="5">
        <v>0.31692100000000001</v>
      </c>
      <c r="Q26" s="8">
        <v>0.37140600000000001</v>
      </c>
      <c r="R26" s="8">
        <v>0.48614400000000002</v>
      </c>
      <c r="S26" s="5">
        <v>-0.108376</v>
      </c>
      <c r="T26" s="5">
        <v>0.20155400000000001</v>
      </c>
      <c r="U26" s="5">
        <v>0.23033100000000001</v>
      </c>
      <c r="V26" s="8">
        <v>0.56514900000000001</v>
      </c>
      <c r="W26" s="5">
        <v>0.30276399999999998</v>
      </c>
      <c r="X26" s="8">
        <v>0.40764299999999998</v>
      </c>
      <c r="Y26" s="8">
        <v>0.40162100000000001</v>
      </c>
      <c r="Z26" s="8">
        <v>0.79853799999999997</v>
      </c>
      <c r="AA26" s="5">
        <v>1</v>
      </c>
      <c r="AB26" s="8">
        <v>0.58773900000000001</v>
      </c>
      <c r="AC26" s="5">
        <v>0.27261200000000002</v>
      </c>
      <c r="AD26" s="8">
        <v>0.48482599999999998</v>
      </c>
      <c r="AE26" s="8">
        <v>0.59810799999999997</v>
      </c>
      <c r="AF26" s="8">
        <v>0.39259100000000002</v>
      </c>
      <c r="AG26" s="8">
        <v>0.41755999999999999</v>
      </c>
      <c r="AH26" s="8">
        <v>0.34939599999999998</v>
      </c>
      <c r="AI26" s="5">
        <v>-1.1455E-2</v>
      </c>
    </row>
    <row r="27" spans="1:35" x14ac:dyDescent="0.3">
      <c r="A27" s="6" t="s">
        <v>106</v>
      </c>
      <c r="B27" s="5">
        <v>3.9189189999999998</v>
      </c>
      <c r="C27" s="5">
        <v>1.1873959999999999</v>
      </c>
      <c r="D27" s="5">
        <v>0.23438300000000001</v>
      </c>
      <c r="E27" s="8">
        <v>0.529914</v>
      </c>
      <c r="F27" s="8">
        <v>0.47634500000000002</v>
      </c>
      <c r="G27" s="8">
        <v>0.37123400000000001</v>
      </c>
      <c r="H27" s="8">
        <v>0.42167399999999999</v>
      </c>
      <c r="I27" s="8">
        <v>0.413881</v>
      </c>
      <c r="J27" s="8">
        <v>0.69732799999999995</v>
      </c>
      <c r="K27" s="8">
        <v>0.52244299999999999</v>
      </c>
      <c r="L27" s="8">
        <v>0.79926699999999995</v>
      </c>
      <c r="M27" s="5">
        <v>0.19445899999999999</v>
      </c>
      <c r="N27" s="8">
        <v>0.36475200000000002</v>
      </c>
      <c r="O27" s="8">
        <v>0.363458</v>
      </c>
      <c r="P27" s="8">
        <v>0.37115300000000001</v>
      </c>
      <c r="Q27" s="8">
        <v>0.40035300000000001</v>
      </c>
      <c r="R27" s="8">
        <v>0.59690399999999999</v>
      </c>
      <c r="S27" s="5">
        <v>-0.27934700000000001</v>
      </c>
      <c r="T27" s="8">
        <v>0.45642300000000002</v>
      </c>
      <c r="U27" s="8">
        <v>0.59065400000000001</v>
      </c>
      <c r="V27" s="8">
        <v>0.65188500000000005</v>
      </c>
      <c r="W27" s="8">
        <v>0.52670600000000001</v>
      </c>
      <c r="X27" s="8">
        <v>0.56736399999999998</v>
      </c>
      <c r="Y27" s="8">
        <v>0.40413399999999999</v>
      </c>
      <c r="Z27" s="8">
        <v>0.67704799999999998</v>
      </c>
      <c r="AA27" s="8">
        <v>0.58773900000000001</v>
      </c>
      <c r="AB27" s="5">
        <v>1</v>
      </c>
      <c r="AC27" s="5">
        <v>0.28434599999999999</v>
      </c>
      <c r="AD27" s="8">
        <v>0.400059</v>
      </c>
      <c r="AE27" s="8">
        <v>0.49230800000000002</v>
      </c>
      <c r="AF27" s="8">
        <v>0.495749</v>
      </c>
      <c r="AG27" s="8">
        <v>0.49282199999999998</v>
      </c>
      <c r="AH27" s="8">
        <v>0.65090700000000001</v>
      </c>
      <c r="AI27" s="8">
        <v>-0.33384599999999998</v>
      </c>
    </row>
    <row r="28" spans="1:35" x14ac:dyDescent="0.3">
      <c r="A28" s="6" t="s">
        <v>107</v>
      </c>
      <c r="B28" s="5">
        <v>3.6486489999999998</v>
      </c>
      <c r="C28" s="5">
        <v>1.2296389999999999</v>
      </c>
      <c r="D28" s="5">
        <v>-0.28805700000000001</v>
      </c>
      <c r="E28" s="5">
        <v>5.8095000000000001E-2</v>
      </c>
      <c r="F28" s="5">
        <v>5.9686000000000003E-2</v>
      </c>
      <c r="G28" s="5">
        <v>0.26579799999999998</v>
      </c>
      <c r="H28" s="5">
        <v>0.30003299999999999</v>
      </c>
      <c r="I28" s="5">
        <v>0.18978400000000001</v>
      </c>
      <c r="J28" s="5">
        <v>3.0098E-2</v>
      </c>
      <c r="K28" s="5">
        <v>0.18618299999999999</v>
      </c>
      <c r="L28" s="5">
        <v>8.3109000000000002E-2</v>
      </c>
      <c r="M28" s="8">
        <v>0.78198299999999998</v>
      </c>
      <c r="N28" s="5">
        <v>0.134379</v>
      </c>
      <c r="O28" s="5">
        <v>-6.7019999999999996E-2</v>
      </c>
      <c r="P28" s="5">
        <v>6.3801999999999998E-2</v>
      </c>
      <c r="Q28" s="5">
        <v>0.28185900000000003</v>
      </c>
      <c r="R28" s="5">
        <v>6.1931E-2</v>
      </c>
      <c r="S28" s="5">
        <v>2.4306000000000001E-2</v>
      </c>
      <c r="T28" s="5">
        <v>5.6048000000000001E-2</v>
      </c>
      <c r="U28" s="5">
        <v>7.1817000000000006E-2</v>
      </c>
      <c r="V28" s="8">
        <v>0.52921700000000005</v>
      </c>
      <c r="W28" s="8">
        <v>0.34752499999999997</v>
      </c>
      <c r="X28" s="8">
        <v>0.37071999999999999</v>
      </c>
      <c r="Y28" s="8">
        <v>0.328376</v>
      </c>
      <c r="Z28" s="5">
        <v>0.15385699999999999</v>
      </c>
      <c r="AA28" s="5">
        <v>0.27261200000000002</v>
      </c>
      <c r="AB28" s="5">
        <v>0.28434599999999999</v>
      </c>
      <c r="AC28" s="5">
        <v>1</v>
      </c>
      <c r="AD28" s="5">
        <v>0.14543</v>
      </c>
      <c r="AE28" s="5">
        <v>5.5786000000000002E-2</v>
      </c>
      <c r="AF28" s="5">
        <v>6.4739000000000005E-2</v>
      </c>
      <c r="AG28" s="5">
        <v>0.274621</v>
      </c>
      <c r="AH28" s="5">
        <v>0.114995</v>
      </c>
      <c r="AI28" s="5">
        <v>6.2709000000000001E-2</v>
      </c>
    </row>
    <row r="29" spans="1:35" x14ac:dyDescent="0.3">
      <c r="A29" s="6" t="s">
        <v>108</v>
      </c>
      <c r="B29" s="5">
        <v>2.2972969999999999</v>
      </c>
      <c r="C29" s="5">
        <v>1.221676</v>
      </c>
      <c r="D29" s="5">
        <v>-0.11160200000000001</v>
      </c>
      <c r="E29" s="5">
        <v>0.17622099999999999</v>
      </c>
      <c r="F29" s="5">
        <v>0.149787</v>
      </c>
      <c r="G29" s="5">
        <v>0.19783300000000001</v>
      </c>
      <c r="H29" s="5">
        <v>0.21570600000000001</v>
      </c>
      <c r="I29" s="5">
        <v>0.21574099999999999</v>
      </c>
      <c r="J29" s="8">
        <v>0.345555</v>
      </c>
      <c r="K29" s="5">
        <v>0.24698300000000001</v>
      </c>
      <c r="L29" s="5">
        <v>0.29716399999999998</v>
      </c>
      <c r="M29" s="5">
        <v>4.1424999999999997E-2</v>
      </c>
      <c r="N29" s="8">
        <v>0.60283699999999996</v>
      </c>
      <c r="O29" s="8">
        <v>0.42337900000000001</v>
      </c>
      <c r="P29" s="5">
        <v>-7.8870999999999997E-2</v>
      </c>
      <c r="Q29" s="5">
        <v>0.194856</v>
      </c>
      <c r="R29" s="5">
        <v>0.12467</v>
      </c>
      <c r="S29" s="5">
        <v>-0.14630699999999999</v>
      </c>
      <c r="T29" s="8">
        <v>0.35002100000000003</v>
      </c>
      <c r="U29" s="5">
        <v>0.20677000000000001</v>
      </c>
      <c r="V29" s="8">
        <v>0.39685199999999998</v>
      </c>
      <c r="W29" s="5">
        <v>0.26686100000000001</v>
      </c>
      <c r="X29" s="8">
        <v>0.409026</v>
      </c>
      <c r="Y29" s="5">
        <v>0.31539200000000001</v>
      </c>
      <c r="Z29" s="8">
        <v>0.51158300000000001</v>
      </c>
      <c r="AA29" s="8">
        <v>0.48482599999999998</v>
      </c>
      <c r="AB29" s="8">
        <v>0.400059</v>
      </c>
      <c r="AC29" s="5">
        <v>0.14543</v>
      </c>
      <c r="AD29" s="5">
        <v>1</v>
      </c>
      <c r="AE29" s="8">
        <v>0.61813600000000002</v>
      </c>
      <c r="AF29" s="5">
        <v>1.5514999999999999E-2</v>
      </c>
      <c r="AG29" s="8">
        <v>0.42170400000000002</v>
      </c>
      <c r="AH29" s="8">
        <v>0.36908000000000002</v>
      </c>
      <c r="AI29" s="5">
        <v>-7.1119000000000002E-2</v>
      </c>
    </row>
    <row r="30" spans="1:35" x14ac:dyDescent="0.3">
      <c r="A30" s="6" t="s">
        <v>109</v>
      </c>
      <c r="B30" s="5">
        <v>3.1621619999999999</v>
      </c>
      <c r="C30" s="5">
        <v>1.2586040000000001</v>
      </c>
      <c r="D30" s="5">
        <v>0.13624700000000001</v>
      </c>
      <c r="E30" s="5">
        <v>0.265905</v>
      </c>
      <c r="F30" s="8">
        <v>0.33821299999999999</v>
      </c>
      <c r="G30" s="5">
        <v>0.320048</v>
      </c>
      <c r="H30" s="5">
        <v>0.16750200000000001</v>
      </c>
      <c r="I30" s="5">
        <v>0.23602400000000001</v>
      </c>
      <c r="J30" s="8">
        <v>0.54673400000000005</v>
      </c>
      <c r="K30" s="8">
        <v>0.36337700000000001</v>
      </c>
      <c r="L30" s="8">
        <v>0.46673700000000001</v>
      </c>
      <c r="M30" s="5">
        <v>-1.3571E-2</v>
      </c>
      <c r="N30" s="8">
        <v>0.58309800000000001</v>
      </c>
      <c r="O30" s="8">
        <v>0.65305199999999997</v>
      </c>
      <c r="P30" s="5">
        <v>0.18198</v>
      </c>
      <c r="Q30" s="8">
        <v>0.414495</v>
      </c>
      <c r="R30" s="5">
        <v>0.248693</v>
      </c>
      <c r="S30" s="5">
        <v>-0.21372099999999999</v>
      </c>
      <c r="T30" s="8">
        <v>0.42811100000000002</v>
      </c>
      <c r="U30" s="8">
        <v>0.39487899999999998</v>
      </c>
      <c r="V30" s="8">
        <v>0.38097500000000001</v>
      </c>
      <c r="W30" s="8">
        <v>0.36171500000000001</v>
      </c>
      <c r="X30" s="8">
        <v>0.423014</v>
      </c>
      <c r="Y30" s="5">
        <v>0.307865</v>
      </c>
      <c r="Z30" s="8">
        <v>0.56134399999999995</v>
      </c>
      <c r="AA30" s="8">
        <v>0.59810799999999997</v>
      </c>
      <c r="AB30" s="8">
        <v>0.49230800000000002</v>
      </c>
      <c r="AC30" s="5">
        <v>5.5786000000000002E-2</v>
      </c>
      <c r="AD30" s="8">
        <v>0.61813600000000002</v>
      </c>
      <c r="AE30" s="5">
        <v>1</v>
      </c>
      <c r="AF30" s="5">
        <v>0.27451100000000001</v>
      </c>
      <c r="AG30" s="8">
        <v>0.47010000000000002</v>
      </c>
      <c r="AH30" s="5">
        <v>0.17416200000000001</v>
      </c>
      <c r="AI30" s="5">
        <v>-0.13633799999999999</v>
      </c>
    </row>
    <row r="31" spans="1:35" x14ac:dyDescent="0.3">
      <c r="A31" s="6" t="s">
        <v>110</v>
      </c>
      <c r="B31" s="5">
        <v>3.4594589999999998</v>
      </c>
      <c r="C31" s="5">
        <v>1.386334</v>
      </c>
      <c r="D31" s="5">
        <v>0.10037500000000001</v>
      </c>
      <c r="E31" s="5">
        <v>0.26611099999999999</v>
      </c>
      <c r="F31" s="5">
        <v>0.23011200000000001</v>
      </c>
      <c r="G31" s="5">
        <v>0.237645</v>
      </c>
      <c r="H31" s="5">
        <v>0.209095</v>
      </c>
      <c r="I31" s="5">
        <v>0.21388199999999999</v>
      </c>
      <c r="J31" s="8">
        <v>0.39907900000000002</v>
      </c>
      <c r="K31" s="5">
        <v>0.15334300000000001</v>
      </c>
      <c r="L31" s="5">
        <v>0.32321299999999997</v>
      </c>
      <c r="M31" s="5">
        <v>-9.5829999999999995E-3</v>
      </c>
      <c r="N31" s="5">
        <v>6.1457999999999999E-2</v>
      </c>
      <c r="O31" s="5">
        <v>0.18459100000000001</v>
      </c>
      <c r="P31" s="8">
        <v>0.82644600000000001</v>
      </c>
      <c r="Q31" s="5">
        <v>0.29697400000000002</v>
      </c>
      <c r="R31" s="8">
        <v>0.335642</v>
      </c>
      <c r="S31" s="5">
        <v>-4.1426999999999999E-2</v>
      </c>
      <c r="T31" s="5">
        <v>0.15365899999999999</v>
      </c>
      <c r="U31" s="8">
        <v>0.34886800000000001</v>
      </c>
      <c r="V31" s="5">
        <v>0.2487</v>
      </c>
      <c r="W31" s="8">
        <v>0.40755799999999998</v>
      </c>
      <c r="X31" s="5">
        <v>0.187251</v>
      </c>
      <c r="Y31" s="5">
        <v>0.18032300000000001</v>
      </c>
      <c r="Z31" s="8">
        <v>0.42678300000000002</v>
      </c>
      <c r="AA31" s="8">
        <v>0.39259100000000002</v>
      </c>
      <c r="AB31" s="8">
        <v>0.495749</v>
      </c>
      <c r="AC31" s="5">
        <v>6.4739000000000005E-2</v>
      </c>
      <c r="AD31" s="5">
        <v>1.5514999999999999E-2</v>
      </c>
      <c r="AE31" s="5">
        <v>0.27451100000000001</v>
      </c>
      <c r="AF31" s="5">
        <v>1</v>
      </c>
      <c r="AG31" s="8">
        <v>0.41325499999999998</v>
      </c>
      <c r="AH31" s="8">
        <v>0.34695399999999998</v>
      </c>
      <c r="AI31" s="5">
        <v>-1.2534E-2</v>
      </c>
    </row>
    <row r="32" spans="1:35" x14ac:dyDescent="0.3">
      <c r="A32" s="6" t="s">
        <v>111</v>
      </c>
      <c r="B32" s="5">
        <v>1.9729730000000001</v>
      </c>
      <c r="C32" s="5">
        <v>1.0404720000000001</v>
      </c>
      <c r="D32" s="5">
        <v>-0.110774</v>
      </c>
      <c r="E32" s="5">
        <v>0.120384</v>
      </c>
      <c r="F32" s="5">
        <v>0.123206</v>
      </c>
      <c r="G32" s="5">
        <v>0.180038</v>
      </c>
      <c r="H32" s="5">
        <v>0.101309</v>
      </c>
      <c r="I32" s="5">
        <v>0.209512</v>
      </c>
      <c r="J32" s="8">
        <v>0.33218500000000001</v>
      </c>
      <c r="K32" s="5">
        <v>0.31129000000000001</v>
      </c>
      <c r="L32" s="5">
        <v>0.21086099999999999</v>
      </c>
      <c r="M32" s="5">
        <v>0.171455</v>
      </c>
      <c r="N32" s="8">
        <v>0.44479400000000002</v>
      </c>
      <c r="O32" s="8">
        <v>0.36319499999999999</v>
      </c>
      <c r="P32" s="5">
        <v>0.30970199999999998</v>
      </c>
      <c r="Q32" s="8">
        <v>0.64117100000000005</v>
      </c>
      <c r="R32" s="5">
        <v>0.29103400000000001</v>
      </c>
      <c r="S32" s="5">
        <v>-0.19656999999999999</v>
      </c>
      <c r="T32" s="5">
        <v>0.210758</v>
      </c>
      <c r="U32" s="8">
        <v>0.38292100000000001</v>
      </c>
      <c r="V32" s="8">
        <v>0.49156899999999998</v>
      </c>
      <c r="W32" s="8">
        <v>0.38511699999999999</v>
      </c>
      <c r="X32" s="5">
        <v>0.224077</v>
      </c>
      <c r="Y32" s="8">
        <v>0.41784900000000003</v>
      </c>
      <c r="Z32" s="8">
        <v>0.40948600000000002</v>
      </c>
      <c r="AA32" s="8">
        <v>0.41755999999999999</v>
      </c>
      <c r="AB32" s="8">
        <v>0.49282199999999998</v>
      </c>
      <c r="AC32" s="5">
        <v>0.274621</v>
      </c>
      <c r="AD32" s="8">
        <v>0.42170400000000002</v>
      </c>
      <c r="AE32" s="8">
        <v>0.47010000000000002</v>
      </c>
      <c r="AF32" s="8">
        <v>0.41325499999999998</v>
      </c>
      <c r="AG32" s="5">
        <v>1</v>
      </c>
      <c r="AH32" s="8">
        <v>0.375504</v>
      </c>
      <c r="AI32" s="5">
        <v>-0.10124900000000001</v>
      </c>
    </row>
    <row r="33" spans="1:35" x14ac:dyDescent="0.3">
      <c r="A33" s="6" t="s">
        <v>112</v>
      </c>
      <c r="B33" s="5">
        <v>3.594595</v>
      </c>
      <c r="C33" s="5">
        <v>1.3220240000000001</v>
      </c>
      <c r="D33" s="5">
        <v>0.147785</v>
      </c>
      <c r="E33" s="5">
        <v>0.29830200000000001</v>
      </c>
      <c r="F33" s="5">
        <v>0.22206100000000001</v>
      </c>
      <c r="G33" s="5">
        <v>0.127328</v>
      </c>
      <c r="H33" s="5">
        <v>5.9799999999999999E-2</v>
      </c>
      <c r="I33" s="5">
        <v>0.15284700000000001</v>
      </c>
      <c r="J33" s="5">
        <v>0.32264700000000002</v>
      </c>
      <c r="K33" s="8">
        <v>0.36788999999999999</v>
      </c>
      <c r="L33" s="8">
        <v>0.52921499999999999</v>
      </c>
      <c r="M33" s="5">
        <v>2.3446999999999999E-2</v>
      </c>
      <c r="N33" s="5">
        <v>3.0270999999999999E-2</v>
      </c>
      <c r="O33" s="5">
        <v>0.23622199999999999</v>
      </c>
      <c r="P33" s="8">
        <v>0.32579000000000002</v>
      </c>
      <c r="Q33" s="5">
        <v>0.137375</v>
      </c>
      <c r="R33" s="8">
        <v>0.465362</v>
      </c>
      <c r="S33" s="8">
        <v>-0.483624</v>
      </c>
      <c r="T33" s="5">
        <v>0.20852599999999999</v>
      </c>
      <c r="U33" s="8">
        <v>0.32467200000000002</v>
      </c>
      <c r="V33" s="8">
        <v>0.47784199999999999</v>
      </c>
      <c r="W33" s="5">
        <v>0.129689</v>
      </c>
      <c r="X33" s="5">
        <v>0.19109499999999999</v>
      </c>
      <c r="Y33" s="8">
        <v>0.40038699999999999</v>
      </c>
      <c r="Z33" s="8">
        <v>0.47197600000000001</v>
      </c>
      <c r="AA33" s="8">
        <v>0.34939599999999998</v>
      </c>
      <c r="AB33" s="8">
        <v>0.65090700000000001</v>
      </c>
      <c r="AC33" s="5">
        <v>0.114995</v>
      </c>
      <c r="AD33" s="8">
        <v>0.36908000000000002</v>
      </c>
      <c r="AE33" s="5">
        <v>0.17416200000000001</v>
      </c>
      <c r="AF33" s="8">
        <v>0.34695399999999998</v>
      </c>
      <c r="AG33" s="8">
        <v>0.375504</v>
      </c>
      <c r="AH33" s="5">
        <v>1</v>
      </c>
      <c r="AI33" s="8">
        <v>-0.49618800000000002</v>
      </c>
    </row>
    <row r="34" spans="1:35" x14ac:dyDescent="0.3">
      <c r="A34" s="6" t="s">
        <v>113</v>
      </c>
      <c r="B34" s="5">
        <v>2.7567569999999999</v>
      </c>
      <c r="C34" s="5">
        <v>1.382538</v>
      </c>
      <c r="D34" s="8">
        <v>-0.44936700000000002</v>
      </c>
      <c r="E34" s="8">
        <v>-0.33691500000000002</v>
      </c>
      <c r="F34" s="8">
        <v>-0.37018099999999998</v>
      </c>
      <c r="G34" s="5">
        <v>-0.270513</v>
      </c>
      <c r="H34" s="5">
        <v>-7.6243000000000005E-2</v>
      </c>
      <c r="I34" s="5">
        <v>-7.9829999999999998E-2</v>
      </c>
      <c r="J34" s="5">
        <v>-0.30171900000000001</v>
      </c>
      <c r="K34" s="5">
        <v>-0.178565</v>
      </c>
      <c r="L34" s="8">
        <v>-0.388714</v>
      </c>
      <c r="M34" s="5">
        <v>0.128576</v>
      </c>
      <c r="N34" s="5">
        <v>-7.9366999999999993E-2</v>
      </c>
      <c r="O34" s="8">
        <v>-0.340393</v>
      </c>
      <c r="P34" s="5">
        <v>-7.2359999999999994E-2</v>
      </c>
      <c r="Q34" s="5">
        <v>-0.14967900000000001</v>
      </c>
      <c r="R34" s="5">
        <v>-0.27540999999999999</v>
      </c>
      <c r="S34" s="8">
        <v>0.72314400000000001</v>
      </c>
      <c r="T34" s="5">
        <v>-0.29116799999999998</v>
      </c>
      <c r="U34" s="8">
        <v>-0.374336</v>
      </c>
      <c r="V34" s="5">
        <v>-0.27580700000000002</v>
      </c>
      <c r="W34" s="5">
        <v>-0.15501499999999999</v>
      </c>
      <c r="X34" s="5">
        <v>-0.19581899999999999</v>
      </c>
      <c r="Y34" s="5">
        <v>-0.151337</v>
      </c>
      <c r="Z34" s="5">
        <v>-0.190243</v>
      </c>
      <c r="AA34" s="5">
        <v>-1.1455E-2</v>
      </c>
      <c r="AB34" s="8">
        <v>-0.33384599999999998</v>
      </c>
      <c r="AC34" s="5">
        <v>6.2709000000000001E-2</v>
      </c>
      <c r="AD34" s="5">
        <v>-7.1119000000000002E-2</v>
      </c>
      <c r="AE34" s="5">
        <v>-0.13633799999999999</v>
      </c>
      <c r="AF34" s="5">
        <v>-1.2534E-2</v>
      </c>
      <c r="AG34" s="5">
        <v>-0.10124900000000001</v>
      </c>
      <c r="AH34" s="8">
        <v>-0.49618800000000002</v>
      </c>
      <c r="AI34" s="5">
        <v>1</v>
      </c>
    </row>
  </sheetData>
  <mergeCells count="2">
    <mergeCell ref="A1:A2"/>
    <mergeCell ref="B1:AI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4146C-F30A-4831-B038-58B1604DF49D}">
  <dimension ref="A1:E8"/>
  <sheetViews>
    <sheetView workbookViewId="0">
      <selection activeCell="J8" sqref="J8"/>
    </sheetView>
  </sheetViews>
  <sheetFormatPr defaultRowHeight="14.4" x14ac:dyDescent="0.3"/>
  <sheetData>
    <row r="1" spans="1:5" x14ac:dyDescent="0.3">
      <c r="A1" s="27" t="s">
        <v>155</v>
      </c>
      <c r="B1" s="32"/>
      <c r="C1" s="33"/>
      <c r="D1" s="33"/>
      <c r="E1" s="34"/>
    </row>
    <row r="2" spans="1:5" ht="40.200000000000003" x14ac:dyDescent="0.3">
      <c r="A2" s="28"/>
      <c r="B2" s="6" t="s">
        <v>156</v>
      </c>
      <c r="C2" s="7" t="s">
        <v>157</v>
      </c>
      <c r="D2" s="6" t="s">
        <v>158</v>
      </c>
      <c r="E2" s="7" t="s">
        <v>159</v>
      </c>
    </row>
    <row r="3" spans="1:5" x14ac:dyDescent="0.3">
      <c r="A3" s="6">
        <v>1</v>
      </c>
      <c r="B3" s="5">
        <v>317</v>
      </c>
      <c r="C3" s="5">
        <v>317</v>
      </c>
      <c r="D3" s="10">
        <v>56.106189999999998</v>
      </c>
      <c r="E3" s="10">
        <v>56.106200000000001</v>
      </c>
    </row>
    <row r="4" spans="1:5" x14ac:dyDescent="0.3">
      <c r="A4" s="6">
        <v>2</v>
      </c>
      <c r="B4" s="5">
        <v>90</v>
      </c>
      <c r="C4" s="5">
        <v>407</v>
      </c>
      <c r="D4" s="10">
        <v>15.9292</v>
      </c>
      <c r="E4" s="10">
        <v>72.035399999999996</v>
      </c>
    </row>
    <row r="5" spans="1:5" x14ac:dyDescent="0.3">
      <c r="A5" s="6">
        <v>3</v>
      </c>
      <c r="B5" s="5">
        <v>18</v>
      </c>
      <c r="C5" s="5">
        <v>425</v>
      </c>
      <c r="D5" s="10">
        <v>3.1858399999999998</v>
      </c>
      <c r="E5" s="10">
        <v>75.221199999999996</v>
      </c>
    </row>
    <row r="6" spans="1:5" x14ac:dyDescent="0.3">
      <c r="A6" s="6">
        <v>4</v>
      </c>
      <c r="B6" s="5">
        <v>4</v>
      </c>
      <c r="C6" s="5">
        <v>429</v>
      </c>
      <c r="D6" s="10">
        <v>0.70796000000000003</v>
      </c>
      <c r="E6" s="10">
        <v>75.929199999999994</v>
      </c>
    </row>
    <row r="7" spans="1:5" x14ac:dyDescent="0.3">
      <c r="A7" s="6">
        <v>5</v>
      </c>
      <c r="B7" s="5">
        <v>8</v>
      </c>
      <c r="C7" s="5">
        <v>437</v>
      </c>
      <c r="D7" s="10">
        <v>1.4159299999999999</v>
      </c>
      <c r="E7" s="10">
        <v>77.345100000000002</v>
      </c>
    </row>
    <row r="8" spans="1:5" x14ac:dyDescent="0.3">
      <c r="A8" s="6" t="s">
        <v>160</v>
      </c>
      <c r="B8" s="5">
        <v>128</v>
      </c>
      <c r="C8" s="5">
        <v>565</v>
      </c>
      <c r="D8" s="10">
        <v>22.654869999999999</v>
      </c>
      <c r="E8" s="5">
        <v>100</v>
      </c>
    </row>
  </sheetData>
  <mergeCells count="2">
    <mergeCell ref="A1:A2"/>
    <mergeCell ref="B1: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EA1FF-F96F-4436-B331-F054C059B000}">
  <dimension ref="A1:D5"/>
  <sheetViews>
    <sheetView workbookViewId="0">
      <selection activeCell="B12" sqref="B12"/>
    </sheetView>
  </sheetViews>
  <sheetFormatPr defaultRowHeight="14.4" x14ac:dyDescent="0.3"/>
  <sheetData>
    <row r="1" spans="1:4" x14ac:dyDescent="0.3">
      <c r="A1" s="37" t="s">
        <v>161</v>
      </c>
      <c r="B1" s="32"/>
      <c r="C1" s="33"/>
      <c r="D1" s="34"/>
    </row>
    <row r="2" spans="1:4" ht="40.200000000000003" x14ac:dyDescent="0.3">
      <c r="A2" s="28"/>
      <c r="B2" s="7" t="s">
        <v>162</v>
      </c>
      <c r="C2" s="7" t="s">
        <v>163</v>
      </c>
      <c r="D2" s="7" t="s">
        <v>164</v>
      </c>
    </row>
    <row r="3" spans="1:4" x14ac:dyDescent="0.3">
      <c r="A3" s="6" t="s">
        <v>165</v>
      </c>
      <c r="B3" s="9"/>
      <c r="C3" s="5">
        <v>5.1204E-2</v>
      </c>
      <c r="D3" s="8">
        <v>3.6999999999999998E-5</v>
      </c>
    </row>
    <row r="4" spans="1:4" x14ac:dyDescent="0.3">
      <c r="A4" s="6" t="s">
        <v>166</v>
      </c>
      <c r="B4" s="5">
        <v>5.1204E-2</v>
      </c>
      <c r="C4" s="9"/>
      <c r="D4" s="8">
        <v>4.4809999999999997E-3</v>
      </c>
    </row>
    <row r="5" spans="1:4" x14ac:dyDescent="0.3">
      <c r="A5" s="6" t="s">
        <v>167</v>
      </c>
      <c r="B5" s="8">
        <v>3.6999999999999998E-5</v>
      </c>
      <c r="C5" s="8">
        <v>4.4809999999999997E-3</v>
      </c>
      <c r="D5" s="9"/>
    </row>
  </sheetData>
  <mergeCells count="2">
    <mergeCell ref="A1:A2"/>
    <mergeCell ref="B1:D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46197-66BF-431C-9D81-9A1432802B62}">
  <sheetPr filterMode="1"/>
  <dimension ref="A1:Z566"/>
  <sheetViews>
    <sheetView workbookViewId="0">
      <selection activeCell="X577" sqref="X577"/>
    </sheetView>
  </sheetViews>
  <sheetFormatPr defaultColWidth="9.109375" defaultRowHeight="14.4" x14ac:dyDescent="0.3"/>
  <cols>
    <col min="1" max="1" width="9.33203125" style="16" bestFit="1" customWidth="1"/>
    <col min="2" max="3" width="9.109375" style="16"/>
    <col min="4" max="4" width="18.88671875" style="16" customWidth="1"/>
    <col min="5" max="16384" width="9.109375" style="16"/>
  </cols>
  <sheetData>
    <row r="1" spans="1:26" x14ac:dyDescent="0.3">
      <c r="A1" s="16" t="s">
        <v>34</v>
      </c>
      <c r="B1" s="16" t="s">
        <v>35</v>
      </c>
      <c r="C1" s="16" t="s">
        <v>36</v>
      </c>
      <c r="D1" s="16" t="s">
        <v>37</v>
      </c>
      <c r="E1" s="16" t="s">
        <v>38</v>
      </c>
      <c r="F1" s="16" t="s">
        <v>39</v>
      </c>
      <c r="G1" s="16" t="s">
        <v>40</v>
      </c>
      <c r="H1" s="16" t="s">
        <v>41</v>
      </c>
      <c r="I1" s="16" t="s">
        <v>42</v>
      </c>
      <c r="J1" s="16" t="s">
        <v>43</v>
      </c>
      <c r="K1" s="16" t="s">
        <v>44</v>
      </c>
      <c r="L1" s="16" t="s">
        <v>45</v>
      </c>
      <c r="M1" s="16" t="s">
        <v>46</v>
      </c>
      <c r="N1" s="16" t="s">
        <v>47</v>
      </c>
      <c r="O1" s="16" t="s">
        <v>48</v>
      </c>
      <c r="P1" s="16" t="s">
        <v>49</v>
      </c>
      <c r="Q1" s="16" t="s">
        <v>50</v>
      </c>
      <c r="R1" s="16" t="s">
        <v>51</v>
      </c>
      <c r="S1" s="16" t="s">
        <v>52</v>
      </c>
      <c r="T1" s="16" t="s">
        <v>53</v>
      </c>
      <c r="U1" s="16" t="s">
        <v>54</v>
      </c>
      <c r="V1" s="16" t="s">
        <v>55</v>
      </c>
      <c r="W1" s="16" t="s">
        <v>56</v>
      </c>
      <c r="X1" s="16" t="s">
        <v>57</v>
      </c>
      <c r="Y1" s="16" t="s">
        <v>58</v>
      </c>
      <c r="Z1" s="16" t="s">
        <v>59</v>
      </c>
    </row>
    <row r="2" spans="1:26" x14ac:dyDescent="0.3">
      <c r="A2" s="16">
        <v>30164</v>
      </c>
      <c r="B2" s="16">
        <v>0</v>
      </c>
      <c r="C2" s="16">
        <v>2000</v>
      </c>
      <c r="D2" s="16">
        <v>45223.362210648149</v>
      </c>
      <c r="E2" s="16">
        <v>2</v>
      </c>
      <c r="F2" s="16">
        <v>5</v>
      </c>
      <c r="G2" s="16">
        <v>5</v>
      </c>
      <c r="H2" s="16">
        <v>4</v>
      </c>
      <c r="I2" s="16">
        <v>4</v>
      </c>
      <c r="J2" s="16">
        <v>2</v>
      </c>
      <c r="K2" s="16">
        <v>4</v>
      </c>
      <c r="L2" s="16">
        <v>4</v>
      </c>
      <c r="M2" s="16">
        <v>4</v>
      </c>
      <c r="N2" s="16">
        <v>5</v>
      </c>
      <c r="O2" s="16">
        <v>2</v>
      </c>
      <c r="P2" s="16">
        <v>3</v>
      </c>
      <c r="Q2" s="16">
        <v>2</v>
      </c>
      <c r="R2" s="16">
        <v>2</v>
      </c>
      <c r="S2" s="16">
        <v>3</v>
      </c>
      <c r="T2" s="16">
        <v>4</v>
      </c>
      <c r="U2" s="16">
        <v>4</v>
      </c>
      <c r="V2" s="16">
        <f t="shared" ref="V2:V65" si="0">AVERAGE($X$31:$X$595)</f>
        <v>58.82462686567164</v>
      </c>
      <c r="W2" s="16">
        <f t="shared" ref="W2:W65" si="1">_xlfn.STDEV.P($X$31:$X$595)</f>
        <v>10.986721541656779</v>
      </c>
      <c r="X2" s="16">
        <f t="shared" ref="X2:X65" si="2">SUM(F2:U2)</f>
        <v>57</v>
      </c>
      <c r="Y2" s="16">
        <f>(X2-V2)/W2</f>
        <v>-0.16607564492769414</v>
      </c>
      <c r="Z2" s="16">
        <f t="shared" ref="Z2:Z65" si="3">(X2-$V$31)/$W$31*10+50</f>
        <v>48.339243550723062</v>
      </c>
    </row>
    <row r="3" spans="1:26" x14ac:dyDescent="0.3">
      <c r="A3" s="16">
        <v>30185</v>
      </c>
      <c r="B3" s="16">
        <v>0</v>
      </c>
      <c r="C3" s="16">
        <v>2000</v>
      </c>
      <c r="D3" s="16">
        <v>45223.419652777775</v>
      </c>
      <c r="E3" s="16" t="s">
        <v>77</v>
      </c>
      <c r="F3" s="16">
        <v>4</v>
      </c>
      <c r="G3" s="16">
        <v>5</v>
      </c>
      <c r="H3" s="16">
        <v>4</v>
      </c>
      <c r="I3" s="16">
        <v>4</v>
      </c>
      <c r="J3" s="16">
        <v>4</v>
      </c>
      <c r="K3" s="16">
        <v>3</v>
      </c>
      <c r="L3" s="16">
        <v>4</v>
      </c>
      <c r="M3" s="16">
        <v>4</v>
      </c>
      <c r="N3" s="16">
        <v>5</v>
      </c>
      <c r="O3" s="16">
        <v>4</v>
      </c>
      <c r="P3" s="16">
        <v>3</v>
      </c>
      <c r="Q3" s="16">
        <v>4</v>
      </c>
      <c r="R3" s="16">
        <v>3</v>
      </c>
      <c r="S3" s="16">
        <v>2</v>
      </c>
      <c r="T3" s="16">
        <v>4</v>
      </c>
      <c r="U3" s="16">
        <v>3</v>
      </c>
      <c r="V3" s="16">
        <f t="shared" si="0"/>
        <v>58.82462686567164</v>
      </c>
      <c r="W3" s="16">
        <f t="shared" si="1"/>
        <v>10.986721541656779</v>
      </c>
      <c r="X3" s="16">
        <f t="shared" si="2"/>
        <v>60</v>
      </c>
      <c r="Y3" s="16">
        <f t="shared" ref="Y3:Y66" si="4">(X3-V3)/W3</f>
        <v>0.10698124366507938</v>
      </c>
      <c r="Z3" s="16">
        <f t="shared" si="3"/>
        <v>51.069812436650793</v>
      </c>
    </row>
    <row r="4" spans="1:26" x14ac:dyDescent="0.3">
      <c r="A4" s="16">
        <v>30189</v>
      </c>
      <c r="B4" s="16">
        <v>0</v>
      </c>
      <c r="C4" s="16">
        <v>2001</v>
      </c>
      <c r="D4" s="16">
        <v>45223.421180555553</v>
      </c>
      <c r="E4" s="16">
        <v>1</v>
      </c>
      <c r="F4" s="16">
        <v>5</v>
      </c>
      <c r="G4" s="16">
        <v>5</v>
      </c>
      <c r="H4" s="16">
        <v>4</v>
      </c>
      <c r="I4" s="16">
        <v>3</v>
      </c>
      <c r="J4" s="16">
        <v>2</v>
      </c>
      <c r="K4" s="16">
        <v>3</v>
      </c>
      <c r="L4" s="16">
        <v>4</v>
      </c>
      <c r="M4" s="16">
        <v>4</v>
      </c>
      <c r="N4" s="16">
        <v>4</v>
      </c>
      <c r="O4" s="16">
        <v>3</v>
      </c>
      <c r="P4" s="16">
        <v>4</v>
      </c>
      <c r="Q4" s="16">
        <v>4</v>
      </c>
      <c r="R4" s="16">
        <v>4</v>
      </c>
      <c r="S4" s="16">
        <v>2</v>
      </c>
      <c r="T4" s="16">
        <v>4</v>
      </c>
      <c r="U4" s="16">
        <v>3</v>
      </c>
      <c r="V4" s="16">
        <f t="shared" si="0"/>
        <v>58.82462686567164</v>
      </c>
      <c r="W4" s="16">
        <f t="shared" si="1"/>
        <v>10.986721541656779</v>
      </c>
      <c r="X4" s="16">
        <f t="shared" si="2"/>
        <v>58</v>
      </c>
      <c r="Y4" s="16">
        <f t="shared" si="4"/>
        <v>-7.5056682063436297E-2</v>
      </c>
      <c r="Z4" s="16">
        <f t="shared" si="3"/>
        <v>49.249433179365639</v>
      </c>
    </row>
    <row r="5" spans="1:26" x14ac:dyDescent="0.3">
      <c r="A5" s="16">
        <v>30182</v>
      </c>
      <c r="B5" s="16">
        <v>0</v>
      </c>
      <c r="C5" s="16">
        <v>1999</v>
      </c>
      <c r="D5" s="16">
        <v>45223.42423611111</v>
      </c>
      <c r="E5" s="16">
        <v>2</v>
      </c>
      <c r="F5" s="16">
        <v>5</v>
      </c>
      <c r="G5" s="16">
        <v>4</v>
      </c>
      <c r="H5" s="16">
        <v>5</v>
      </c>
      <c r="I5" s="16">
        <v>3</v>
      </c>
      <c r="J5" s="16">
        <v>3</v>
      </c>
      <c r="K5" s="16">
        <v>4</v>
      </c>
      <c r="L5" s="16">
        <v>4</v>
      </c>
      <c r="M5" s="16">
        <v>3</v>
      </c>
      <c r="N5" s="16">
        <v>4</v>
      </c>
      <c r="O5" s="16">
        <v>2</v>
      </c>
      <c r="P5" s="16">
        <v>4</v>
      </c>
      <c r="Q5" s="16">
        <v>2</v>
      </c>
      <c r="R5" s="16">
        <v>3</v>
      </c>
      <c r="S5" s="16">
        <v>1</v>
      </c>
      <c r="T5" s="16">
        <v>4</v>
      </c>
      <c r="U5" s="16">
        <v>3</v>
      </c>
      <c r="V5" s="16">
        <f t="shared" si="0"/>
        <v>58.82462686567164</v>
      </c>
      <c r="W5" s="16">
        <f t="shared" si="1"/>
        <v>10.986721541656779</v>
      </c>
      <c r="X5" s="16">
        <f t="shared" si="2"/>
        <v>54</v>
      </c>
      <c r="Y5" s="16">
        <f t="shared" si="4"/>
        <v>-0.43913253352046766</v>
      </c>
      <c r="Z5" s="16">
        <f t="shared" si="3"/>
        <v>45.608674664795323</v>
      </c>
    </row>
    <row r="6" spans="1:26" x14ac:dyDescent="0.3">
      <c r="A6" s="16">
        <v>30199</v>
      </c>
      <c r="B6" s="16">
        <v>0</v>
      </c>
      <c r="C6" s="16">
        <v>2002</v>
      </c>
      <c r="D6" s="16">
        <v>45223.431655092594</v>
      </c>
      <c r="E6" s="16">
        <v>1</v>
      </c>
      <c r="F6" s="16">
        <v>5</v>
      </c>
      <c r="G6" s="16">
        <v>5</v>
      </c>
      <c r="H6" s="16">
        <v>5</v>
      </c>
      <c r="I6" s="16">
        <v>2</v>
      </c>
      <c r="J6" s="16">
        <v>2</v>
      </c>
      <c r="K6" s="16">
        <v>4</v>
      </c>
      <c r="L6" s="16">
        <v>5</v>
      </c>
      <c r="M6" s="16">
        <v>4</v>
      </c>
      <c r="N6" s="16">
        <v>4</v>
      </c>
      <c r="O6" s="16">
        <v>4</v>
      </c>
      <c r="P6" s="16">
        <v>1</v>
      </c>
      <c r="Q6" s="16">
        <v>4</v>
      </c>
      <c r="R6" s="16">
        <v>5</v>
      </c>
      <c r="S6" s="16">
        <v>4</v>
      </c>
      <c r="T6" s="16">
        <v>3</v>
      </c>
      <c r="U6" s="16">
        <v>4</v>
      </c>
      <c r="V6" s="16">
        <f t="shared" si="0"/>
        <v>58.82462686567164</v>
      </c>
      <c r="W6" s="16">
        <f t="shared" si="1"/>
        <v>10.986721541656779</v>
      </c>
      <c r="X6" s="16">
        <f t="shared" si="2"/>
        <v>61</v>
      </c>
      <c r="Y6" s="16">
        <f t="shared" si="4"/>
        <v>0.19800020652933722</v>
      </c>
      <c r="Z6" s="16">
        <f t="shared" si="3"/>
        <v>51.98000206529337</v>
      </c>
    </row>
    <row r="7" spans="1:26" x14ac:dyDescent="0.3">
      <c r="A7" s="16">
        <v>30242</v>
      </c>
      <c r="B7" s="16">
        <v>0</v>
      </c>
      <c r="C7" s="16">
        <v>2002</v>
      </c>
      <c r="D7" s="16">
        <v>45223.46570601852</v>
      </c>
      <c r="E7" s="16">
        <v>1</v>
      </c>
      <c r="F7" s="16">
        <v>5</v>
      </c>
      <c r="G7" s="16">
        <v>5</v>
      </c>
      <c r="H7" s="16">
        <v>5</v>
      </c>
      <c r="I7" s="16">
        <v>5</v>
      </c>
      <c r="J7" s="16">
        <v>4</v>
      </c>
      <c r="K7" s="16">
        <v>5</v>
      </c>
      <c r="L7" s="16">
        <v>5</v>
      </c>
      <c r="M7" s="16">
        <v>2</v>
      </c>
      <c r="N7" s="16">
        <v>5</v>
      </c>
      <c r="O7" s="16">
        <v>5</v>
      </c>
      <c r="P7" s="16">
        <v>2</v>
      </c>
      <c r="Q7" s="16">
        <v>4</v>
      </c>
      <c r="R7" s="16">
        <v>4</v>
      </c>
      <c r="S7" s="16">
        <v>2</v>
      </c>
      <c r="T7" s="16">
        <v>2</v>
      </c>
      <c r="U7" s="16">
        <v>4</v>
      </c>
      <c r="V7" s="16">
        <f t="shared" si="0"/>
        <v>58.82462686567164</v>
      </c>
      <c r="W7" s="16">
        <f t="shared" si="1"/>
        <v>10.986721541656779</v>
      </c>
      <c r="X7" s="16">
        <f t="shared" si="2"/>
        <v>64</v>
      </c>
      <c r="Y7" s="16">
        <f t="shared" si="4"/>
        <v>0.47105709512211075</v>
      </c>
      <c r="Z7" s="16">
        <f t="shared" si="3"/>
        <v>54.710570951221108</v>
      </c>
    </row>
    <row r="8" spans="1:26" x14ac:dyDescent="0.3">
      <c r="A8" s="16">
        <v>30271</v>
      </c>
      <c r="B8" s="16">
        <v>0</v>
      </c>
      <c r="C8" s="16">
        <v>2009</v>
      </c>
      <c r="D8" s="16">
        <v>45223.490972222222</v>
      </c>
      <c r="E8" s="16" t="s">
        <v>77</v>
      </c>
      <c r="F8" s="16">
        <v>5</v>
      </c>
      <c r="G8" s="16">
        <v>5</v>
      </c>
      <c r="H8" s="16">
        <v>5</v>
      </c>
      <c r="I8" s="16">
        <v>4</v>
      </c>
      <c r="J8" s="16">
        <v>3</v>
      </c>
      <c r="K8" s="16">
        <v>5</v>
      </c>
      <c r="L8" s="16">
        <v>5</v>
      </c>
      <c r="M8" s="16">
        <v>5</v>
      </c>
      <c r="N8" s="16">
        <v>5</v>
      </c>
      <c r="O8" s="16">
        <v>4</v>
      </c>
      <c r="P8" s="16">
        <v>2</v>
      </c>
      <c r="Q8" s="16">
        <v>4</v>
      </c>
      <c r="R8" s="16">
        <v>5</v>
      </c>
      <c r="S8" s="16">
        <v>4</v>
      </c>
      <c r="T8" s="16">
        <v>5</v>
      </c>
      <c r="U8" s="16">
        <v>4</v>
      </c>
      <c r="V8" s="16">
        <f t="shared" si="0"/>
        <v>58.82462686567164</v>
      </c>
      <c r="W8" s="16">
        <f t="shared" si="1"/>
        <v>10.986721541656779</v>
      </c>
      <c r="X8" s="16">
        <f t="shared" si="2"/>
        <v>70</v>
      </c>
      <c r="Y8" s="16">
        <f t="shared" si="4"/>
        <v>1.0171708723076578</v>
      </c>
      <c r="Z8" s="16">
        <f t="shared" si="3"/>
        <v>60.171708723076577</v>
      </c>
    </row>
    <row r="9" spans="1:26" x14ac:dyDescent="0.3">
      <c r="A9" s="16">
        <v>30210</v>
      </c>
      <c r="B9" s="16">
        <v>0</v>
      </c>
      <c r="C9" s="16">
        <v>2001</v>
      </c>
      <c r="D9" s="16">
        <v>45223.494791666664</v>
      </c>
      <c r="E9" s="16">
        <v>2</v>
      </c>
      <c r="F9" s="16">
        <v>4</v>
      </c>
      <c r="G9" s="16">
        <v>4</v>
      </c>
      <c r="H9" s="16">
        <v>4</v>
      </c>
      <c r="I9" s="16">
        <v>3</v>
      </c>
      <c r="J9" s="16">
        <v>3</v>
      </c>
      <c r="K9" s="16">
        <v>4</v>
      </c>
      <c r="L9" s="16">
        <v>4</v>
      </c>
      <c r="M9" s="16">
        <v>4</v>
      </c>
      <c r="N9" s="16">
        <v>4</v>
      </c>
      <c r="O9" s="16">
        <v>3</v>
      </c>
      <c r="P9" s="16">
        <v>2</v>
      </c>
      <c r="Q9" s="16">
        <v>3</v>
      </c>
      <c r="R9" s="16">
        <v>4</v>
      </c>
      <c r="S9" s="16">
        <v>4</v>
      </c>
      <c r="T9" s="16">
        <v>4</v>
      </c>
      <c r="U9" s="16">
        <v>4</v>
      </c>
      <c r="V9" s="16">
        <f t="shared" si="0"/>
        <v>58.82462686567164</v>
      </c>
      <c r="W9" s="16">
        <f t="shared" si="1"/>
        <v>10.986721541656779</v>
      </c>
      <c r="X9" s="16">
        <f t="shared" si="2"/>
        <v>58</v>
      </c>
      <c r="Y9" s="16">
        <f t="shared" si="4"/>
        <v>-7.5056682063436297E-2</v>
      </c>
      <c r="Z9" s="16">
        <f t="shared" si="3"/>
        <v>49.249433179365639</v>
      </c>
    </row>
    <row r="10" spans="1:26" x14ac:dyDescent="0.3">
      <c r="A10" s="16">
        <v>30307</v>
      </c>
      <c r="B10" s="16">
        <v>0</v>
      </c>
      <c r="C10" s="16">
        <v>1991</v>
      </c>
      <c r="D10" s="16">
        <v>45223.505949074075</v>
      </c>
      <c r="E10" s="16">
        <v>1</v>
      </c>
      <c r="F10" s="16">
        <v>5</v>
      </c>
      <c r="G10" s="16">
        <v>5</v>
      </c>
      <c r="H10" s="16">
        <v>5</v>
      </c>
      <c r="I10" s="16">
        <v>5</v>
      </c>
      <c r="J10" s="16">
        <v>5</v>
      </c>
      <c r="K10" s="16">
        <v>5</v>
      </c>
      <c r="L10" s="16">
        <v>5</v>
      </c>
      <c r="M10" s="16">
        <v>5</v>
      </c>
      <c r="N10" s="16">
        <v>5</v>
      </c>
      <c r="O10" s="16">
        <v>5</v>
      </c>
      <c r="P10" s="16">
        <v>5</v>
      </c>
      <c r="Q10" s="16">
        <v>5</v>
      </c>
      <c r="R10" s="16">
        <v>3</v>
      </c>
      <c r="S10" s="16">
        <v>4</v>
      </c>
      <c r="T10" s="16">
        <v>5</v>
      </c>
      <c r="U10" s="16">
        <v>4</v>
      </c>
      <c r="V10" s="16">
        <f t="shared" si="0"/>
        <v>58.82462686567164</v>
      </c>
      <c r="W10" s="16">
        <f t="shared" si="1"/>
        <v>10.986721541656779</v>
      </c>
      <c r="X10" s="16">
        <f t="shared" si="2"/>
        <v>76</v>
      </c>
      <c r="Y10" s="16">
        <f t="shared" si="4"/>
        <v>1.5632846494932047</v>
      </c>
      <c r="Z10" s="16">
        <f t="shared" si="3"/>
        <v>65.632846494932039</v>
      </c>
    </row>
    <row r="11" spans="1:26" x14ac:dyDescent="0.3">
      <c r="A11" s="16">
        <v>30292</v>
      </c>
      <c r="B11" s="16">
        <v>0</v>
      </c>
      <c r="C11" s="16">
        <v>1998</v>
      </c>
      <c r="D11" s="16">
        <v>45223.50712962963</v>
      </c>
      <c r="E11" s="16">
        <v>2</v>
      </c>
      <c r="F11" s="16">
        <v>5</v>
      </c>
      <c r="G11" s="16">
        <v>5</v>
      </c>
      <c r="H11" s="16">
        <v>5</v>
      </c>
      <c r="I11" s="16">
        <v>5</v>
      </c>
      <c r="J11" s="16">
        <v>5</v>
      </c>
      <c r="K11" s="16">
        <v>5</v>
      </c>
      <c r="L11" s="16">
        <v>4</v>
      </c>
      <c r="M11" s="16">
        <v>2</v>
      </c>
      <c r="N11" s="16">
        <v>3</v>
      </c>
      <c r="O11" s="16">
        <v>1</v>
      </c>
      <c r="P11" s="16">
        <v>1</v>
      </c>
      <c r="Q11" s="16">
        <v>2</v>
      </c>
      <c r="R11" s="16">
        <v>4</v>
      </c>
      <c r="S11" s="16">
        <v>1</v>
      </c>
      <c r="T11" s="16">
        <v>3</v>
      </c>
      <c r="U11" s="16">
        <v>4</v>
      </c>
      <c r="V11" s="16">
        <f t="shared" si="0"/>
        <v>58.82462686567164</v>
      </c>
      <c r="W11" s="16">
        <f t="shared" si="1"/>
        <v>10.986721541656779</v>
      </c>
      <c r="X11" s="16">
        <f t="shared" si="2"/>
        <v>55</v>
      </c>
      <c r="Y11" s="16">
        <f t="shared" si="4"/>
        <v>-0.34811357065620979</v>
      </c>
      <c r="Z11" s="16">
        <f t="shared" si="3"/>
        <v>46.5188642934379</v>
      </c>
    </row>
    <row r="12" spans="1:26" x14ac:dyDescent="0.3">
      <c r="A12" s="16">
        <v>30329</v>
      </c>
      <c r="B12" s="16">
        <v>0</v>
      </c>
      <c r="C12" s="16">
        <v>1998</v>
      </c>
      <c r="D12" s="16">
        <v>45223.515231481484</v>
      </c>
      <c r="E12" s="16">
        <v>1</v>
      </c>
      <c r="F12" s="16">
        <v>5</v>
      </c>
      <c r="G12" s="16">
        <v>5</v>
      </c>
      <c r="H12" s="16">
        <v>5</v>
      </c>
      <c r="I12" s="16">
        <v>5</v>
      </c>
      <c r="J12" s="16">
        <v>5</v>
      </c>
      <c r="K12" s="16">
        <v>5</v>
      </c>
      <c r="L12" s="16">
        <v>5</v>
      </c>
      <c r="M12" s="16">
        <v>5</v>
      </c>
      <c r="N12" s="16">
        <v>5</v>
      </c>
      <c r="O12" s="16">
        <v>5</v>
      </c>
      <c r="P12" s="16">
        <v>4</v>
      </c>
      <c r="Q12" s="16">
        <v>5</v>
      </c>
      <c r="R12" s="16">
        <v>4</v>
      </c>
      <c r="S12" s="16">
        <v>2</v>
      </c>
      <c r="T12" s="16">
        <v>5</v>
      </c>
      <c r="U12" s="16">
        <v>5</v>
      </c>
      <c r="V12" s="16">
        <f t="shared" si="0"/>
        <v>58.82462686567164</v>
      </c>
      <c r="W12" s="16">
        <f t="shared" si="1"/>
        <v>10.986721541656779</v>
      </c>
      <c r="X12" s="16">
        <f t="shared" si="2"/>
        <v>75</v>
      </c>
      <c r="Y12" s="16">
        <f t="shared" si="4"/>
        <v>1.472265686628947</v>
      </c>
      <c r="Z12" s="16">
        <f t="shared" si="3"/>
        <v>64.722656866289469</v>
      </c>
    </row>
    <row r="13" spans="1:26" x14ac:dyDescent="0.3">
      <c r="A13" s="16">
        <v>30361</v>
      </c>
      <c r="B13" s="16">
        <v>0</v>
      </c>
      <c r="C13" s="16">
        <v>2000</v>
      </c>
      <c r="D13" s="16">
        <v>45223.524780092594</v>
      </c>
      <c r="E13" s="16">
        <v>1</v>
      </c>
      <c r="F13" s="16">
        <v>5</v>
      </c>
      <c r="G13" s="16">
        <v>5</v>
      </c>
      <c r="H13" s="16">
        <v>5</v>
      </c>
      <c r="I13" s="16">
        <v>5</v>
      </c>
      <c r="J13" s="16">
        <v>5</v>
      </c>
      <c r="K13" s="16">
        <v>5</v>
      </c>
      <c r="L13" s="16">
        <v>5</v>
      </c>
      <c r="M13" s="16">
        <v>5</v>
      </c>
      <c r="N13" s="16">
        <v>5</v>
      </c>
      <c r="O13" s="16">
        <v>2</v>
      </c>
      <c r="P13" s="16">
        <v>4</v>
      </c>
      <c r="Q13" s="16">
        <v>5</v>
      </c>
      <c r="R13" s="16">
        <v>5</v>
      </c>
      <c r="S13" s="16">
        <v>1</v>
      </c>
      <c r="T13" s="16">
        <v>2</v>
      </c>
      <c r="U13" s="16">
        <v>3</v>
      </c>
      <c r="V13" s="16">
        <f t="shared" si="0"/>
        <v>58.82462686567164</v>
      </c>
      <c r="W13" s="16">
        <f t="shared" si="1"/>
        <v>10.986721541656779</v>
      </c>
      <c r="X13" s="16">
        <f t="shared" si="2"/>
        <v>67</v>
      </c>
      <c r="Y13" s="16">
        <f t="shared" si="4"/>
        <v>0.74411398371488424</v>
      </c>
      <c r="Z13" s="16">
        <f t="shared" si="3"/>
        <v>57.441139837148839</v>
      </c>
    </row>
    <row r="14" spans="1:26" x14ac:dyDescent="0.3">
      <c r="A14" s="16">
        <v>30364</v>
      </c>
      <c r="B14" s="16">
        <v>0</v>
      </c>
      <c r="C14" s="16">
        <v>2001</v>
      </c>
      <c r="D14" s="16">
        <v>45223.526817129627</v>
      </c>
      <c r="E14" s="16">
        <v>1</v>
      </c>
      <c r="F14" s="16">
        <v>5</v>
      </c>
      <c r="G14" s="16">
        <v>4</v>
      </c>
      <c r="H14" s="16">
        <v>5</v>
      </c>
      <c r="I14" s="16">
        <v>4</v>
      </c>
      <c r="J14" s="16">
        <v>3</v>
      </c>
      <c r="K14" s="16">
        <v>2</v>
      </c>
      <c r="L14" s="16">
        <v>4</v>
      </c>
      <c r="M14" s="16">
        <v>5</v>
      </c>
      <c r="N14" s="16">
        <v>4</v>
      </c>
      <c r="O14" s="16">
        <v>4</v>
      </c>
      <c r="P14" s="16">
        <v>3</v>
      </c>
      <c r="Q14" s="16">
        <v>4</v>
      </c>
      <c r="R14" s="16">
        <v>5</v>
      </c>
      <c r="S14" s="16">
        <v>2</v>
      </c>
      <c r="T14" s="16">
        <v>4</v>
      </c>
      <c r="U14" s="16">
        <v>3</v>
      </c>
      <c r="V14" s="16">
        <f t="shared" si="0"/>
        <v>58.82462686567164</v>
      </c>
      <c r="W14" s="16">
        <f t="shared" si="1"/>
        <v>10.986721541656779</v>
      </c>
      <c r="X14" s="16">
        <f t="shared" si="2"/>
        <v>61</v>
      </c>
      <c r="Y14" s="16">
        <f t="shared" si="4"/>
        <v>0.19800020652933722</v>
      </c>
      <c r="Z14" s="16">
        <f t="shared" si="3"/>
        <v>51.98000206529337</v>
      </c>
    </row>
    <row r="15" spans="1:26" x14ac:dyDescent="0.3">
      <c r="A15" s="16">
        <v>30313</v>
      </c>
      <c r="B15" s="16">
        <v>0</v>
      </c>
      <c r="C15" s="16">
        <v>1997</v>
      </c>
      <c r="D15" s="16">
        <v>45223.52783564815</v>
      </c>
      <c r="E15" s="16">
        <v>1</v>
      </c>
      <c r="F15" s="16">
        <v>5</v>
      </c>
      <c r="G15" s="16">
        <v>5</v>
      </c>
      <c r="H15" s="16">
        <v>5</v>
      </c>
      <c r="I15" s="16">
        <v>4</v>
      </c>
      <c r="J15" s="16">
        <v>4</v>
      </c>
      <c r="K15" s="16">
        <v>2</v>
      </c>
      <c r="L15" s="16">
        <v>4</v>
      </c>
      <c r="M15" s="16">
        <v>5</v>
      </c>
      <c r="N15" s="16">
        <v>5</v>
      </c>
      <c r="O15" s="16">
        <v>3</v>
      </c>
      <c r="P15" s="16">
        <v>2</v>
      </c>
      <c r="Q15" s="16">
        <v>3</v>
      </c>
      <c r="R15" s="16">
        <v>4</v>
      </c>
      <c r="S15" s="16">
        <v>2</v>
      </c>
      <c r="T15" s="16">
        <v>4</v>
      </c>
      <c r="U15" s="16">
        <v>5</v>
      </c>
      <c r="V15" s="16">
        <f t="shared" si="0"/>
        <v>58.82462686567164</v>
      </c>
      <c r="W15" s="16">
        <f t="shared" si="1"/>
        <v>10.986721541656779</v>
      </c>
      <c r="X15" s="16">
        <f t="shared" si="2"/>
        <v>62</v>
      </c>
      <c r="Y15" s="16">
        <f t="shared" si="4"/>
        <v>0.28901916939359507</v>
      </c>
      <c r="Z15" s="16">
        <f t="shared" si="3"/>
        <v>52.890191693935954</v>
      </c>
    </row>
    <row r="16" spans="1:26" x14ac:dyDescent="0.3">
      <c r="A16" s="16">
        <v>30393</v>
      </c>
      <c r="B16" s="16">
        <v>0</v>
      </c>
      <c r="C16" s="16">
        <v>1999</v>
      </c>
      <c r="D16" s="16">
        <v>45223.535393518519</v>
      </c>
      <c r="E16" s="16" t="s">
        <v>77</v>
      </c>
      <c r="F16" s="16">
        <v>5</v>
      </c>
      <c r="G16" s="16">
        <v>4</v>
      </c>
      <c r="H16" s="16">
        <v>4</v>
      </c>
      <c r="I16" s="16">
        <v>3</v>
      </c>
      <c r="J16" s="16">
        <v>4</v>
      </c>
      <c r="K16" s="16">
        <v>5</v>
      </c>
      <c r="L16" s="16">
        <v>5</v>
      </c>
      <c r="M16" s="16">
        <v>5</v>
      </c>
      <c r="N16" s="16">
        <v>5</v>
      </c>
      <c r="O16" s="16">
        <v>5</v>
      </c>
      <c r="P16" s="16">
        <v>5</v>
      </c>
      <c r="Q16" s="16">
        <v>5</v>
      </c>
      <c r="R16" s="16">
        <v>5</v>
      </c>
      <c r="S16" s="16">
        <v>2</v>
      </c>
      <c r="T16" s="16">
        <v>2</v>
      </c>
      <c r="U16" s="16">
        <v>3</v>
      </c>
      <c r="V16" s="16">
        <f t="shared" si="0"/>
        <v>58.82462686567164</v>
      </c>
      <c r="W16" s="16">
        <f t="shared" si="1"/>
        <v>10.986721541656779</v>
      </c>
      <c r="X16" s="16">
        <f t="shared" si="2"/>
        <v>67</v>
      </c>
      <c r="Y16" s="16">
        <f t="shared" si="4"/>
        <v>0.74411398371488424</v>
      </c>
      <c r="Z16" s="16">
        <f t="shared" si="3"/>
        <v>57.441139837148839</v>
      </c>
    </row>
    <row r="17" spans="1:26" x14ac:dyDescent="0.3">
      <c r="A17" s="16">
        <v>30390</v>
      </c>
      <c r="B17" s="16">
        <v>0</v>
      </c>
      <c r="C17" s="16">
        <v>2001</v>
      </c>
      <c r="D17" s="16">
        <v>45223.535682870373</v>
      </c>
      <c r="E17" s="16">
        <v>1</v>
      </c>
      <c r="F17" s="16">
        <v>5</v>
      </c>
      <c r="G17" s="16">
        <v>5</v>
      </c>
      <c r="H17" s="16">
        <v>5</v>
      </c>
      <c r="I17" s="16">
        <v>2</v>
      </c>
      <c r="J17" s="16">
        <v>1</v>
      </c>
      <c r="K17" s="16">
        <v>3</v>
      </c>
      <c r="L17" s="16">
        <v>4</v>
      </c>
      <c r="M17" s="16">
        <v>4</v>
      </c>
      <c r="N17" s="16">
        <v>4</v>
      </c>
      <c r="O17" s="16">
        <v>1</v>
      </c>
      <c r="P17" s="16">
        <v>4</v>
      </c>
      <c r="Q17" s="16">
        <v>2</v>
      </c>
      <c r="R17" s="16">
        <v>4</v>
      </c>
      <c r="S17" s="16">
        <v>2</v>
      </c>
      <c r="T17" s="16">
        <v>4</v>
      </c>
      <c r="U17" s="16">
        <v>4</v>
      </c>
      <c r="V17" s="16">
        <f t="shared" si="0"/>
        <v>58.82462686567164</v>
      </c>
      <c r="W17" s="16">
        <f t="shared" si="1"/>
        <v>10.986721541656779</v>
      </c>
      <c r="X17" s="16">
        <f t="shared" si="2"/>
        <v>54</v>
      </c>
      <c r="Y17" s="16">
        <f t="shared" si="4"/>
        <v>-0.43913253352046766</v>
      </c>
      <c r="Z17" s="16">
        <f t="shared" si="3"/>
        <v>45.608674664795323</v>
      </c>
    </row>
    <row r="18" spans="1:26" x14ac:dyDescent="0.3">
      <c r="A18" s="16">
        <v>30400</v>
      </c>
      <c r="B18" s="16">
        <v>0</v>
      </c>
      <c r="C18" s="16">
        <v>1959</v>
      </c>
      <c r="D18" s="16">
        <v>45223.540729166663</v>
      </c>
      <c r="E18" s="16">
        <v>1</v>
      </c>
      <c r="F18" s="16">
        <v>1</v>
      </c>
      <c r="G18" s="16">
        <v>2</v>
      </c>
      <c r="H18" s="16">
        <v>2</v>
      </c>
      <c r="I18" s="16">
        <v>1</v>
      </c>
      <c r="J18" s="16">
        <v>1</v>
      </c>
      <c r="K18" s="16">
        <v>1</v>
      </c>
      <c r="L18" s="16">
        <v>4</v>
      </c>
      <c r="M18" s="16">
        <v>1</v>
      </c>
      <c r="N18" s="16">
        <v>2</v>
      </c>
      <c r="O18" s="16">
        <v>3</v>
      </c>
      <c r="P18" s="16">
        <v>1</v>
      </c>
      <c r="Q18" s="16">
        <v>1</v>
      </c>
      <c r="R18" s="16">
        <v>1</v>
      </c>
      <c r="S18" s="16">
        <v>1</v>
      </c>
      <c r="T18" s="16">
        <v>1</v>
      </c>
      <c r="U18" s="16">
        <v>5</v>
      </c>
      <c r="V18" s="16">
        <f t="shared" si="0"/>
        <v>58.82462686567164</v>
      </c>
      <c r="W18" s="16">
        <f t="shared" si="1"/>
        <v>10.986721541656779</v>
      </c>
      <c r="X18" s="16">
        <f t="shared" si="2"/>
        <v>28</v>
      </c>
      <c r="Y18" s="16">
        <f t="shared" si="4"/>
        <v>-2.8056255679911715</v>
      </c>
      <c r="Z18" s="16">
        <f t="shared" si="3"/>
        <v>21.943744320088285</v>
      </c>
    </row>
    <row r="19" spans="1:26" x14ac:dyDescent="0.3">
      <c r="A19" s="16">
        <v>30402</v>
      </c>
      <c r="B19" s="16">
        <v>0</v>
      </c>
      <c r="C19" s="16">
        <v>1996</v>
      </c>
      <c r="D19" s="16">
        <v>45223.541875000003</v>
      </c>
      <c r="E19" s="16" t="s">
        <v>77</v>
      </c>
      <c r="F19" s="16">
        <v>5</v>
      </c>
      <c r="G19" s="16">
        <v>4</v>
      </c>
      <c r="H19" s="16">
        <v>3</v>
      </c>
      <c r="I19" s="16">
        <v>2</v>
      </c>
      <c r="J19" s="16">
        <v>1</v>
      </c>
      <c r="K19" s="16">
        <v>5</v>
      </c>
      <c r="L19" s="16">
        <v>3</v>
      </c>
      <c r="M19" s="16">
        <v>1</v>
      </c>
      <c r="N19" s="16">
        <v>2</v>
      </c>
      <c r="O19" s="16">
        <v>4</v>
      </c>
      <c r="P19" s="16">
        <v>1</v>
      </c>
      <c r="Q19" s="16">
        <v>2</v>
      </c>
      <c r="R19" s="16">
        <v>5</v>
      </c>
      <c r="S19" s="16">
        <v>1</v>
      </c>
      <c r="T19" s="16">
        <v>1</v>
      </c>
      <c r="U19" s="16">
        <v>5</v>
      </c>
      <c r="V19" s="16">
        <f t="shared" si="0"/>
        <v>58.82462686567164</v>
      </c>
      <c r="W19" s="16">
        <f t="shared" si="1"/>
        <v>10.986721541656779</v>
      </c>
      <c r="X19" s="16">
        <f t="shared" si="2"/>
        <v>45</v>
      </c>
      <c r="Y19" s="16">
        <f t="shared" si="4"/>
        <v>-1.2583031992987881</v>
      </c>
      <c r="Z19" s="16">
        <f t="shared" si="3"/>
        <v>37.416968007012116</v>
      </c>
    </row>
    <row r="20" spans="1:26" x14ac:dyDescent="0.3">
      <c r="A20" s="16">
        <v>30409</v>
      </c>
      <c r="B20" s="16">
        <v>0</v>
      </c>
      <c r="C20" s="16">
        <v>2000</v>
      </c>
      <c r="D20" s="16">
        <v>45223.543240740742</v>
      </c>
      <c r="E20" s="16">
        <v>1</v>
      </c>
      <c r="F20" s="16">
        <v>5</v>
      </c>
      <c r="G20" s="16">
        <v>4</v>
      </c>
      <c r="H20" s="16">
        <v>4</v>
      </c>
      <c r="I20" s="16">
        <v>4</v>
      </c>
      <c r="J20" s="16">
        <v>2</v>
      </c>
      <c r="K20" s="16">
        <v>2</v>
      </c>
      <c r="L20" s="16">
        <v>5</v>
      </c>
      <c r="M20" s="16">
        <v>2</v>
      </c>
      <c r="N20" s="16">
        <v>5</v>
      </c>
      <c r="O20" s="16">
        <v>2</v>
      </c>
      <c r="P20" s="16">
        <v>2</v>
      </c>
      <c r="Q20" s="16">
        <v>5</v>
      </c>
      <c r="R20" s="16">
        <v>5</v>
      </c>
      <c r="S20" s="16">
        <v>4</v>
      </c>
      <c r="T20" s="16">
        <v>2</v>
      </c>
      <c r="U20" s="16">
        <v>4</v>
      </c>
      <c r="V20" s="16">
        <f t="shared" si="0"/>
        <v>58.82462686567164</v>
      </c>
      <c r="W20" s="16">
        <f t="shared" si="1"/>
        <v>10.986721541656779</v>
      </c>
      <c r="X20" s="16">
        <f t="shared" si="2"/>
        <v>57</v>
      </c>
      <c r="Y20" s="16">
        <f t="shared" si="4"/>
        <v>-0.16607564492769414</v>
      </c>
      <c r="Z20" s="16">
        <f t="shared" si="3"/>
        <v>48.339243550723062</v>
      </c>
    </row>
    <row r="21" spans="1:26" x14ac:dyDescent="0.3">
      <c r="A21" s="16">
        <v>30415</v>
      </c>
      <c r="B21" s="16">
        <v>0</v>
      </c>
      <c r="C21" s="16">
        <v>1996</v>
      </c>
      <c r="D21" s="16">
        <v>45223.545324074075</v>
      </c>
      <c r="E21" s="16">
        <v>1</v>
      </c>
      <c r="F21" s="16">
        <v>5</v>
      </c>
      <c r="G21" s="16">
        <v>5</v>
      </c>
      <c r="H21" s="16">
        <v>5</v>
      </c>
      <c r="I21" s="16">
        <v>5</v>
      </c>
      <c r="J21" s="16">
        <v>5</v>
      </c>
      <c r="K21" s="16">
        <v>4</v>
      </c>
      <c r="L21" s="16">
        <v>5</v>
      </c>
      <c r="M21" s="16">
        <v>5</v>
      </c>
      <c r="N21" s="16">
        <v>5</v>
      </c>
      <c r="O21" s="16">
        <v>5</v>
      </c>
      <c r="P21" s="16">
        <v>3</v>
      </c>
      <c r="Q21" s="16">
        <v>5</v>
      </c>
      <c r="R21" s="16">
        <v>3</v>
      </c>
      <c r="S21" s="16">
        <v>2</v>
      </c>
      <c r="T21" s="16">
        <v>5</v>
      </c>
      <c r="U21" s="16">
        <v>4</v>
      </c>
      <c r="V21" s="16">
        <f t="shared" si="0"/>
        <v>58.82462686567164</v>
      </c>
      <c r="W21" s="16">
        <f t="shared" si="1"/>
        <v>10.986721541656779</v>
      </c>
      <c r="X21" s="16">
        <f t="shared" si="2"/>
        <v>71</v>
      </c>
      <c r="Y21" s="16">
        <f t="shared" si="4"/>
        <v>1.1081898351719155</v>
      </c>
      <c r="Z21" s="16">
        <f t="shared" si="3"/>
        <v>61.081898351719154</v>
      </c>
    </row>
    <row r="22" spans="1:26" x14ac:dyDescent="0.3">
      <c r="A22" s="16">
        <v>30392</v>
      </c>
      <c r="B22" s="16">
        <v>0</v>
      </c>
      <c r="C22" s="16">
        <v>1991</v>
      </c>
      <c r="D22" s="16">
        <v>45223.545567129629</v>
      </c>
      <c r="E22" s="16" t="s">
        <v>77</v>
      </c>
      <c r="F22" s="16">
        <v>5</v>
      </c>
      <c r="G22" s="16">
        <v>5</v>
      </c>
      <c r="H22" s="16">
        <v>5</v>
      </c>
      <c r="I22" s="16">
        <v>5</v>
      </c>
      <c r="J22" s="16">
        <v>5</v>
      </c>
      <c r="K22" s="16">
        <v>5</v>
      </c>
      <c r="L22" s="16">
        <v>5</v>
      </c>
      <c r="M22" s="16">
        <v>5</v>
      </c>
      <c r="N22" s="16">
        <v>5</v>
      </c>
      <c r="O22" s="16">
        <v>5</v>
      </c>
      <c r="P22" s="16">
        <v>2</v>
      </c>
      <c r="Q22" s="16">
        <v>3</v>
      </c>
      <c r="R22" s="16">
        <v>5</v>
      </c>
      <c r="S22" s="16">
        <v>3</v>
      </c>
      <c r="T22" s="16">
        <v>1</v>
      </c>
      <c r="U22" s="16">
        <v>5</v>
      </c>
      <c r="V22" s="16">
        <f t="shared" si="0"/>
        <v>58.82462686567164</v>
      </c>
      <c r="W22" s="16">
        <f t="shared" si="1"/>
        <v>10.986721541656779</v>
      </c>
      <c r="X22" s="16">
        <f t="shared" si="2"/>
        <v>69</v>
      </c>
      <c r="Y22" s="16">
        <f t="shared" si="4"/>
        <v>0.92615190944339987</v>
      </c>
      <c r="Z22" s="16">
        <f t="shared" si="3"/>
        <v>59.261519094434</v>
      </c>
    </row>
    <row r="23" spans="1:26" x14ac:dyDescent="0.3">
      <c r="A23" s="16">
        <v>30171</v>
      </c>
      <c r="B23" s="16">
        <v>0</v>
      </c>
      <c r="C23" s="16">
        <v>1999</v>
      </c>
      <c r="D23" s="16">
        <v>45223.5471412037</v>
      </c>
      <c r="E23" s="16">
        <v>2</v>
      </c>
      <c r="F23" s="16">
        <v>5</v>
      </c>
      <c r="G23" s="16">
        <v>5</v>
      </c>
      <c r="H23" s="16">
        <v>5</v>
      </c>
      <c r="I23" s="16">
        <v>5</v>
      </c>
      <c r="J23" s="16">
        <v>5</v>
      </c>
      <c r="K23" s="16">
        <v>5</v>
      </c>
      <c r="L23" s="16">
        <v>5</v>
      </c>
      <c r="M23" s="16">
        <v>5</v>
      </c>
      <c r="N23" s="16">
        <v>5</v>
      </c>
      <c r="O23" s="16">
        <v>5</v>
      </c>
      <c r="P23" s="16">
        <v>5</v>
      </c>
      <c r="Q23" s="16">
        <v>5</v>
      </c>
      <c r="R23" s="16">
        <v>5</v>
      </c>
      <c r="S23" s="16">
        <v>5</v>
      </c>
      <c r="T23" s="16">
        <v>5</v>
      </c>
      <c r="U23" s="16">
        <v>5</v>
      </c>
      <c r="V23" s="16">
        <f t="shared" si="0"/>
        <v>58.82462686567164</v>
      </c>
      <c r="W23" s="16">
        <f t="shared" si="1"/>
        <v>10.986721541656779</v>
      </c>
      <c r="X23" s="16">
        <f t="shared" si="2"/>
        <v>80</v>
      </c>
      <c r="Y23" s="16">
        <f t="shared" si="4"/>
        <v>1.9273605009502361</v>
      </c>
      <c r="Z23" s="16">
        <f t="shared" si="3"/>
        <v>69.273605009502361</v>
      </c>
    </row>
    <row r="24" spans="1:26" x14ac:dyDescent="0.3">
      <c r="A24" s="16">
        <v>30468</v>
      </c>
      <c r="B24" s="16">
        <v>0</v>
      </c>
      <c r="C24" s="16">
        <v>2002</v>
      </c>
      <c r="D24" s="16">
        <v>45223.573148148149</v>
      </c>
      <c r="E24" s="16" t="s">
        <v>77</v>
      </c>
      <c r="F24" s="16">
        <v>5</v>
      </c>
      <c r="G24" s="16">
        <v>5</v>
      </c>
      <c r="H24" s="16">
        <v>5</v>
      </c>
      <c r="I24" s="16">
        <v>5</v>
      </c>
      <c r="J24" s="16">
        <v>5</v>
      </c>
      <c r="K24" s="16">
        <v>1</v>
      </c>
      <c r="L24" s="16">
        <v>4</v>
      </c>
      <c r="M24" s="16">
        <v>1</v>
      </c>
      <c r="N24" s="16">
        <v>5</v>
      </c>
      <c r="O24" s="16">
        <v>1</v>
      </c>
      <c r="P24" s="16">
        <v>2</v>
      </c>
      <c r="Q24" s="16">
        <v>5</v>
      </c>
      <c r="R24" s="16">
        <v>2</v>
      </c>
      <c r="S24" s="16">
        <v>1</v>
      </c>
      <c r="T24" s="16">
        <v>5</v>
      </c>
      <c r="U24" s="16">
        <v>4</v>
      </c>
      <c r="V24" s="16">
        <f t="shared" si="0"/>
        <v>58.82462686567164</v>
      </c>
      <c r="W24" s="16">
        <f t="shared" si="1"/>
        <v>10.986721541656779</v>
      </c>
      <c r="X24" s="16">
        <f t="shared" si="2"/>
        <v>56</v>
      </c>
      <c r="Y24" s="16">
        <f t="shared" si="4"/>
        <v>-0.25709460779195198</v>
      </c>
      <c r="Z24" s="16">
        <f t="shared" si="3"/>
        <v>47.429053922080477</v>
      </c>
    </row>
    <row r="25" spans="1:26" x14ac:dyDescent="0.3">
      <c r="A25" s="16">
        <v>30500</v>
      </c>
      <c r="B25" s="16">
        <v>0</v>
      </c>
      <c r="C25" s="16">
        <v>2000</v>
      </c>
      <c r="D25" s="16">
        <v>45223.579108796293</v>
      </c>
      <c r="E25" s="16">
        <v>1</v>
      </c>
      <c r="F25" s="16">
        <v>5</v>
      </c>
      <c r="G25" s="16">
        <v>5</v>
      </c>
      <c r="H25" s="16">
        <v>5</v>
      </c>
      <c r="I25" s="16">
        <v>2</v>
      </c>
      <c r="J25" s="16">
        <v>4</v>
      </c>
      <c r="K25" s="16">
        <v>4</v>
      </c>
      <c r="L25" s="16">
        <v>4</v>
      </c>
      <c r="M25" s="16">
        <v>4</v>
      </c>
      <c r="N25" s="16">
        <v>5</v>
      </c>
      <c r="O25" s="16">
        <v>3</v>
      </c>
      <c r="P25" s="16">
        <v>4</v>
      </c>
      <c r="Q25" s="16">
        <v>4</v>
      </c>
      <c r="R25" s="16">
        <v>5</v>
      </c>
      <c r="S25" s="16">
        <v>2</v>
      </c>
      <c r="T25" s="16">
        <v>4</v>
      </c>
      <c r="U25" s="16">
        <v>5</v>
      </c>
      <c r="V25" s="16">
        <f t="shared" si="0"/>
        <v>58.82462686567164</v>
      </c>
      <c r="W25" s="16">
        <f t="shared" si="1"/>
        <v>10.986721541656779</v>
      </c>
      <c r="X25" s="16">
        <f t="shared" si="2"/>
        <v>65</v>
      </c>
      <c r="Y25" s="16">
        <f t="shared" si="4"/>
        <v>0.56207605798636862</v>
      </c>
      <c r="Z25" s="16">
        <f t="shared" si="3"/>
        <v>55.620760579863685</v>
      </c>
    </row>
    <row r="26" spans="1:26" x14ac:dyDescent="0.3">
      <c r="A26" s="16">
        <v>30543</v>
      </c>
      <c r="B26" s="16">
        <v>0</v>
      </c>
      <c r="C26" s="16">
        <v>2001</v>
      </c>
      <c r="D26" s="16">
        <v>45223.599872685183</v>
      </c>
      <c r="E26" s="16" t="s">
        <v>77</v>
      </c>
      <c r="F26" s="16">
        <v>5</v>
      </c>
      <c r="G26" s="16">
        <v>5</v>
      </c>
      <c r="H26" s="16">
        <v>5</v>
      </c>
      <c r="I26" s="16">
        <v>2</v>
      </c>
      <c r="J26" s="16">
        <v>4</v>
      </c>
      <c r="K26" s="16">
        <v>5</v>
      </c>
      <c r="L26" s="16">
        <v>4</v>
      </c>
      <c r="M26" s="16">
        <v>4</v>
      </c>
      <c r="N26" s="16">
        <v>5</v>
      </c>
      <c r="O26" s="16">
        <v>2</v>
      </c>
      <c r="P26" s="16">
        <v>3</v>
      </c>
      <c r="Q26" s="16">
        <v>2</v>
      </c>
      <c r="R26" s="16">
        <v>5</v>
      </c>
      <c r="S26" s="16">
        <v>2</v>
      </c>
      <c r="T26" s="16">
        <v>3</v>
      </c>
      <c r="U26" s="16">
        <v>4</v>
      </c>
      <c r="V26" s="16">
        <f t="shared" si="0"/>
        <v>58.82462686567164</v>
      </c>
      <c r="W26" s="16">
        <f t="shared" si="1"/>
        <v>10.986721541656779</v>
      </c>
      <c r="X26" s="16">
        <f t="shared" si="2"/>
        <v>60</v>
      </c>
      <c r="Y26" s="16">
        <f t="shared" si="4"/>
        <v>0.10698124366507938</v>
      </c>
      <c r="Z26" s="16">
        <f t="shared" si="3"/>
        <v>51.069812436650793</v>
      </c>
    </row>
    <row r="27" spans="1:26" x14ac:dyDescent="0.3">
      <c r="A27" s="16">
        <v>30546</v>
      </c>
      <c r="B27" s="16">
        <v>0</v>
      </c>
      <c r="C27" s="16">
        <v>1999</v>
      </c>
      <c r="D27" s="16">
        <v>45223.600046296298</v>
      </c>
      <c r="E27" s="16">
        <v>1</v>
      </c>
      <c r="F27" s="16">
        <v>5</v>
      </c>
      <c r="G27" s="16">
        <v>5</v>
      </c>
      <c r="H27" s="16">
        <v>5</v>
      </c>
      <c r="I27" s="16">
        <v>5</v>
      </c>
      <c r="J27" s="16">
        <v>5</v>
      </c>
      <c r="K27" s="16">
        <v>5</v>
      </c>
      <c r="L27" s="16">
        <v>5</v>
      </c>
      <c r="M27" s="16">
        <v>2</v>
      </c>
      <c r="N27" s="16">
        <v>5</v>
      </c>
      <c r="O27" s="16">
        <v>5</v>
      </c>
      <c r="P27" s="16">
        <v>4</v>
      </c>
      <c r="Q27" s="16">
        <v>4</v>
      </c>
      <c r="R27" s="16">
        <v>3</v>
      </c>
      <c r="S27" s="16">
        <v>4</v>
      </c>
      <c r="T27" s="16">
        <v>5</v>
      </c>
      <c r="U27" s="16">
        <v>4</v>
      </c>
      <c r="V27" s="16">
        <f t="shared" si="0"/>
        <v>58.82462686567164</v>
      </c>
      <c r="W27" s="16">
        <f t="shared" si="1"/>
        <v>10.986721541656779</v>
      </c>
      <c r="X27" s="16">
        <f t="shared" si="2"/>
        <v>71</v>
      </c>
      <c r="Y27" s="16">
        <f t="shared" si="4"/>
        <v>1.1081898351719155</v>
      </c>
      <c r="Z27" s="16">
        <f t="shared" si="3"/>
        <v>61.081898351719154</v>
      </c>
    </row>
    <row r="28" spans="1:26" x14ac:dyDescent="0.3">
      <c r="A28" s="16">
        <v>30569</v>
      </c>
      <c r="B28" s="16">
        <v>0</v>
      </c>
      <c r="C28" s="16">
        <v>2001</v>
      </c>
      <c r="D28" s="16">
        <v>45223.608622685184</v>
      </c>
      <c r="E28" s="16">
        <v>1</v>
      </c>
      <c r="F28" s="16">
        <v>5</v>
      </c>
      <c r="G28" s="16">
        <v>5</v>
      </c>
      <c r="H28" s="16">
        <v>5</v>
      </c>
      <c r="I28" s="16">
        <v>4</v>
      </c>
      <c r="J28" s="16">
        <v>4</v>
      </c>
      <c r="K28" s="16">
        <v>4</v>
      </c>
      <c r="L28" s="16">
        <v>4</v>
      </c>
      <c r="M28" s="16">
        <v>5</v>
      </c>
      <c r="N28" s="16">
        <v>5</v>
      </c>
      <c r="O28" s="16">
        <v>4</v>
      </c>
      <c r="P28" s="16">
        <v>2</v>
      </c>
      <c r="Q28" s="16">
        <v>2</v>
      </c>
      <c r="R28" s="16">
        <v>2</v>
      </c>
      <c r="S28" s="16">
        <v>1</v>
      </c>
      <c r="T28" s="16">
        <v>5</v>
      </c>
      <c r="U28" s="16">
        <v>5</v>
      </c>
      <c r="V28" s="16">
        <f t="shared" si="0"/>
        <v>58.82462686567164</v>
      </c>
      <c r="W28" s="16">
        <f t="shared" si="1"/>
        <v>10.986721541656779</v>
      </c>
      <c r="X28" s="16">
        <f t="shared" si="2"/>
        <v>62</v>
      </c>
      <c r="Y28" s="16">
        <f t="shared" si="4"/>
        <v>0.28901916939359507</v>
      </c>
      <c r="Z28" s="16">
        <f t="shared" si="3"/>
        <v>52.890191693935954</v>
      </c>
    </row>
    <row r="29" spans="1:26" x14ac:dyDescent="0.3">
      <c r="A29" s="16">
        <v>30559</v>
      </c>
      <c r="B29" s="16">
        <v>0</v>
      </c>
      <c r="C29" s="16">
        <v>2000</v>
      </c>
      <c r="D29" s="16">
        <v>45223.616782407407</v>
      </c>
      <c r="E29" s="16">
        <v>1</v>
      </c>
      <c r="F29" s="16">
        <v>5</v>
      </c>
      <c r="G29" s="16">
        <v>5</v>
      </c>
      <c r="H29" s="16">
        <v>4</v>
      </c>
      <c r="I29" s="16">
        <v>3</v>
      </c>
      <c r="J29" s="16">
        <v>2</v>
      </c>
      <c r="K29" s="16">
        <v>3</v>
      </c>
      <c r="L29" s="16">
        <v>2</v>
      </c>
      <c r="M29" s="16">
        <v>4</v>
      </c>
      <c r="N29" s="16">
        <v>4</v>
      </c>
      <c r="O29" s="16">
        <v>2</v>
      </c>
      <c r="P29" s="16">
        <v>2</v>
      </c>
      <c r="Q29" s="16">
        <v>3</v>
      </c>
      <c r="R29" s="16">
        <v>4</v>
      </c>
      <c r="S29" s="16">
        <v>2</v>
      </c>
      <c r="T29" s="16">
        <v>2</v>
      </c>
      <c r="U29" s="16">
        <v>4</v>
      </c>
      <c r="V29" s="16">
        <f t="shared" si="0"/>
        <v>58.82462686567164</v>
      </c>
      <c r="W29" s="16">
        <f t="shared" si="1"/>
        <v>10.986721541656779</v>
      </c>
      <c r="X29" s="16">
        <f t="shared" si="2"/>
        <v>51</v>
      </c>
      <c r="Y29" s="16">
        <f t="shared" si="4"/>
        <v>-0.71218942211324121</v>
      </c>
      <c r="Z29" s="16">
        <f t="shared" si="3"/>
        <v>42.878105778867585</v>
      </c>
    </row>
    <row r="30" spans="1:26" x14ac:dyDescent="0.3">
      <c r="A30" s="16">
        <v>30595</v>
      </c>
      <c r="B30" s="16">
        <v>0</v>
      </c>
      <c r="C30" s="16">
        <v>2000</v>
      </c>
      <c r="D30" s="16">
        <v>45223.622314814813</v>
      </c>
      <c r="E30" s="16">
        <v>1</v>
      </c>
      <c r="F30" s="16">
        <v>5</v>
      </c>
      <c r="G30" s="16">
        <v>5</v>
      </c>
      <c r="H30" s="16">
        <v>5</v>
      </c>
      <c r="I30" s="16">
        <v>3</v>
      </c>
      <c r="J30" s="16">
        <v>4</v>
      </c>
      <c r="K30" s="16">
        <v>5</v>
      </c>
      <c r="L30" s="16">
        <v>5</v>
      </c>
      <c r="M30" s="16">
        <v>5</v>
      </c>
      <c r="N30" s="16">
        <v>5</v>
      </c>
      <c r="O30" s="16">
        <v>3</v>
      </c>
      <c r="P30" s="16">
        <v>2</v>
      </c>
      <c r="Q30" s="16">
        <v>4</v>
      </c>
      <c r="R30" s="16">
        <v>4</v>
      </c>
      <c r="S30" s="16">
        <v>3</v>
      </c>
      <c r="T30" s="16">
        <v>5</v>
      </c>
      <c r="U30" s="16">
        <v>4</v>
      </c>
      <c r="V30" s="16">
        <f t="shared" si="0"/>
        <v>58.82462686567164</v>
      </c>
      <c r="W30" s="16">
        <f t="shared" si="1"/>
        <v>10.986721541656779</v>
      </c>
      <c r="X30" s="16">
        <f t="shared" si="2"/>
        <v>67</v>
      </c>
      <c r="Y30" s="16">
        <f t="shared" si="4"/>
        <v>0.74411398371488424</v>
      </c>
      <c r="Z30" s="16">
        <f t="shared" si="3"/>
        <v>57.441139837148839</v>
      </c>
    </row>
    <row r="31" spans="1:26" x14ac:dyDescent="0.3">
      <c r="A31" s="16">
        <v>30623</v>
      </c>
      <c r="B31" s="16">
        <v>0</v>
      </c>
      <c r="C31" s="16">
        <v>1998</v>
      </c>
      <c r="D31" s="16">
        <v>45223.634293981479</v>
      </c>
      <c r="E31" s="16">
        <v>1</v>
      </c>
      <c r="F31" s="16">
        <v>5</v>
      </c>
      <c r="G31" s="16">
        <v>5</v>
      </c>
      <c r="H31" s="16">
        <v>5</v>
      </c>
      <c r="I31" s="16">
        <v>4</v>
      </c>
      <c r="J31" s="16">
        <v>5</v>
      </c>
      <c r="K31" s="16">
        <v>5</v>
      </c>
      <c r="L31" s="16">
        <v>5</v>
      </c>
      <c r="M31" s="16">
        <v>5</v>
      </c>
      <c r="N31" s="16">
        <v>5</v>
      </c>
      <c r="O31" s="16">
        <v>4</v>
      </c>
      <c r="P31" s="16">
        <v>5</v>
      </c>
      <c r="Q31" s="16">
        <v>5</v>
      </c>
      <c r="R31" s="16">
        <v>5</v>
      </c>
      <c r="S31" s="16">
        <v>5</v>
      </c>
      <c r="T31" s="16">
        <v>5</v>
      </c>
      <c r="U31" s="16">
        <v>5</v>
      </c>
      <c r="V31" s="16">
        <f t="shared" si="0"/>
        <v>58.82462686567164</v>
      </c>
      <c r="W31" s="16">
        <f t="shared" si="1"/>
        <v>10.986721541656779</v>
      </c>
      <c r="X31" s="16">
        <f t="shared" si="2"/>
        <v>78</v>
      </c>
      <c r="Y31" s="16">
        <f t="shared" si="4"/>
        <v>1.7453225752217205</v>
      </c>
      <c r="Z31" s="16">
        <f t="shared" si="3"/>
        <v>67.453225752217207</v>
      </c>
    </row>
    <row r="32" spans="1:26" x14ac:dyDescent="0.3">
      <c r="A32" s="16">
        <v>30606</v>
      </c>
      <c r="B32" s="16">
        <v>0</v>
      </c>
      <c r="C32" s="16">
        <v>2007</v>
      </c>
      <c r="D32" s="16">
        <v>45223.63753472222</v>
      </c>
      <c r="E32" s="16">
        <v>1</v>
      </c>
      <c r="F32" s="16">
        <v>5</v>
      </c>
      <c r="G32" s="16">
        <v>5</v>
      </c>
      <c r="H32" s="16">
        <v>5</v>
      </c>
      <c r="I32" s="16">
        <v>2</v>
      </c>
      <c r="J32" s="16">
        <v>1</v>
      </c>
      <c r="K32" s="16">
        <v>3</v>
      </c>
      <c r="L32" s="16">
        <v>4</v>
      </c>
      <c r="M32" s="16">
        <v>4</v>
      </c>
      <c r="N32" s="16">
        <v>4</v>
      </c>
      <c r="O32" s="16">
        <v>2</v>
      </c>
      <c r="P32" s="16">
        <v>1</v>
      </c>
      <c r="Q32" s="16">
        <v>1</v>
      </c>
      <c r="R32" s="16">
        <v>5</v>
      </c>
      <c r="S32" s="16">
        <v>1</v>
      </c>
      <c r="T32" s="16">
        <v>3</v>
      </c>
      <c r="U32" s="16">
        <v>4</v>
      </c>
      <c r="V32" s="16">
        <f t="shared" si="0"/>
        <v>58.82462686567164</v>
      </c>
      <c r="W32" s="16">
        <f t="shared" si="1"/>
        <v>10.986721541656779</v>
      </c>
      <c r="X32" s="16">
        <f t="shared" si="2"/>
        <v>50</v>
      </c>
      <c r="Y32" s="16">
        <f t="shared" si="4"/>
        <v>-0.80320838497749902</v>
      </c>
      <c r="Z32" s="16">
        <f t="shared" si="3"/>
        <v>41.967916150225008</v>
      </c>
    </row>
    <row r="33" spans="1:26" x14ac:dyDescent="0.3">
      <c r="A33" s="16">
        <v>30669</v>
      </c>
      <c r="B33" s="16">
        <v>0</v>
      </c>
      <c r="C33" s="16">
        <v>2000</v>
      </c>
      <c r="D33" s="16">
        <v>45223.649930555555</v>
      </c>
      <c r="E33" s="16" t="s">
        <v>77</v>
      </c>
      <c r="F33" s="16">
        <v>3</v>
      </c>
      <c r="G33" s="16">
        <v>4</v>
      </c>
      <c r="H33" s="16">
        <v>4</v>
      </c>
      <c r="I33" s="16">
        <v>3</v>
      </c>
      <c r="J33" s="16">
        <v>3</v>
      </c>
      <c r="K33" s="16">
        <v>4</v>
      </c>
      <c r="L33" s="16">
        <v>5</v>
      </c>
      <c r="M33" s="16">
        <v>5</v>
      </c>
      <c r="N33" s="16">
        <v>5</v>
      </c>
      <c r="O33" s="16">
        <v>5</v>
      </c>
      <c r="P33" s="16">
        <v>4</v>
      </c>
      <c r="Q33" s="16">
        <v>4</v>
      </c>
      <c r="R33" s="16">
        <v>5</v>
      </c>
      <c r="S33" s="16">
        <v>4</v>
      </c>
      <c r="T33" s="16">
        <v>5</v>
      </c>
      <c r="U33" s="16">
        <v>4</v>
      </c>
      <c r="V33" s="16">
        <f t="shared" si="0"/>
        <v>58.82462686567164</v>
      </c>
      <c r="W33" s="16">
        <f t="shared" si="1"/>
        <v>10.986721541656779</v>
      </c>
      <c r="X33" s="16">
        <f t="shared" si="2"/>
        <v>67</v>
      </c>
      <c r="Y33" s="16">
        <f t="shared" si="4"/>
        <v>0.74411398371488424</v>
      </c>
      <c r="Z33" s="16">
        <f t="shared" si="3"/>
        <v>57.441139837148839</v>
      </c>
    </row>
    <row r="34" spans="1:26" x14ac:dyDescent="0.3">
      <c r="A34" s="16">
        <v>30620</v>
      </c>
      <c r="B34" s="16">
        <v>0</v>
      </c>
      <c r="C34" s="16">
        <v>1993</v>
      </c>
      <c r="D34" s="16">
        <v>45223.652557870373</v>
      </c>
      <c r="E34" s="16">
        <v>1</v>
      </c>
      <c r="F34" s="16">
        <v>4</v>
      </c>
      <c r="G34" s="16">
        <v>3</v>
      </c>
      <c r="H34" s="16">
        <v>4</v>
      </c>
      <c r="I34" s="16">
        <v>3</v>
      </c>
      <c r="J34" s="16">
        <v>3</v>
      </c>
      <c r="K34" s="16">
        <v>4</v>
      </c>
      <c r="L34" s="16">
        <v>3</v>
      </c>
      <c r="M34" s="16">
        <v>4</v>
      </c>
      <c r="N34" s="16">
        <v>3</v>
      </c>
      <c r="O34" s="16">
        <v>3</v>
      </c>
      <c r="P34" s="16">
        <v>3</v>
      </c>
      <c r="Q34" s="16">
        <v>3</v>
      </c>
      <c r="R34" s="16">
        <v>3</v>
      </c>
      <c r="S34" s="16">
        <v>2</v>
      </c>
      <c r="T34" s="16">
        <v>3</v>
      </c>
      <c r="U34" s="16">
        <v>4</v>
      </c>
      <c r="V34" s="16">
        <f t="shared" si="0"/>
        <v>58.82462686567164</v>
      </c>
      <c r="W34" s="16">
        <f t="shared" si="1"/>
        <v>10.986721541656779</v>
      </c>
      <c r="X34" s="16">
        <f t="shared" si="2"/>
        <v>52</v>
      </c>
      <c r="Y34" s="16">
        <f t="shared" si="4"/>
        <v>-0.62117045924898329</v>
      </c>
      <c r="Z34" s="16">
        <f t="shared" si="3"/>
        <v>43.788295407510169</v>
      </c>
    </row>
    <row r="35" spans="1:26" x14ac:dyDescent="0.3">
      <c r="A35" s="16">
        <v>30677</v>
      </c>
      <c r="B35" s="16">
        <v>0</v>
      </c>
      <c r="C35" s="16">
        <v>2002</v>
      </c>
      <c r="D35" s="16">
        <v>45223.653252314813</v>
      </c>
      <c r="E35" s="16">
        <v>1</v>
      </c>
      <c r="F35" s="16">
        <v>5</v>
      </c>
      <c r="G35" s="16">
        <v>4</v>
      </c>
      <c r="H35" s="16">
        <v>4</v>
      </c>
      <c r="I35" s="16">
        <v>2</v>
      </c>
      <c r="J35" s="16">
        <v>3</v>
      </c>
      <c r="K35" s="16">
        <v>2</v>
      </c>
      <c r="L35" s="16">
        <v>3</v>
      </c>
      <c r="M35" s="16">
        <v>2</v>
      </c>
      <c r="N35" s="16">
        <v>5</v>
      </c>
      <c r="O35" s="16">
        <v>4</v>
      </c>
      <c r="P35" s="16">
        <v>3</v>
      </c>
      <c r="Q35" s="16">
        <v>4</v>
      </c>
      <c r="R35" s="16">
        <v>4</v>
      </c>
      <c r="S35" s="16">
        <v>2</v>
      </c>
      <c r="T35" s="16">
        <v>5</v>
      </c>
      <c r="U35" s="16">
        <v>5</v>
      </c>
      <c r="V35" s="16">
        <f t="shared" si="0"/>
        <v>58.82462686567164</v>
      </c>
      <c r="W35" s="16">
        <f t="shared" si="1"/>
        <v>10.986721541656779</v>
      </c>
      <c r="X35" s="16">
        <f t="shared" si="2"/>
        <v>57</v>
      </c>
      <c r="Y35" s="16">
        <f t="shared" si="4"/>
        <v>-0.16607564492769414</v>
      </c>
      <c r="Z35" s="16">
        <f t="shared" si="3"/>
        <v>48.339243550723062</v>
      </c>
    </row>
    <row r="36" spans="1:26" x14ac:dyDescent="0.3">
      <c r="A36" s="16">
        <v>30706</v>
      </c>
      <c r="B36" s="16">
        <v>0</v>
      </c>
      <c r="C36" s="16">
        <v>2002</v>
      </c>
      <c r="D36" s="16">
        <v>45223.664166666669</v>
      </c>
      <c r="E36" s="16">
        <v>1</v>
      </c>
      <c r="F36" s="16">
        <v>5</v>
      </c>
      <c r="G36" s="16">
        <v>4</v>
      </c>
      <c r="H36" s="16">
        <v>4</v>
      </c>
      <c r="I36" s="16">
        <v>4</v>
      </c>
      <c r="J36" s="16">
        <v>4</v>
      </c>
      <c r="K36" s="16">
        <v>4</v>
      </c>
      <c r="L36" s="16">
        <v>5</v>
      </c>
      <c r="M36" s="16">
        <v>5</v>
      </c>
      <c r="N36" s="16">
        <v>5</v>
      </c>
      <c r="O36" s="16">
        <v>3</v>
      </c>
      <c r="P36" s="16">
        <v>4</v>
      </c>
      <c r="Q36" s="16">
        <v>4</v>
      </c>
      <c r="R36" s="16">
        <v>3</v>
      </c>
      <c r="S36" s="16">
        <v>1</v>
      </c>
      <c r="T36" s="16">
        <v>4</v>
      </c>
      <c r="U36" s="16">
        <v>3</v>
      </c>
      <c r="V36" s="16">
        <f t="shared" si="0"/>
        <v>58.82462686567164</v>
      </c>
      <c r="W36" s="16">
        <f t="shared" si="1"/>
        <v>10.986721541656779</v>
      </c>
      <c r="X36" s="16">
        <f t="shared" si="2"/>
        <v>62</v>
      </c>
      <c r="Y36" s="16">
        <f t="shared" si="4"/>
        <v>0.28901916939359507</v>
      </c>
      <c r="Z36" s="16">
        <f t="shared" si="3"/>
        <v>52.890191693935954</v>
      </c>
    </row>
    <row r="37" spans="1:26" x14ac:dyDescent="0.3">
      <c r="A37" s="16">
        <v>30692</v>
      </c>
      <c r="B37" s="16">
        <v>0</v>
      </c>
      <c r="C37" s="16">
        <v>2001</v>
      </c>
      <c r="D37" s="16">
        <v>45223.666608796295</v>
      </c>
      <c r="E37" s="16">
        <v>1</v>
      </c>
      <c r="F37" s="16">
        <v>5</v>
      </c>
      <c r="G37" s="16">
        <v>5</v>
      </c>
      <c r="H37" s="16">
        <v>5</v>
      </c>
      <c r="I37" s="16">
        <v>2</v>
      </c>
      <c r="J37" s="16">
        <v>4</v>
      </c>
      <c r="K37" s="16">
        <v>2</v>
      </c>
      <c r="L37" s="16">
        <v>4</v>
      </c>
      <c r="M37" s="16">
        <v>5</v>
      </c>
      <c r="N37" s="16">
        <v>5</v>
      </c>
      <c r="O37" s="16">
        <v>1</v>
      </c>
      <c r="P37" s="16">
        <v>1</v>
      </c>
      <c r="Q37" s="16">
        <v>4</v>
      </c>
      <c r="R37" s="16">
        <v>5</v>
      </c>
      <c r="S37" s="16">
        <v>4</v>
      </c>
      <c r="T37" s="16">
        <v>5</v>
      </c>
      <c r="U37" s="16">
        <v>5</v>
      </c>
      <c r="V37" s="16">
        <f t="shared" si="0"/>
        <v>58.82462686567164</v>
      </c>
      <c r="W37" s="16">
        <f t="shared" si="1"/>
        <v>10.986721541656779</v>
      </c>
      <c r="X37" s="16">
        <f t="shared" si="2"/>
        <v>62</v>
      </c>
      <c r="Y37" s="16">
        <f t="shared" si="4"/>
        <v>0.28901916939359507</v>
      </c>
      <c r="Z37" s="16">
        <f t="shared" si="3"/>
        <v>52.890191693935954</v>
      </c>
    </row>
    <row r="38" spans="1:26" x14ac:dyDescent="0.3">
      <c r="A38" s="16">
        <v>30708</v>
      </c>
      <c r="B38" s="16">
        <v>0</v>
      </c>
      <c r="C38" s="16">
        <v>2000</v>
      </c>
      <c r="D38" s="16">
        <v>45223.672268518516</v>
      </c>
      <c r="E38" s="16">
        <v>1</v>
      </c>
      <c r="F38" s="16">
        <v>5</v>
      </c>
      <c r="G38" s="16">
        <v>5</v>
      </c>
      <c r="H38" s="16">
        <v>5</v>
      </c>
      <c r="I38" s="16">
        <v>4</v>
      </c>
      <c r="J38" s="16">
        <v>3</v>
      </c>
      <c r="K38" s="16">
        <v>5</v>
      </c>
      <c r="L38" s="16">
        <v>5</v>
      </c>
      <c r="M38" s="16">
        <v>5</v>
      </c>
      <c r="N38" s="16">
        <v>5</v>
      </c>
      <c r="O38" s="16">
        <v>3</v>
      </c>
      <c r="P38" s="16">
        <v>1</v>
      </c>
      <c r="Q38" s="16">
        <v>2</v>
      </c>
      <c r="R38" s="16">
        <v>5</v>
      </c>
      <c r="S38" s="16">
        <v>2</v>
      </c>
      <c r="T38" s="16">
        <v>3</v>
      </c>
      <c r="U38" s="16">
        <v>4</v>
      </c>
      <c r="V38" s="16">
        <f t="shared" si="0"/>
        <v>58.82462686567164</v>
      </c>
      <c r="W38" s="16">
        <f t="shared" si="1"/>
        <v>10.986721541656779</v>
      </c>
      <c r="X38" s="16">
        <f t="shared" si="2"/>
        <v>62</v>
      </c>
      <c r="Y38" s="16">
        <f t="shared" si="4"/>
        <v>0.28901916939359507</v>
      </c>
      <c r="Z38" s="16">
        <f t="shared" si="3"/>
        <v>52.890191693935954</v>
      </c>
    </row>
    <row r="39" spans="1:26" x14ac:dyDescent="0.3">
      <c r="A39" s="16">
        <v>30749</v>
      </c>
      <c r="B39" s="16">
        <v>0</v>
      </c>
      <c r="C39" s="16">
        <v>1979</v>
      </c>
      <c r="D39" s="16">
        <v>45223.678437499999</v>
      </c>
      <c r="E39" s="16">
        <v>1</v>
      </c>
      <c r="F39" s="16">
        <v>5</v>
      </c>
      <c r="G39" s="16">
        <v>5</v>
      </c>
      <c r="H39" s="16">
        <v>5</v>
      </c>
      <c r="I39" s="16">
        <v>4</v>
      </c>
      <c r="J39" s="16">
        <v>5</v>
      </c>
      <c r="K39" s="16">
        <v>5</v>
      </c>
      <c r="L39" s="16">
        <v>4</v>
      </c>
      <c r="M39" s="16">
        <v>5</v>
      </c>
      <c r="N39" s="16">
        <v>5</v>
      </c>
      <c r="O39" s="16">
        <v>5</v>
      </c>
      <c r="P39" s="16">
        <v>2</v>
      </c>
      <c r="Q39" s="16">
        <v>2</v>
      </c>
      <c r="R39" s="16">
        <v>3</v>
      </c>
      <c r="S39" s="16">
        <v>2</v>
      </c>
      <c r="T39" s="16">
        <v>4</v>
      </c>
      <c r="U39" s="16">
        <v>5</v>
      </c>
      <c r="V39" s="16">
        <f t="shared" si="0"/>
        <v>58.82462686567164</v>
      </c>
      <c r="W39" s="16">
        <f t="shared" si="1"/>
        <v>10.986721541656779</v>
      </c>
      <c r="X39" s="16">
        <f t="shared" si="2"/>
        <v>66</v>
      </c>
      <c r="Y39" s="16">
        <f t="shared" si="4"/>
        <v>0.65309502085062643</v>
      </c>
      <c r="Z39" s="16">
        <f t="shared" si="3"/>
        <v>56.530950208506262</v>
      </c>
    </row>
    <row r="40" spans="1:26" x14ac:dyDescent="0.3">
      <c r="A40" s="16">
        <v>30758</v>
      </c>
      <c r="B40" s="16">
        <v>0</v>
      </c>
      <c r="C40" s="16">
        <v>1967</v>
      </c>
      <c r="D40" s="16">
        <v>45223.682233796295</v>
      </c>
      <c r="E40" s="16">
        <v>3</v>
      </c>
      <c r="F40" s="16">
        <v>5</v>
      </c>
      <c r="G40" s="16">
        <v>2</v>
      </c>
      <c r="H40" s="16">
        <v>4</v>
      </c>
      <c r="I40" s="16">
        <v>3</v>
      </c>
      <c r="J40" s="16">
        <v>4</v>
      </c>
      <c r="K40" s="16">
        <v>2</v>
      </c>
      <c r="L40" s="16">
        <v>2</v>
      </c>
      <c r="M40" s="16">
        <v>1</v>
      </c>
      <c r="N40" s="16">
        <v>1</v>
      </c>
      <c r="O40" s="16">
        <v>4</v>
      </c>
      <c r="P40" s="16">
        <v>1</v>
      </c>
      <c r="Q40" s="16">
        <v>1</v>
      </c>
      <c r="R40" s="16">
        <v>1</v>
      </c>
      <c r="S40" s="16">
        <v>1</v>
      </c>
      <c r="T40" s="16">
        <v>1</v>
      </c>
      <c r="U40" s="16">
        <v>5</v>
      </c>
      <c r="V40" s="16">
        <f t="shared" si="0"/>
        <v>58.82462686567164</v>
      </c>
      <c r="W40" s="16">
        <f t="shared" si="1"/>
        <v>10.986721541656779</v>
      </c>
      <c r="X40" s="16">
        <f t="shared" si="2"/>
        <v>38</v>
      </c>
      <c r="Y40" s="16">
        <f t="shared" si="4"/>
        <v>-1.8954359393485931</v>
      </c>
      <c r="Z40" s="16">
        <f t="shared" si="3"/>
        <v>31.04564060651407</v>
      </c>
    </row>
    <row r="41" spans="1:26" x14ac:dyDescent="0.3">
      <c r="A41" s="16">
        <v>30767</v>
      </c>
      <c r="B41" s="16">
        <v>0</v>
      </c>
      <c r="C41" s="16">
        <v>2001</v>
      </c>
      <c r="D41" s="16">
        <v>45223.685717592591</v>
      </c>
      <c r="E41" s="16">
        <v>1</v>
      </c>
      <c r="F41" s="16">
        <v>5</v>
      </c>
      <c r="G41" s="16">
        <v>5</v>
      </c>
      <c r="H41" s="16">
        <v>5</v>
      </c>
      <c r="I41" s="16">
        <v>3</v>
      </c>
      <c r="J41" s="16">
        <v>3</v>
      </c>
      <c r="K41" s="16">
        <v>4</v>
      </c>
      <c r="L41" s="16">
        <v>4</v>
      </c>
      <c r="M41" s="16">
        <v>4</v>
      </c>
      <c r="N41" s="16">
        <v>5</v>
      </c>
      <c r="O41" s="16">
        <v>4</v>
      </c>
      <c r="P41" s="16">
        <v>3</v>
      </c>
      <c r="Q41" s="16">
        <v>4</v>
      </c>
      <c r="R41" s="16">
        <v>4</v>
      </c>
      <c r="S41" s="16">
        <v>1</v>
      </c>
      <c r="T41" s="16">
        <v>3</v>
      </c>
      <c r="U41" s="16">
        <v>3</v>
      </c>
      <c r="V41" s="16">
        <f t="shared" si="0"/>
        <v>58.82462686567164</v>
      </c>
      <c r="W41" s="16">
        <f t="shared" si="1"/>
        <v>10.986721541656779</v>
      </c>
      <c r="X41" s="16">
        <f t="shared" si="2"/>
        <v>60</v>
      </c>
      <c r="Y41" s="16">
        <f t="shared" si="4"/>
        <v>0.10698124366507938</v>
      </c>
      <c r="Z41" s="16">
        <f t="shared" si="3"/>
        <v>51.069812436650793</v>
      </c>
    </row>
    <row r="42" spans="1:26" x14ac:dyDescent="0.3">
      <c r="A42" s="16">
        <v>30825</v>
      </c>
      <c r="B42" s="16">
        <v>0</v>
      </c>
      <c r="C42" s="16">
        <v>2002</v>
      </c>
      <c r="D42" s="16">
        <v>45223.69976851852</v>
      </c>
      <c r="E42" s="16">
        <v>2</v>
      </c>
      <c r="F42" s="16">
        <v>5</v>
      </c>
      <c r="G42" s="16">
        <v>5</v>
      </c>
      <c r="H42" s="16">
        <v>5</v>
      </c>
      <c r="I42" s="16">
        <v>5</v>
      </c>
      <c r="J42" s="16">
        <v>5</v>
      </c>
      <c r="K42" s="16">
        <v>4</v>
      </c>
      <c r="L42" s="16">
        <v>3</v>
      </c>
      <c r="M42" s="16">
        <v>4</v>
      </c>
      <c r="N42" s="16">
        <v>5</v>
      </c>
      <c r="O42" s="16">
        <v>3</v>
      </c>
      <c r="P42" s="16">
        <v>2</v>
      </c>
      <c r="Q42" s="16">
        <v>2</v>
      </c>
      <c r="R42" s="16">
        <v>2</v>
      </c>
      <c r="S42" s="16">
        <v>2</v>
      </c>
      <c r="T42" s="16">
        <v>4</v>
      </c>
      <c r="U42" s="16">
        <v>4</v>
      </c>
      <c r="V42" s="16">
        <f t="shared" si="0"/>
        <v>58.82462686567164</v>
      </c>
      <c r="W42" s="16">
        <f t="shared" si="1"/>
        <v>10.986721541656779</v>
      </c>
      <c r="X42" s="16">
        <f t="shared" si="2"/>
        <v>60</v>
      </c>
      <c r="Y42" s="16">
        <f t="shared" si="4"/>
        <v>0.10698124366507938</v>
      </c>
      <c r="Z42" s="16">
        <f t="shared" si="3"/>
        <v>51.069812436650793</v>
      </c>
    </row>
    <row r="43" spans="1:26" x14ac:dyDescent="0.3">
      <c r="A43" s="16">
        <v>30829</v>
      </c>
      <c r="B43" s="16">
        <v>0</v>
      </c>
      <c r="C43" s="16">
        <v>2000</v>
      </c>
      <c r="D43" s="16">
        <v>45223.70171296296</v>
      </c>
      <c r="E43" s="16">
        <v>1</v>
      </c>
      <c r="F43" s="16">
        <v>5</v>
      </c>
      <c r="G43" s="16">
        <v>5</v>
      </c>
      <c r="H43" s="16">
        <v>5</v>
      </c>
      <c r="I43" s="16">
        <v>1</v>
      </c>
      <c r="J43" s="16">
        <v>2</v>
      </c>
      <c r="K43" s="16">
        <v>5</v>
      </c>
      <c r="L43" s="16">
        <v>5</v>
      </c>
      <c r="M43" s="16">
        <v>5</v>
      </c>
      <c r="N43" s="16">
        <v>5</v>
      </c>
      <c r="O43" s="16">
        <v>5</v>
      </c>
      <c r="P43" s="16">
        <v>5</v>
      </c>
      <c r="Q43" s="16">
        <v>5</v>
      </c>
      <c r="R43" s="16">
        <v>5</v>
      </c>
      <c r="S43" s="16">
        <v>1</v>
      </c>
      <c r="T43" s="16">
        <v>4</v>
      </c>
      <c r="U43" s="16">
        <v>5</v>
      </c>
      <c r="V43" s="16">
        <f t="shared" si="0"/>
        <v>58.82462686567164</v>
      </c>
      <c r="W43" s="16">
        <f t="shared" si="1"/>
        <v>10.986721541656779</v>
      </c>
      <c r="X43" s="16">
        <f t="shared" si="2"/>
        <v>68</v>
      </c>
      <c r="Y43" s="16">
        <f t="shared" si="4"/>
        <v>0.83513294657914205</v>
      </c>
      <c r="Z43" s="16">
        <f t="shared" si="3"/>
        <v>58.351329465791423</v>
      </c>
    </row>
    <row r="44" spans="1:26" x14ac:dyDescent="0.3">
      <c r="A44" s="16">
        <v>30828</v>
      </c>
      <c r="B44" s="16">
        <v>0</v>
      </c>
      <c r="C44" s="16">
        <v>1987</v>
      </c>
      <c r="D44" s="16">
        <v>45223.708101851851</v>
      </c>
      <c r="E44" s="16">
        <v>1</v>
      </c>
      <c r="F44" s="16">
        <v>5</v>
      </c>
      <c r="G44" s="16">
        <v>5</v>
      </c>
      <c r="H44" s="16">
        <v>5</v>
      </c>
      <c r="I44" s="16">
        <v>5</v>
      </c>
      <c r="J44" s="16">
        <v>5</v>
      </c>
      <c r="K44" s="16">
        <v>5</v>
      </c>
      <c r="L44" s="16">
        <v>5</v>
      </c>
      <c r="M44" s="16">
        <v>1</v>
      </c>
      <c r="N44" s="16">
        <v>5</v>
      </c>
      <c r="O44" s="16">
        <v>5</v>
      </c>
      <c r="P44" s="16">
        <v>1</v>
      </c>
      <c r="Q44" s="16">
        <v>5</v>
      </c>
      <c r="R44" s="16">
        <v>1</v>
      </c>
      <c r="S44" s="16">
        <v>5</v>
      </c>
      <c r="T44" s="16">
        <v>1</v>
      </c>
      <c r="U44" s="16">
        <v>5</v>
      </c>
      <c r="V44" s="16">
        <f t="shared" si="0"/>
        <v>58.82462686567164</v>
      </c>
      <c r="W44" s="16">
        <f t="shared" si="1"/>
        <v>10.986721541656779</v>
      </c>
      <c r="X44" s="16">
        <f t="shared" si="2"/>
        <v>64</v>
      </c>
      <c r="Y44" s="16">
        <f t="shared" si="4"/>
        <v>0.47105709512211075</v>
      </c>
      <c r="Z44" s="16">
        <f t="shared" si="3"/>
        <v>54.710570951221108</v>
      </c>
    </row>
    <row r="45" spans="1:26" x14ac:dyDescent="0.3">
      <c r="A45" s="16">
        <v>30846</v>
      </c>
      <c r="B45" s="16">
        <v>0</v>
      </c>
      <c r="C45" s="16">
        <v>2000</v>
      </c>
      <c r="D45" s="16">
        <v>45223.712893518517</v>
      </c>
      <c r="E45" s="16">
        <v>1</v>
      </c>
      <c r="F45" s="16">
        <v>5</v>
      </c>
      <c r="G45" s="16">
        <v>5</v>
      </c>
      <c r="H45" s="16">
        <v>5</v>
      </c>
      <c r="I45" s="16">
        <v>4</v>
      </c>
      <c r="J45" s="16">
        <v>3</v>
      </c>
      <c r="K45" s="16">
        <v>1</v>
      </c>
      <c r="L45" s="16">
        <v>5</v>
      </c>
      <c r="M45" s="16">
        <v>5</v>
      </c>
      <c r="N45" s="16">
        <v>5</v>
      </c>
      <c r="O45" s="16">
        <v>3</v>
      </c>
      <c r="P45" s="16">
        <v>3</v>
      </c>
      <c r="Q45" s="16">
        <v>2</v>
      </c>
      <c r="R45" s="16">
        <v>4</v>
      </c>
      <c r="S45" s="16">
        <v>1</v>
      </c>
      <c r="T45" s="16">
        <v>4</v>
      </c>
      <c r="U45" s="16">
        <v>5</v>
      </c>
      <c r="V45" s="16">
        <f t="shared" si="0"/>
        <v>58.82462686567164</v>
      </c>
      <c r="W45" s="16">
        <f t="shared" si="1"/>
        <v>10.986721541656779</v>
      </c>
      <c r="X45" s="16">
        <f t="shared" si="2"/>
        <v>60</v>
      </c>
      <c r="Y45" s="16">
        <f t="shared" si="4"/>
        <v>0.10698124366507938</v>
      </c>
      <c r="Z45" s="16">
        <f t="shared" si="3"/>
        <v>51.069812436650793</v>
      </c>
    </row>
    <row r="46" spans="1:26" x14ac:dyDescent="0.3">
      <c r="A46" s="16">
        <v>30783</v>
      </c>
      <c r="B46" s="16">
        <v>0</v>
      </c>
      <c r="C46" s="16">
        <v>1959</v>
      </c>
      <c r="D46" s="16">
        <v>45223.714039351849</v>
      </c>
      <c r="E46" s="16">
        <v>1</v>
      </c>
      <c r="F46" s="16">
        <v>5</v>
      </c>
      <c r="G46" s="16">
        <v>3</v>
      </c>
      <c r="H46" s="16">
        <v>4</v>
      </c>
      <c r="I46" s="16">
        <v>2</v>
      </c>
      <c r="J46" s="16">
        <v>3</v>
      </c>
      <c r="K46" s="16">
        <v>3</v>
      </c>
      <c r="L46" s="16">
        <v>1</v>
      </c>
      <c r="M46" s="16">
        <v>2</v>
      </c>
      <c r="N46" s="16">
        <v>1</v>
      </c>
      <c r="O46" s="16">
        <v>5</v>
      </c>
      <c r="P46" s="16">
        <v>1</v>
      </c>
      <c r="Q46" s="16">
        <v>1</v>
      </c>
      <c r="R46" s="16">
        <v>1</v>
      </c>
      <c r="S46" s="16">
        <v>1</v>
      </c>
      <c r="T46" s="16">
        <v>3</v>
      </c>
      <c r="U46" s="16">
        <v>3</v>
      </c>
      <c r="V46" s="16">
        <f t="shared" si="0"/>
        <v>58.82462686567164</v>
      </c>
      <c r="W46" s="16">
        <f t="shared" si="1"/>
        <v>10.986721541656779</v>
      </c>
      <c r="X46" s="16">
        <f t="shared" si="2"/>
        <v>39</v>
      </c>
      <c r="Y46" s="16">
        <f t="shared" si="4"/>
        <v>-1.8044169764843352</v>
      </c>
      <c r="Z46" s="16">
        <f t="shared" si="3"/>
        <v>31.955830235156647</v>
      </c>
    </row>
    <row r="47" spans="1:26" x14ac:dyDescent="0.3">
      <c r="A47" s="16">
        <v>30857</v>
      </c>
      <c r="B47" s="16">
        <v>0</v>
      </c>
      <c r="C47" s="16">
        <v>2005</v>
      </c>
      <c r="D47" s="16">
        <v>45223.715162037035</v>
      </c>
      <c r="E47" s="16">
        <v>1</v>
      </c>
      <c r="F47" s="16">
        <v>5</v>
      </c>
      <c r="G47" s="16">
        <v>4</v>
      </c>
      <c r="H47" s="16">
        <v>5</v>
      </c>
      <c r="I47" s="16">
        <v>2</v>
      </c>
      <c r="J47" s="16">
        <v>2</v>
      </c>
      <c r="K47" s="16">
        <v>5</v>
      </c>
      <c r="L47" s="16">
        <v>4</v>
      </c>
      <c r="M47" s="16">
        <v>1</v>
      </c>
      <c r="N47" s="16">
        <v>5</v>
      </c>
      <c r="O47" s="16">
        <v>2</v>
      </c>
      <c r="P47" s="16">
        <v>1</v>
      </c>
      <c r="Q47" s="16">
        <v>4</v>
      </c>
      <c r="R47" s="16">
        <v>5</v>
      </c>
      <c r="S47" s="16">
        <v>1</v>
      </c>
      <c r="T47" s="16">
        <v>1</v>
      </c>
      <c r="U47" s="16">
        <v>5</v>
      </c>
      <c r="V47" s="16">
        <f t="shared" si="0"/>
        <v>58.82462686567164</v>
      </c>
      <c r="W47" s="16">
        <f t="shared" si="1"/>
        <v>10.986721541656779</v>
      </c>
      <c r="X47" s="16">
        <f t="shared" si="2"/>
        <v>52</v>
      </c>
      <c r="Y47" s="16">
        <f t="shared" si="4"/>
        <v>-0.62117045924898329</v>
      </c>
      <c r="Z47" s="16">
        <f t="shared" si="3"/>
        <v>43.788295407510169</v>
      </c>
    </row>
    <row r="48" spans="1:26" x14ac:dyDescent="0.3">
      <c r="A48" s="16">
        <v>30859</v>
      </c>
      <c r="B48" s="16">
        <v>0</v>
      </c>
      <c r="C48" s="16">
        <v>2001</v>
      </c>
      <c r="D48" s="16">
        <v>45223.716435185182</v>
      </c>
      <c r="E48" s="16">
        <v>1</v>
      </c>
      <c r="F48" s="16">
        <v>5</v>
      </c>
      <c r="G48" s="16">
        <v>5</v>
      </c>
      <c r="H48" s="16">
        <v>5</v>
      </c>
      <c r="I48" s="16">
        <v>1</v>
      </c>
      <c r="J48" s="16">
        <v>1</v>
      </c>
      <c r="K48" s="16">
        <v>1</v>
      </c>
      <c r="L48" s="16">
        <v>3</v>
      </c>
      <c r="M48" s="16">
        <v>1</v>
      </c>
      <c r="N48" s="16">
        <v>3</v>
      </c>
      <c r="O48" s="16">
        <v>3</v>
      </c>
      <c r="P48" s="16">
        <v>1</v>
      </c>
      <c r="Q48" s="16">
        <v>2</v>
      </c>
      <c r="R48" s="16">
        <v>2</v>
      </c>
      <c r="S48" s="16">
        <v>1</v>
      </c>
      <c r="T48" s="16">
        <v>2</v>
      </c>
      <c r="U48" s="16">
        <v>3</v>
      </c>
      <c r="V48" s="16">
        <f t="shared" si="0"/>
        <v>58.82462686567164</v>
      </c>
      <c r="W48" s="16">
        <f t="shared" si="1"/>
        <v>10.986721541656779</v>
      </c>
      <c r="X48" s="16">
        <f t="shared" si="2"/>
        <v>39</v>
      </c>
      <c r="Y48" s="16">
        <f t="shared" si="4"/>
        <v>-1.8044169764843352</v>
      </c>
      <c r="Z48" s="16">
        <f t="shared" si="3"/>
        <v>31.955830235156647</v>
      </c>
    </row>
    <row r="49" spans="1:26" x14ac:dyDescent="0.3">
      <c r="A49" s="16">
        <v>30906</v>
      </c>
      <c r="B49" s="16">
        <v>0</v>
      </c>
      <c r="C49" s="16">
        <v>1985</v>
      </c>
      <c r="D49" s="16">
        <v>45223.729826388888</v>
      </c>
      <c r="E49" s="16" t="s">
        <v>77</v>
      </c>
      <c r="F49" s="16">
        <v>5</v>
      </c>
      <c r="G49" s="16">
        <v>4</v>
      </c>
      <c r="H49" s="16">
        <v>4</v>
      </c>
      <c r="I49" s="16">
        <v>3</v>
      </c>
      <c r="J49" s="16">
        <v>4</v>
      </c>
      <c r="K49" s="16">
        <v>2</v>
      </c>
      <c r="L49" s="16">
        <v>5</v>
      </c>
      <c r="M49" s="16">
        <v>4</v>
      </c>
      <c r="N49" s="16">
        <v>5</v>
      </c>
      <c r="O49" s="16">
        <v>3</v>
      </c>
      <c r="P49" s="16">
        <v>2</v>
      </c>
      <c r="Q49" s="16">
        <v>3</v>
      </c>
      <c r="R49" s="16">
        <v>4</v>
      </c>
      <c r="S49" s="16">
        <v>2</v>
      </c>
      <c r="T49" s="16">
        <v>4</v>
      </c>
      <c r="U49" s="16">
        <v>3</v>
      </c>
      <c r="V49" s="16">
        <f t="shared" si="0"/>
        <v>58.82462686567164</v>
      </c>
      <c r="W49" s="16">
        <f t="shared" si="1"/>
        <v>10.986721541656779</v>
      </c>
      <c r="X49" s="16">
        <f t="shared" si="2"/>
        <v>57</v>
      </c>
      <c r="Y49" s="16">
        <f t="shared" si="4"/>
        <v>-0.16607564492769414</v>
      </c>
      <c r="Z49" s="16">
        <f t="shared" si="3"/>
        <v>48.339243550723062</v>
      </c>
    </row>
    <row r="50" spans="1:26" x14ac:dyDescent="0.3">
      <c r="A50" s="16">
        <v>30927</v>
      </c>
      <c r="B50" s="16">
        <v>0</v>
      </c>
      <c r="C50" s="16">
        <v>1997</v>
      </c>
      <c r="D50" s="16">
        <v>45223.738553240742</v>
      </c>
      <c r="E50" s="16">
        <v>2</v>
      </c>
      <c r="F50" s="16">
        <v>5</v>
      </c>
      <c r="G50" s="16">
        <v>5</v>
      </c>
      <c r="H50" s="16">
        <v>5</v>
      </c>
      <c r="I50" s="16">
        <v>5</v>
      </c>
      <c r="J50" s="16">
        <v>5</v>
      </c>
      <c r="K50" s="16">
        <v>5</v>
      </c>
      <c r="L50" s="16">
        <v>5</v>
      </c>
      <c r="M50" s="16">
        <v>2</v>
      </c>
      <c r="N50" s="16">
        <v>5</v>
      </c>
      <c r="O50" s="16">
        <v>5</v>
      </c>
      <c r="P50" s="16">
        <v>1</v>
      </c>
      <c r="Q50" s="16">
        <v>2</v>
      </c>
      <c r="R50" s="16">
        <v>2</v>
      </c>
      <c r="S50" s="16">
        <v>4</v>
      </c>
      <c r="T50" s="16">
        <v>5</v>
      </c>
      <c r="U50" s="16">
        <v>5</v>
      </c>
      <c r="V50" s="16">
        <f t="shared" si="0"/>
        <v>58.82462686567164</v>
      </c>
      <c r="W50" s="16">
        <f t="shared" si="1"/>
        <v>10.986721541656779</v>
      </c>
      <c r="X50" s="16">
        <f t="shared" si="2"/>
        <v>66</v>
      </c>
      <c r="Y50" s="16">
        <f t="shared" si="4"/>
        <v>0.65309502085062643</v>
      </c>
      <c r="Z50" s="16">
        <f t="shared" si="3"/>
        <v>56.530950208506262</v>
      </c>
    </row>
    <row r="51" spans="1:26" x14ac:dyDescent="0.3">
      <c r="A51" s="16">
        <v>30928</v>
      </c>
      <c r="B51" s="16">
        <v>0</v>
      </c>
      <c r="C51" s="16">
        <v>2001</v>
      </c>
      <c r="D51" s="16">
        <v>45223.741979166669</v>
      </c>
      <c r="E51" s="16">
        <v>1</v>
      </c>
      <c r="F51" s="16">
        <v>5</v>
      </c>
      <c r="G51" s="16">
        <v>5</v>
      </c>
      <c r="H51" s="16">
        <v>5</v>
      </c>
      <c r="I51" s="16">
        <v>5</v>
      </c>
      <c r="J51" s="16">
        <v>3</v>
      </c>
      <c r="K51" s="16">
        <v>5</v>
      </c>
      <c r="L51" s="16">
        <v>5</v>
      </c>
      <c r="M51" s="16">
        <v>2</v>
      </c>
      <c r="N51" s="16">
        <v>5</v>
      </c>
      <c r="O51" s="16">
        <v>3</v>
      </c>
      <c r="P51" s="16">
        <v>3</v>
      </c>
      <c r="Q51" s="16">
        <v>4</v>
      </c>
      <c r="R51" s="16">
        <v>4</v>
      </c>
      <c r="S51" s="16">
        <v>2</v>
      </c>
      <c r="T51" s="16">
        <v>3</v>
      </c>
      <c r="U51" s="16">
        <v>3</v>
      </c>
      <c r="V51" s="16">
        <f t="shared" si="0"/>
        <v>58.82462686567164</v>
      </c>
      <c r="W51" s="16">
        <f t="shared" si="1"/>
        <v>10.986721541656779</v>
      </c>
      <c r="X51" s="16">
        <f t="shared" si="2"/>
        <v>62</v>
      </c>
      <c r="Y51" s="16">
        <f t="shared" si="4"/>
        <v>0.28901916939359507</v>
      </c>
      <c r="Z51" s="16">
        <f t="shared" si="3"/>
        <v>52.890191693935954</v>
      </c>
    </row>
    <row r="52" spans="1:26" x14ac:dyDescent="0.3">
      <c r="A52" s="16">
        <v>30929</v>
      </c>
      <c r="B52" s="16">
        <v>0</v>
      </c>
      <c r="C52" s="16">
        <v>1983</v>
      </c>
      <c r="D52" s="16">
        <v>45223.746030092596</v>
      </c>
      <c r="E52" s="16">
        <v>1</v>
      </c>
      <c r="F52" s="16">
        <v>5</v>
      </c>
      <c r="G52" s="16">
        <v>4</v>
      </c>
      <c r="H52" s="16">
        <v>4</v>
      </c>
      <c r="I52" s="16">
        <v>3</v>
      </c>
      <c r="J52" s="16">
        <v>4</v>
      </c>
      <c r="K52" s="16">
        <v>5</v>
      </c>
      <c r="L52" s="16">
        <v>4</v>
      </c>
      <c r="M52" s="16">
        <v>2</v>
      </c>
      <c r="N52" s="16">
        <v>5</v>
      </c>
      <c r="O52" s="16">
        <v>3</v>
      </c>
      <c r="P52" s="16">
        <v>2</v>
      </c>
      <c r="Q52" s="16">
        <v>1</v>
      </c>
      <c r="R52" s="16">
        <v>4</v>
      </c>
      <c r="S52" s="16">
        <v>4</v>
      </c>
      <c r="T52" s="16">
        <v>4</v>
      </c>
      <c r="U52" s="16">
        <v>3</v>
      </c>
      <c r="V52" s="16">
        <f t="shared" si="0"/>
        <v>58.82462686567164</v>
      </c>
      <c r="W52" s="16">
        <f t="shared" si="1"/>
        <v>10.986721541656779</v>
      </c>
      <c r="X52" s="16">
        <f t="shared" si="2"/>
        <v>57</v>
      </c>
      <c r="Y52" s="16">
        <f t="shared" si="4"/>
        <v>-0.16607564492769414</v>
      </c>
      <c r="Z52" s="16">
        <f t="shared" si="3"/>
        <v>48.339243550723062</v>
      </c>
    </row>
    <row r="53" spans="1:26" x14ac:dyDescent="0.3">
      <c r="A53" s="16">
        <v>30932</v>
      </c>
      <c r="B53" s="16">
        <v>0</v>
      </c>
      <c r="C53" s="16">
        <v>1999</v>
      </c>
      <c r="D53" s="16">
        <v>45223.747199074074</v>
      </c>
      <c r="E53" s="16">
        <v>1</v>
      </c>
      <c r="F53" s="16">
        <v>5</v>
      </c>
      <c r="G53" s="16">
        <v>4</v>
      </c>
      <c r="H53" s="16">
        <v>5</v>
      </c>
      <c r="I53" s="16">
        <v>2</v>
      </c>
      <c r="J53" s="16">
        <v>4</v>
      </c>
      <c r="K53" s="16">
        <v>4</v>
      </c>
      <c r="L53" s="16">
        <v>4</v>
      </c>
      <c r="M53" s="16">
        <v>4</v>
      </c>
      <c r="N53" s="16">
        <v>5</v>
      </c>
      <c r="O53" s="16">
        <v>5</v>
      </c>
      <c r="P53" s="16">
        <v>4</v>
      </c>
      <c r="Q53" s="16">
        <v>4</v>
      </c>
      <c r="R53" s="16">
        <v>5</v>
      </c>
      <c r="S53" s="16">
        <v>3</v>
      </c>
      <c r="T53" s="16">
        <v>4</v>
      </c>
      <c r="U53" s="16">
        <v>5</v>
      </c>
      <c r="V53" s="16">
        <f t="shared" si="0"/>
        <v>58.82462686567164</v>
      </c>
      <c r="W53" s="16">
        <f t="shared" si="1"/>
        <v>10.986721541656779</v>
      </c>
      <c r="X53" s="16">
        <f t="shared" si="2"/>
        <v>67</v>
      </c>
      <c r="Y53" s="16">
        <f t="shared" si="4"/>
        <v>0.74411398371488424</v>
      </c>
      <c r="Z53" s="16">
        <f t="shared" si="3"/>
        <v>57.441139837148839</v>
      </c>
    </row>
    <row r="54" spans="1:26" x14ac:dyDescent="0.3">
      <c r="A54" s="16">
        <v>30973</v>
      </c>
      <c r="B54" s="16">
        <v>0</v>
      </c>
      <c r="C54" s="16">
        <v>1986</v>
      </c>
      <c r="D54" s="16">
        <v>45223.750358796293</v>
      </c>
      <c r="E54" s="16">
        <v>1</v>
      </c>
      <c r="F54" s="16">
        <v>5</v>
      </c>
      <c r="G54" s="16">
        <v>5</v>
      </c>
      <c r="H54" s="16">
        <v>5</v>
      </c>
      <c r="I54" s="16">
        <v>2</v>
      </c>
      <c r="J54" s="16">
        <v>1</v>
      </c>
      <c r="K54" s="16">
        <v>4</v>
      </c>
      <c r="L54" s="16">
        <v>3</v>
      </c>
      <c r="M54" s="16">
        <v>1</v>
      </c>
      <c r="N54" s="16">
        <v>3</v>
      </c>
      <c r="O54" s="16">
        <v>1</v>
      </c>
      <c r="P54" s="16">
        <v>4</v>
      </c>
      <c r="Q54" s="16">
        <v>5</v>
      </c>
      <c r="R54" s="16">
        <v>2</v>
      </c>
      <c r="S54" s="16">
        <v>3</v>
      </c>
      <c r="T54" s="16">
        <v>4</v>
      </c>
      <c r="U54" s="16">
        <v>5</v>
      </c>
      <c r="V54" s="16">
        <f t="shared" si="0"/>
        <v>58.82462686567164</v>
      </c>
      <c r="W54" s="16">
        <f t="shared" si="1"/>
        <v>10.986721541656779</v>
      </c>
      <c r="X54" s="16">
        <f t="shared" si="2"/>
        <v>53</v>
      </c>
      <c r="Y54" s="16">
        <f t="shared" si="4"/>
        <v>-0.53015149638472547</v>
      </c>
      <c r="Z54" s="16">
        <f t="shared" si="3"/>
        <v>44.698485036152746</v>
      </c>
    </row>
    <row r="55" spans="1:26" x14ac:dyDescent="0.3">
      <c r="A55" s="16">
        <v>30903</v>
      </c>
      <c r="B55" s="16">
        <v>0</v>
      </c>
      <c r="C55" s="16">
        <v>1998</v>
      </c>
      <c r="D55" s="16">
        <v>45223.759409722225</v>
      </c>
      <c r="E55" s="16">
        <v>1</v>
      </c>
      <c r="F55" s="16">
        <v>5</v>
      </c>
      <c r="G55" s="16">
        <v>5</v>
      </c>
      <c r="H55" s="16">
        <v>4</v>
      </c>
      <c r="I55" s="16">
        <v>1</v>
      </c>
      <c r="J55" s="16">
        <v>1</v>
      </c>
      <c r="K55" s="16">
        <v>3</v>
      </c>
      <c r="L55" s="16">
        <v>4</v>
      </c>
      <c r="M55" s="16">
        <v>2</v>
      </c>
      <c r="N55" s="16">
        <v>4</v>
      </c>
      <c r="O55" s="16">
        <v>4</v>
      </c>
      <c r="P55" s="16">
        <v>1</v>
      </c>
      <c r="Q55" s="16">
        <v>2</v>
      </c>
      <c r="R55" s="16">
        <v>5</v>
      </c>
      <c r="S55" s="16">
        <v>1</v>
      </c>
      <c r="T55" s="16">
        <v>1</v>
      </c>
      <c r="U55" s="16">
        <v>5</v>
      </c>
      <c r="V55" s="16">
        <f t="shared" si="0"/>
        <v>58.82462686567164</v>
      </c>
      <c r="W55" s="16">
        <f t="shared" si="1"/>
        <v>10.986721541656779</v>
      </c>
      <c r="X55" s="16">
        <f t="shared" si="2"/>
        <v>48</v>
      </c>
      <c r="Y55" s="16">
        <f t="shared" si="4"/>
        <v>-0.98524631070601465</v>
      </c>
      <c r="Z55" s="16">
        <f t="shared" si="3"/>
        <v>40.147536892939854</v>
      </c>
    </row>
    <row r="56" spans="1:26" x14ac:dyDescent="0.3">
      <c r="A56" s="16">
        <v>31007</v>
      </c>
      <c r="B56" s="16">
        <v>0</v>
      </c>
      <c r="C56" s="16">
        <v>2000</v>
      </c>
      <c r="D56" s="16">
        <v>45223.759976851848</v>
      </c>
      <c r="E56" s="16">
        <v>1</v>
      </c>
      <c r="F56" s="16">
        <v>5</v>
      </c>
      <c r="G56" s="16">
        <v>5</v>
      </c>
      <c r="H56" s="16">
        <v>5</v>
      </c>
      <c r="I56" s="16">
        <v>4</v>
      </c>
      <c r="J56" s="16">
        <v>5</v>
      </c>
      <c r="K56" s="16">
        <v>1</v>
      </c>
      <c r="L56" s="16">
        <v>1</v>
      </c>
      <c r="M56" s="16">
        <v>4</v>
      </c>
      <c r="N56" s="16">
        <v>4</v>
      </c>
      <c r="O56" s="16">
        <v>2</v>
      </c>
      <c r="P56" s="16">
        <v>1</v>
      </c>
      <c r="Q56" s="16">
        <v>1</v>
      </c>
      <c r="R56" s="16">
        <v>5</v>
      </c>
      <c r="S56" s="16">
        <v>1</v>
      </c>
      <c r="T56" s="16">
        <v>5</v>
      </c>
      <c r="U56" s="16">
        <v>5</v>
      </c>
      <c r="V56" s="16">
        <f t="shared" si="0"/>
        <v>58.82462686567164</v>
      </c>
      <c r="W56" s="16">
        <f t="shared" si="1"/>
        <v>10.986721541656779</v>
      </c>
      <c r="X56" s="16">
        <f t="shared" si="2"/>
        <v>54</v>
      </c>
      <c r="Y56" s="16">
        <f t="shared" si="4"/>
        <v>-0.43913253352046766</v>
      </c>
      <c r="Z56" s="16">
        <f t="shared" si="3"/>
        <v>45.608674664795323</v>
      </c>
    </row>
    <row r="57" spans="1:26" x14ac:dyDescent="0.3">
      <c r="A57" s="16">
        <v>31001</v>
      </c>
      <c r="B57" s="16">
        <v>0</v>
      </c>
      <c r="C57" s="16">
        <v>2005</v>
      </c>
      <c r="D57" s="16">
        <v>45223.760775462964</v>
      </c>
      <c r="E57" s="16">
        <v>1</v>
      </c>
      <c r="F57" s="16">
        <v>5</v>
      </c>
      <c r="G57" s="16">
        <v>5</v>
      </c>
      <c r="H57" s="16">
        <v>5</v>
      </c>
      <c r="I57" s="16">
        <v>3</v>
      </c>
      <c r="J57" s="16">
        <v>5</v>
      </c>
      <c r="K57" s="16">
        <v>5</v>
      </c>
      <c r="L57" s="16">
        <v>2</v>
      </c>
      <c r="M57" s="16">
        <v>3</v>
      </c>
      <c r="N57" s="16">
        <v>5</v>
      </c>
      <c r="O57" s="16">
        <v>4</v>
      </c>
      <c r="P57" s="16">
        <v>2</v>
      </c>
      <c r="Q57" s="16">
        <v>3</v>
      </c>
      <c r="R57" s="16">
        <v>5</v>
      </c>
      <c r="S57" s="16">
        <v>2</v>
      </c>
      <c r="T57" s="16">
        <v>5</v>
      </c>
      <c r="U57" s="16">
        <v>5</v>
      </c>
      <c r="V57" s="16">
        <f t="shared" si="0"/>
        <v>58.82462686567164</v>
      </c>
      <c r="W57" s="16">
        <f t="shared" si="1"/>
        <v>10.986721541656779</v>
      </c>
      <c r="X57" s="16">
        <f t="shared" si="2"/>
        <v>64</v>
      </c>
      <c r="Y57" s="16">
        <f t="shared" si="4"/>
        <v>0.47105709512211075</v>
      </c>
      <c r="Z57" s="16">
        <f t="shared" si="3"/>
        <v>54.710570951221108</v>
      </c>
    </row>
    <row r="58" spans="1:26" x14ac:dyDescent="0.3">
      <c r="A58" s="16">
        <v>31020</v>
      </c>
      <c r="B58" s="16">
        <v>0</v>
      </c>
      <c r="C58" s="16">
        <v>1997</v>
      </c>
      <c r="D58" s="16">
        <v>45223.763124999998</v>
      </c>
      <c r="E58" s="16">
        <v>2</v>
      </c>
      <c r="F58" s="16">
        <v>5</v>
      </c>
      <c r="G58" s="16">
        <v>5</v>
      </c>
      <c r="H58" s="16">
        <v>5</v>
      </c>
      <c r="I58" s="16">
        <v>5</v>
      </c>
      <c r="J58" s="16">
        <v>5</v>
      </c>
      <c r="K58" s="16">
        <v>4</v>
      </c>
      <c r="L58" s="16">
        <v>5</v>
      </c>
      <c r="M58" s="16">
        <v>4</v>
      </c>
      <c r="N58" s="16">
        <v>5</v>
      </c>
      <c r="O58" s="16">
        <v>3</v>
      </c>
      <c r="P58" s="16">
        <v>4</v>
      </c>
      <c r="Q58" s="16">
        <v>2</v>
      </c>
      <c r="R58" s="16">
        <v>1</v>
      </c>
      <c r="S58" s="16">
        <v>1</v>
      </c>
      <c r="T58" s="16">
        <v>3</v>
      </c>
      <c r="U58" s="16">
        <v>5</v>
      </c>
      <c r="V58" s="16">
        <f t="shared" si="0"/>
        <v>58.82462686567164</v>
      </c>
      <c r="W58" s="16">
        <f t="shared" si="1"/>
        <v>10.986721541656779</v>
      </c>
      <c r="X58" s="16">
        <f t="shared" si="2"/>
        <v>62</v>
      </c>
      <c r="Y58" s="16">
        <f t="shared" si="4"/>
        <v>0.28901916939359507</v>
      </c>
      <c r="Z58" s="16">
        <f t="shared" si="3"/>
        <v>52.890191693935954</v>
      </c>
    </row>
    <row r="59" spans="1:26" x14ac:dyDescent="0.3">
      <c r="A59" s="16">
        <v>31025</v>
      </c>
      <c r="B59" s="16">
        <v>0</v>
      </c>
      <c r="C59" s="16">
        <v>1992</v>
      </c>
      <c r="D59" s="16">
        <v>45223.767141203702</v>
      </c>
      <c r="E59" s="16" t="s">
        <v>77</v>
      </c>
      <c r="F59" s="16">
        <v>4</v>
      </c>
      <c r="G59" s="16">
        <v>3</v>
      </c>
      <c r="H59" s="16">
        <v>3</v>
      </c>
      <c r="I59" s="16">
        <v>2</v>
      </c>
      <c r="J59" s="16">
        <v>2</v>
      </c>
      <c r="K59" s="16">
        <v>3</v>
      </c>
      <c r="L59" s="16">
        <v>3</v>
      </c>
      <c r="M59" s="16">
        <v>3</v>
      </c>
      <c r="N59" s="16">
        <v>4</v>
      </c>
      <c r="O59" s="16">
        <v>2</v>
      </c>
      <c r="P59" s="16">
        <v>1</v>
      </c>
      <c r="Q59" s="16">
        <v>1</v>
      </c>
      <c r="R59" s="16">
        <v>2</v>
      </c>
      <c r="S59" s="16">
        <v>1</v>
      </c>
      <c r="T59" s="16">
        <v>2</v>
      </c>
      <c r="U59" s="16">
        <v>4</v>
      </c>
      <c r="V59" s="16">
        <f t="shared" si="0"/>
        <v>58.82462686567164</v>
      </c>
      <c r="W59" s="16">
        <f t="shared" si="1"/>
        <v>10.986721541656779</v>
      </c>
      <c r="X59" s="16">
        <f t="shared" si="2"/>
        <v>40</v>
      </c>
      <c r="Y59" s="16">
        <f t="shared" si="4"/>
        <v>-1.7133980136200773</v>
      </c>
      <c r="Z59" s="16">
        <f t="shared" si="3"/>
        <v>32.866019863799224</v>
      </c>
    </row>
    <row r="60" spans="1:26" x14ac:dyDescent="0.3">
      <c r="A60" s="16">
        <v>30986</v>
      </c>
      <c r="B60" s="16">
        <v>0</v>
      </c>
      <c r="C60" s="16">
        <v>2000</v>
      </c>
      <c r="D60" s="16">
        <v>45223.771493055552</v>
      </c>
      <c r="E60" s="16">
        <v>1</v>
      </c>
      <c r="F60" s="16">
        <v>5</v>
      </c>
      <c r="G60" s="16">
        <v>5</v>
      </c>
      <c r="H60" s="16">
        <v>5</v>
      </c>
      <c r="I60" s="16">
        <v>5</v>
      </c>
      <c r="J60" s="16">
        <v>5</v>
      </c>
      <c r="K60" s="16">
        <v>5</v>
      </c>
      <c r="L60" s="16">
        <v>5</v>
      </c>
      <c r="M60" s="16">
        <v>5</v>
      </c>
      <c r="N60" s="16">
        <v>5</v>
      </c>
      <c r="O60" s="16">
        <v>3</v>
      </c>
      <c r="P60" s="16">
        <v>1</v>
      </c>
      <c r="Q60" s="16">
        <v>1</v>
      </c>
      <c r="R60" s="16">
        <v>5</v>
      </c>
      <c r="S60" s="16">
        <v>1</v>
      </c>
      <c r="T60" s="16">
        <v>5</v>
      </c>
      <c r="U60" s="16">
        <v>5</v>
      </c>
      <c r="V60" s="16">
        <f t="shared" si="0"/>
        <v>58.82462686567164</v>
      </c>
      <c r="W60" s="16">
        <f t="shared" si="1"/>
        <v>10.986721541656779</v>
      </c>
      <c r="X60" s="16">
        <f t="shared" si="2"/>
        <v>66</v>
      </c>
      <c r="Y60" s="16">
        <f t="shared" si="4"/>
        <v>0.65309502085062643</v>
      </c>
      <c r="Z60" s="16">
        <f t="shared" si="3"/>
        <v>56.530950208506262</v>
      </c>
    </row>
    <row r="61" spans="1:26" x14ac:dyDescent="0.3">
      <c r="A61" s="16">
        <v>31051</v>
      </c>
      <c r="B61" s="16">
        <v>0</v>
      </c>
      <c r="C61" s="16">
        <v>1981</v>
      </c>
      <c r="D61" s="16">
        <v>45223.779444444444</v>
      </c>
      <c r="E61" s="16">
        <v>1</v>
      </c>
      <c r="F61" s="16">
        <v>5</v>
      </c>
      <c r="G61" s="16">
        <v>5</v>
      </c>
      <c r="H61" s="16">
        <v>5</v>
      </c>
      <c r="I61" s="16">
        <v>5</v>
      </c>
      <c r="J61" s="16">
        <v>5</v>
      </c>
      <c r="K61" s="16">
        <v>5</v>
      </c>
      <c r="L61" s="16">
        <v>5</v>
      </c>
      <c r="M61" s="16">
        <v>5</v>
      </c>
      <c r="N61" s="16">
        <v>5</v>
      </c>
      <c r="O61" s="16">
        <v>5</v>
      </c>
      <c r="P61" s="16">
        <v>3</v>
      </c>
      <c r="Q61" s="16">
        <v>3</v>
      </c>
      <c r="R61" s="16">
        <v>2</v>
      </c>
      <c r="S61" s="16">
        <v>1</v>
      </c>
      <c r="T61" s="16">
        <v>5</v>
      </c>
      <c r="U61" s="16">
        <v>3</v>
      </c>
      <c r="V61" s="16">
        <f t="shared" si="0"/>
        <v>58.82462686567164</v>
      </c>
      <c r="W61" s="16">
        <f t="shared" si="1"/>
        <v>10.986721541656779</v>
      </c>
      <c r="X61" s="16">
        <f t="shared" si="2"/>
        <v>67</v>
      </c>
      <c r="Y61" s="16">
        <f t="shared" si="4"/>
        <v>0.74411398371488424</v>
      </c>
      <c r="Z61" s="16">
        <f t="shared" si="3"/>
        <v>57.441139837148839</v>
      </c>
    </row>
    <row r="62" spans="1:26" x14ac:dyDescent="0.3">
      <c r="A62" s="16">
        <v>31056</v>
      </c>
      <c r="B62" s="16">
        <v>0</v>
      </c>
      <c r="C62" s="16">
        <v>2000</v>
      </c>
      <c r="D62" s="16">
        <v>45223.780370370368</v>
      </c>
      <c r="E62" s="16">
        <v>2</v>
      </c>
      <c r="F62" s="16">
        <v>5</v>
      </c>
      <c r="G62" s="16">
        <v>5</v>
      </c>
      <c r="H62" s="16">
        <v>5</v>
      </c>
      <c r="I62" s="16">
        <v>5</v>
      </c>
      <c r="J62" s="16">
        <v>5</v>
      </c>
      <c r="K62" s="16">
        <v>5</v>
      </c>
      <c r="L62" s="16">
        <v>5</v>
      </c>
      <c r="M62" s="16">
        <v>5</v>
      </c>
      <c r="N62" s="16">
        <v>5</v>
      </c>
      <c r="O62" s="16">
        <v>5</v>
      </c>
      <c r="P62" s="16">
        <v>3</v>
      </c>
      <c r="Q62" s="16">
        <v>2</v>
      </c>
      <c r="R62" s="16">
        <v>5</v>
      </c>
      <c r="S62" s="16">
        <v>3</v>
      </c>
      <c r="T62" s="16">
        <v>5</v>
      </c>
      <c r="U62" s="16">
        <v>4</v>
      </c>
      <c r="V62" s="16">
        <f t="shared" si="0"/>
        <v>58.82462686567164</v>
      </c>
      <c r="W62" s="16">
        <f t="shared" si="1"/>
        <v>10.986721541656779</v>
      </c>
      <c r="X62" s="16">
        <f t="shared" si="2"/>
        <v>72</v>
      </c>
      <c r="Y62" s="16">
        <f t="shared" si="4"/>
        <v>1.1992087980361734</v>
      </c>
      <c r="Z62" s="16">
        <f t="shared" si="3"/>
        <v>61.992087980361731</v>
      </c>
    </row>
    <row r="63" spans="1:26" x14ac:dyDescent="0.3">
      <c r="A63" s="16">
        <v>31124</v>
      </c>
      <c r="B63" s="16">
        <v>0</v>
      </c>
      <c r="C63" s="16">
        <v>2002</v>
      </c>
      <c r="D63" s="16">
        <v>45223.803923611114</v>
      </c>
      <c r="E63" s="16" t="s">
        <v>77</v>
      </c>
      <c r="F63" s="16">
        <v>5</v>
      </c>
      <c r="G63" s="16">
        <v>5</v>
      </c>
      <c r="H63" s="16">
        <v>5</v>
      </c>
      <c r="I63" s="16">
        <v>5</v>
      </c>
      <c r="J63" s="16">
        <v>5</v>
      </c>
      <c r="K63" s="16">
        <v>5</v>
      </c>
      <c r="L63" s="16">
        <v>5</v>
      </c>
      <c r="M63" s="16">
        <v>5</v>
      </c>
      <c r="N63" s="16">
        <v>5</v>
      </c>
      <c r="O63" s="16">
        <v>5</v>
      </c>
      <c r="P63" s="16">
        <v>5</v>
      </c>
      <c r="Q63" s="16">
        <v>5</v>
      </c>
      <c r="R63" s="16">
        <v>5</v>
      </c>
      <c r="S63" s="16">
        <v>3</v>
      </c>
      <c r="T63" s="16">
        <v>1</v>
      </c>
      <c r="U63" s="16">
        <v>5</v>
      </c>
      <c r="V63" s="16">
        <f t="shared" si="0"/>
        <v>58.82462686567164</v>
      </c>
      <c r="W63" s="16">
        <f t="shared" si="1"/>
        <v>10.986721541656779</v>
      </c>
      <c r="X63" s="16">
        <f t="shared" si="2"/>
        <v>74</v>
      </c>
      <c r="Y63" s="16">
        <f t="shared" si="4"/>
        <v>1.381246723764689</v>
      </c>
      <c r="Z63" s="16">
        <f t="shared" si="3"/>
        <v>63.812467237646892</v>
      </c>
    </row>
    <row r="64" spans="1:26" x14ac:dyDescent="0.3">
      <c r="A64" s="16">
        <v>31084</v>
      </c>
      <c r="B64" s="16">
        <v>0</v>
      </c>
      <c r="C64" s="16">
        <v>1993</v>
      </c>
      <c r="D64" s="16">
        <v>45223.807581018518</v>
      </c>
      <c r="E64" s="16">
        <v>1</v>
      </c>
      <c r="F64" s="16">
        <v>5</v>
      </c>
      <c r="G64" s="16">
        <v>5</v>
      </c>
      <c r="H64" s="16">
        <v>5</v>
      </c>
      <c r="I64" s="16">
        <v>4</v>
      </c>
      <c r="J64" s="16">
        <v>5</v>
      </c>
      <c r="K64" s="16">
        <v>3</v>
      </c>
      <c r="L64" s="16">
        <v>4</v>
      </c>
      <c r="M64" s="16">
        <v>3</v>
      </c>
      <c r="N64" s="16">
        <v>5</v>
      </c>
      <c r="O64" s="16">
        <v>5</v>
      </c>
      <c r="P64" s="16">
        <v>2</v>
      </c>
      <c r="Q64" s="16">
        <v>4</v>
      </c>
      <c r="R64" s="16">
        <v>4</v>
      </c>
      <c r="S64" s="16">
        <v>2</v>
      </c>
      <c r="T64" s="16">
        <v>5</v>
      </c>
      <c r="U64" s="16">
        <v>4</v>
      </c>
      <c r="V64" s="16">
        <f t="shared" si="0"/>
        <v>58.82462686567164</v>
      </c>
      <c r="W64" s="16">
        <f t="shared" si="1"/>
        <v>10.986721541656779</v>
      </c>
      <c r="X64" s="16">
        <f t="shared" si="2"/>
        <v>65</v>
      </c>
      <c r="Y64" s="16">
        <f t="shared" si="4"/>
        <v>0.56207605798636862</v>
      </c>
      <c r="Z64" s="16">
        <f t="shared" si="3"/>
        <v>55.620760579863685</v>
      </c>
    </row>
    <row r="65" spans="1:26" x14ac:dyDescent="0.3">
      <c r="A65" s="16">
        <v>31137</v>
      </c>
      <c r="B65" s="16">
        <v>0</v>
      </c>
      <c r="C65" s="16">
        <v>1994</v>
      </c>
      <c r="D65" s="16">
        <v>45223.811180555553</v>
      </c>
      <c r="E65" s="16">
        <v>1</v>
      </c>
      <c r="F65" s="16">
        <v>5</v>
      </c>
      <c r="G65" s="16">
        <v>5</v>
      </c>
      <c r="H65" s="16">
        <v>5</v>
      </c>
      <c r="I65" s="16">
        <v>5</v>
      </c>
      <c r="J65" s="16">
        <v>2</v>
      </c>
      <c r="K65" s="16">
        <v>5</v>
      </c>
      <c r="L65" s="16">
        <v>4</v>
      </c>
      <c r="M65" s="16">
        <v>4</v>
      </c>
      <c r="N65" s="16">
        <v>5</v>
      </c>
      <c r="O65" s="16">
        <v>3</v>
      </c>
      <c r="P65" s="16">
        <v>1</v>
      </c>
      <c r="Q65" s="16">
        <v>1</v>
      </c>
      <c r="R65" s="16">
        <v>1</v>
      </c>
      <c r="S65" s="16">
        <v>1</v>
      </c>
      <c r="T65" s="16">
        <v>4</v>
      </c>
      <c r="U65" s="16">
        <v>4</v>
      </c>
      <c r="V65" s="16">
        <f t="shared" si="0"/>
        <v>58.82462686567164</v>
      </c>
      <c r="W65" s="16">
        <f t="shared" si="1"/>
        <v>10.986721541656779</v>
      </c>
      <c r="X65" s="16">
        <f t="shared" si="2"/>
        <v>55</v>
      </c>
      <c r="Y65" s="16">
        <f t="shared" si="4"/>
        <v>-0.34811357065620979</v>
      </c>
      <c r="Z65" s="16">
        <f t="shared" si="3"/>
        <v>46.5188642934379</v>
      </c>
    </row>
    <row r="66" spans="1:26" x14ac:dyDescent="0.3">
      <c r="A66" s="16">
        <v>31106</v>
      </c>
      <c r="B66" s="16">
        <v>0</v>
      </c>
      <c r="C66" s="16">
        <v>2004</v>
      </c>
      <c r="D66" s="16">
        <v>45223.815092592595</v>
      </c>
      <c r="E66" s="16">
        <v>3</v>
      </c>
      <c r="F66" s="16">
        <v>5</v>
      </c>
      <c r="G66" s="16">
        <v>4</v>
      </c>
      <c r="H66" s="16">
        <v>5</v>
      </c>
      <c r="I66" s="16">
        <v>3</v>
      </c>
      <c r="J66" s="16">
        <v>5</v>
      </c>
      <c r="K66" s="16">
        <v>3</v>
      </c>
      <c r="L66" s="16">
        <v>5</v>
      </c>
      <c r="M66" s="16">
        <v>3</v>
      </c>
      <c r="N66" s="16">
        <v>5</v>
      </c>
      <c r="O66" s="16">
        <v>5</v>
      </c>
      <c r="P66" s="16">
        <v>3</v>
      </c>
      <c r="Q66" s="16">
        <v>5</v>
      </c>
      <c r="R66" s="16">
        <v>5</v>
      </c>
      <c r="S66" s="16">
        <v>4</v>
      </c>
      <c r="T66" s="16">
        <v>4</v>
      </c>
      <c r="U66" s="16">
        <v>5</v>
      </c>
      <c r="V66" s="16">
        <f t="shared" ref="V66:V129" si="5">AVERAGE($X$31:$X$595)</f>
        <v>58.82462686567164</v>
      </c>
      <c r="W66" s="16">
        <f t="shared" ref="W66:W129" si="6">_xlfn.STDEV.P($X$31:$X$595)</f>
        <v>10.986721541656779</v>
      </c>
      <c r="X66" s="16">
        <f t="shared" ref="X66:X129" si="7">SUM(F66:U66)</f>
        <v>69</v>
      </c>
      <c r="Y66" s="16">
        <f t="shared" si="4"/>
        <v>0.92615190944339987</v>
      </c>
      <c r="Z66" s="16">
        <f t="shared" ref="Z66:Z129" si="8">(X66-$V$31)/$W$31*10+50</f>
        <v>59.261519094434</v>
      </c>
    </row>
    <row r="67" spans="1:26" x14ac:dyDescent="0.3">
      <c r="A67" s="16">
        <v>31128</v>
      </c>
      <c r="B67" s="16">
        <v>0</v>
      </c>
      <c r="C67" s="16">
        <v>2007</v>
      </c>
      <c r="D67" s="16">
        <v>45223.816145833334</v>
      </c>
      <c r="E67" s="16">
        <v>1</v>
      </c>
      <c r="F67" s="16">
        <v>5</v>
      </c>
      <c r="G67" s="16">
        <v>5</v>
      </c>
      <c r="H67" s="16">
        <v>5</v>
      </c>
      <c r="I67" s="16">
        <v>5</v>
      </c>
      <c r="J67" s="16">
        <v>5</v>
      </c>
      <c r="K67" s="16">
        <v>5</v>
      </c>
      <c r="L67" s="16">
        <v>4</v>
      </c>
      <c r="M67" s="16">
        <v>4</v>
      </c>
      <c r="N67" s="16">
        <v>5</v>
      </c>
      <c r="O67" s="16">
        <v>3</v>
      </c>
      <c r="P67" s="16">
        <v>3</v>
      </c>
      <c r="Q67" s="16">
        <v>5</v>
      </c>
      <c r="R67" s="16">
        <v>4</v>
      </c>
      <c r="S67" s="16">
        <v>3</v>
      </c>
      <c r="T67" s="16">
        <v>4</v>
      </c>
      <c r="U67" s="16">
        <v>5</v>
      </c>
      <c r="V67" s="16">
        <f t="shared" si="5"/>
        <v>58.82462686567164</v>
      </c>
      <c r="W67" s="16">
        <f t="shared" si="6"/>
        <v>10.986721541656779</v>
      </c>
      <c r="X67" s="16">
        <f t="shared" si="7"/>
        <v>70</v>
      </c>
      <c r="Y67" s="16">
        <f t="shared" ref="Y67:Y130" si="9">(X67-V67)/W67</f>
        <v>1.0171708723076578</v>
      </c>
      <c r="Z67" s="16">
        <f t="shared" si="8"/>
        <v>60.171708723076577</v>
      </c>
    </row>
    <row r="68" spans="1:26" x14ac:dyDescent="0.3">
      <c r="A68" s="16">
        <v>31129</v>
      </c>
      <c r="B68" s="16">
        <v>0</v>
      </c>
      <c r="C68" s="16">
        <v>2004</v>
      </c>
      <c r="D68" s="16">
        <v>45223.816655092596</v>
      </c>
      <c r="E68" s="16">
        <v>1</v>
      </c>
      <c r="F68" s="16">
        <v>5</v>
      </c>
      <c r="G68" s="16">
        <v>5</v>
      </c>
      <c r="H68" s="16">
        <v>5</v>
      </c>
      <c r="I68" s="16">
        <v>4</v>
      </c>
      <c r="J68" s="16">
        <v>4</v>
      </c>
      <c r="K68" s="16">
        <v>5</v>
      </c>
      <c r="L68" s="16">
        <v>5</v>
      </c>
      <c r="M68" s="16">
        <v>3</v>
      </c>
      <c r="N68" s="16">
        <v>5</v>
      </c>
      <c r="O68" s="16">
        <v>2</v>
      </c>
      <c r="P68" s="16">
        <v>2</v>
      </c>
      <c r="Q68" s="16">
        <v>5</v>
      </c>
      <c r="R68" s="16">
        <v>5</v>
      </c>
      <c r="S68" s="16">
        <v>2</v>
      </c>
      <c r="T68" s="16">
        <v>4</v>
      </c>
      <c r="U68" s="16">
        <v>4</v>
      </c>
      <c r="V68" s="16">
        <f t="shared" si="5"/>
        <v>58.82462686567164</v>
      </c>
      <c r="W68" s="16">
        <f t="shared" si="6"/>
        <v>10.986721541656779</v>
      </c>
      <c r="X68" s="16">
        <f t="shared" si="7"/>
        <v>65</v>
      </c>
      <c r="Y68" s="16">
        <f t="shared" si="9"/>
        <v>0.56207605798636862</v>
      </c>
      <c r="Z68" s="16">
        <f t="shared" si="8"/>
        <v>55.620760579863685</v>
      </c>
    </row>
    <row r="69" spans="1:26" x14ac:dyDescent="0.3">
      <c r="A69" s="16">
        <v>31185</v>
      </c>
      <c r="B69" s="16">
        <v>0</v>
      </c>
      <c r="C69" s="16">
        <v>1973</v>
      </c>
      <c r="D69" s="16">
        <v>45223.842361111114</v>
      </c>
      <c r="E69" s="16" t="s">
        <v>77</v>
      </c>
      <c r="F69" s="16">
        <v>4</v>
      </c>
      <c r="G69" s="16">
        <v>3</v>
      </c>
      <c r="H69" s="16">
        <v>4</v>
      </c>
      <c r="I69" s="16">
        <v>3</v>
      </c>
      <c r="J69" s="16">
        <v>2</v>
      </c>
      <c r="K69" s="16">
        <v>3</v>
      </c>
      <c r="L69" s="16">
        <v>4</v>
      </c>
      <c r="M69" s="16">
        <v>2</v>
      </c>
      <c r="N69" s="16">
        <v>3</v>
      </c>
      <c r="O69" s="16">
        <v>2</v>
      </c>
      <c r="P69" s="16">
        <v>2</v>
      </c>
      <c r="Q69" s="16">
        <v>2</v>
      </c>
      <c r="R69" s="16">
        <v>4</v>
      </c>
      <c r="S69" s="16">
        <v>1</v>
      </c>
      <c r="T69" s="16">
        <v>3</v>
      </c>
      <c r="U69" s="16">
        <v>4</v>
      </c>
      <c r="V69" s="16">
        <f t="shared" si="5"/>
        <v>58.82462686567164</v>
      </c>
      <c r="W69" s="16">
        <f t="shared" si="6"/>
        <v>10.986721541656779</v>
      </c>
      <c r="X69" s="16">
        <f t="shared" si="7"/>
        <v>46</v>
      </c>
      <c r="Y69" s="16">
        <f t="shared" si="9"/>
        <v>-1.1672842364345304</v>
      </c>
      <c r="Z69" s="16">
        <f t="shared" si="8"/>
        <v>38.3271576356547</v>
      </c>
    </row>
    <row r="70" spans="1:26" x14ac:dyDescent="0.3">
      <c r="A70" s="16">
        <v>31213</v>
      </c>
      <c r="B70" s="16">
        <v>0</v>
      </c>
      <c r="C70" s="16">
        <v>2001</v>
      </c>
      <c r="D70" s="16">
        <v>45223.842881944445</v>
      </c>
      <c r="E70" s="16">
        <v>1</v>
      </c>
      <c r="F70" s="16">
        <v>4</v>
      </c>
      <c r="G70" s="16">
        <v>4</v>
      </c>
      <c r="H70" s="16">
        <v>3</v>
      </c>
      <c r="I70" s="16">
        <v>3</v>
      </c>
      <c r="J70" s="16">
        <v>4</v>
      </c>
      <c r="K70" s="16">
        <v>2</v>
      </c>
      <c r="L70" s="16">
        <v>5</v>
      </c>
      <c r="M70" s="16">
        <v>5</v>
      </c>
      <c r="N70" s="16">
        <v>3</v>
      </c>
      <c r="O70" s="16">
        <v>2</v>
      </c>
      <c r="P70" s="16">
        <v>3</v>
      </c>
      <c r="Q70" s="16">
        <v>4</v>
      </c>
      <c r="R70" s="16">
        <v>4</v>
      </c>
      <c r="S70" s="16">
        <v>3</v>
      </c>
      <c r="T70" s="16">
        <v>5</v>
      </c>
      <c r="U70" s="16">
        <v>4</v>
      </c>
      <c r="V70" s="16">
        <f t="shared" si="5"/>
        <v>58.82462686567164</v>
      </c>
      <c r="W70" s="16">
        <f t="shared" si="6"/>
        <v>10.986721541656779</v>
      </c>
      <c r="X70" s="16">
        <f t="shared" si="7"/>
        <v>58</v>
      </c>
      <c r="Y70" s="16">
        <f t="shared" si="9"/>
        <v>-7.5056682063436297E-2</v>
      </c>
      <c r="Z70" s="16">
        <f t="shared" si="8"/>
        <v>49.249433179365639</v>
      </c>
    </row>
    <row r="71" spans="1:26" x14ac:dyDescent="0.3">
      <c r="A71" s="16">
        <v>31207</v>
      </c>
      <c r="B71" s="16">
        <v>0</v>
      </c>
      <c r="C71" s="16">
        <v>1999</v>
      </c>
      <c r="D71" s="16">
        <v>45223.847569444442</v>
      </c>
      <c r="E71" s="16">
        <v>1</v>
      </c>
      <c r="F71" s="16">
        <v>5</v>
      </c>
      <c r="G71" s="16">
        <v>5</v>
      </c>
      <c r="H71" s="16">
        <v>5</v>
      </c>
      <c r="I71" s="16">
        <v>5</v>
      </c>
      <c r="J71" s="16">
        <v>5</v>
      </c>
      <c r="K71" s="16">
        <v>5</v>
      </c>
      <c r="L71" s="16">
        <v>5</v>
      </c>
      <c r="M71" s="16">
        <v>5</v>
      </c>
      <c r="N71" s="16">
        <v>5</v>
      </c>
      <c r="O71" s="16">
        <v>5</v>
      </c>
      <c r="P71" s="16">
        <v>1</v>
      </c>
      <c r="Q71" s="16">
        <v>4</v>
      </c>
      <c r="R71" s="16">
        <v>3</v>
      </c>
      <c r="S71" s="16">
        <v>1</v>
      </c>
      <c r="T71" s="16">
        <v>4</v>
      </c>
      <c r="U71" s="16">
        <v>5</v>
      </c>
      <c r="V71" s="16">
        <f t="shared" si="5"/>
        <v>58.82462686567164</v>
      </c>
      <c r="W71" s="16">
        <f t="shared" si="6"/>
        <v>10.986721541656779</v>
      </c>
      <c r="X71" s="16">
        <f t="shared" si="7"/>
        <v>68</v>
      </c>
      <c r="Y71" s="16">
        <f t="shared" si="9"/>
        <v>0.83513294657914205</v>
      </c>
      <c r="Z71" s="16">
        <f t="shared" si="8"/>
        <v>58.351329465791423</v>
      </c>
    </row>
    <row r="72" spans="1:26" x14ac:dyDescent="0.3">
      <c r="A72" s="16">
        <v>31226</v>
      </c>
      <c r="B72" s="16">
        <v>0</v>
      </c>
      <c r="C72" s="16">
        <v>2002</v>
      </c>
      <c r="D72" s="16">
        <v>45223.853726851848</v>
      </c>
      <c r="E72" s="16">
        <v>1</v>
      </c>
      <c r="F72" s="16">
        <v>5</v>
      </c>
      <c r="G72" s="16">
        <v>5</v>
      </c>
      <c r="H72" s="16">
        <v>5</v>
      </c>
      <c r="I72" s="16">
        <v>2</v>
      </c>
      <c r="J72" s="16">
        <v>4</v>
      </c>
      <c r="K72" s="16">
        <v>4</v>
      </c>
      <c r="L72" s="16">
        <v>4</v>
      </c>
      <c r="M72" s="16">
        <v>2</v>
      </c>
      <c r="N72" s="16">
        <v>5</v>
      </c>
      <c r="O72" s="16">
        <v>1</v>
      </c>
      <c r="P72" s="16">
        <v>2</v>
      </c>
      <c r="Q72" s="16">
        <v>2</v>
      </c>
      <c r="R72" s="16">
        <v>2</v>
      </c>
      <c r="S72" s="16">
        <v>1</v>
      </c>
      <c r="T72" s="16">
        <v>5</v>
      </c>
      <c r="U72" s="16">
        <v>4</v>
      </c>
      <c r="V72" s="16">
        <f t="shared" si="5"/>
        <v>58.82462686567164</v>
      </c>
      <c r="W72" s="16">
        <f t="shared" si="6"/>
        <v>10.986721541656779</v>
      </c>
      <c r="X72" s="16">
        <f t="shared" si="7"/>
        <v>53</v>
      </c>
      <c r="Y72" s="16">
        <f t="shared" si="9"/>
        <v>-0.53015149638472547</v>
      </c>
      <c r="Z72" s="16">
        <f t="shared" si="8"/>
        <v>44.698485036152746</v>
      </c>
    </row>
    <row r="73" spans="1:26" x14ac:dyDescent="0.3">
      <c r="A73" s="16">
        <v>31247</v>
      </c>
      <c r="B73" s="16">
        <v>0</v>
      </c>
      <c r="C73" s="16">
        <v>1998</v>
      </c>
      <c r="D73" s="16">
        <v>45223.857523148145</v>
      </c>
      <c r="E73" s="16" t="s">
        <v>77</v>
      </c>
      <c r="F73" s="16">
        <v>5</v>
      </c>
      <c r="G73" s="16">
        <v>4</v>
      </c>
      <c r="H73" s="16">
        <v>4</v>
      </c>
      <c r="I73" s="16">
        <v>2</v>
      </c>
      <c r="J73" s="16">
        <v>3</v>
      </c>
      <c r="K73" s="16">
        <v>4</v>
      </c>
      <c r="L73" s="16">
        <v>5</v>
      </c>
      <c r="M73" s="16">
        <v>5</v>
      </c>
      <c r="N73" s="16">
        <v>5</v>
      </c>
      <c r="O73" s="16">
        <v>2</v>
      </c>
      <c r="P73" s="16">
        <v>2</v>
      </c>
      <c r="Q73" s="16">
        <v>4</v>
      </c>
      <c r="R73" s="16">
        <v>5</v>
      </c>
      <c r="S73" s="16">
        <v>1</v>
      </c>
      <c r="T73" s="16">
        <v>2</v>
      </c>
      <c r="U73" s="16">
        <v>5</v>
      </c>
      <c r="V73" s="16">
        <f t="shared" si="5"/>
        <v>58.82462686567164</v>
      </c>
      <c r="W73" s="16">
        <f t="shared" si="6"/>
        <v>10.986721541656779</v>
      </c>
      <c r="X73" s="16">
        <f t="shared" si="7"/>
        <v>58</v>
      </c>
      <c r="Y73" s="16">
        <f t="shared" si="9"/>
        <v>-7.5056682063436297E-2</v>
      </c>
      <c r="Z73" s="16">
        <f t="shared" si="8"/>
        <v>49.249433179365639</v>
      </c>
    </row>
    <row r="74" spans="1:26" x14ac:dyDescent="0.3">
      <c r="A74" s="16">
        <v>31234</v>
      </c>
      <c r="B74" s="16">
        <v>0</v>
      </c>
      <c r="C74" s="16">
        <v>1972</v>
      </c>
      <c r="D74" s="16">
        <v>45223.85800925926</v>
      </c>
      <c r="E74" s="16" t="s">
        <v>77</v>
      </c>
      <c r="F74" s="16">
        <v>5</v>
      </c>
      <c r="G74" s="16">
        <v>4</v>
      </c>
      <c r="H74" s="16">
        <v>4</v>
      </c>
      <c r="I74" s="16">
        <v>3</v>
      </c>
      <c r="J74" s="16">
        <v>1</v>
      </c>
      <c r="K74" s="16">
        <v>4</v>
      </c>
      <c r="L74" s="16">
        <v>2</v>
      </c>
      <c r="M74" s="16">
        <v>1</v>
      </c>
      <c r="N74" s="16">
        <v>4</v>
      </c>
      <c r="O74" s="16">
        <v>3</v>
      </c>
      <c r="P74" s="16">
        <v>2</v>
      </c>
      <c r="Q74" s="16">
        <v>2</v>
      </c>
      <c r="R74" s="16">
        <v>2</v>
      </c>
      <c r="S74" s="16">
        <v>1</v>
      </c>
      <c r="T74" s="16">
        <v>2</v>
      </c>
      <c r="U74" s="16">
        <v>3</v>
      </c>
      <c r="V74" s="16">
        <f t="shared" si="5"/>
        <v>58.82462686567164</v>
      </c>
      <c r="W74" s="16">
        <f t="shared" si="6"/>
        <v>10.986721541656779</v>
      </c>
      <c r="X74" s="16">
        <f t="shared" si="7"/>
        <v>43</v>
      </c>
      <c r="Y74" s="16">
        <f t="shared" si="9"/>
        <v>-1.4403411250273039</v>
      </c>
      <c r="Z74" s="16">
        <f t="shared" si="8"/>
        <v>35.596588749726962</v>
      </c>
    </row>
    <row r="75" spans="1:26" x14ac:dyDescent="0.3">
      <c r="A75" s="16">
        <v>31245</v>
      </c>
      <c r="B75" s="16">
        <v>0</v>
      </c>
      <c r="C75" s="16">
        <v>1968</v>
      </c>
      <c r="D75" s="16">
        <v>45223.868368055555</v>
      </c>
      <c r="E75" s="16">
        <v>1</v>
      </c>
      <c r="F75" s="16">
        <v>5</v>
      </c>
      <c r="G75" s="16">
        <v>5</v>
      </c>
      <c r="H75" s="16">
        <v>4</v>
      </c>
      <c r="I75" s="16">
        <v>3</v>
      </c>
      <c r="J75" s="16">
        <v>3</v>
      </c>
      <c r="K75" s="16">
        <v>4</v>
      </c>
      <c r="L75" s="16">
        <v>5</v>
      </c>
      <c r="M75" s="16">
        <v>5</v>
      </c>
      <c r="N75" s="16">
        <v>5</v>
      </c>
      <c r="O75" s="16">
        <v>4</v>
      </c>
      <c r="P75" s="16">
        <v>2</v>
      </c>
      <c r="Q75" s="16">
        <v>3</v>
      </c>
      <c r="R75" s="16">
        <v>2</v>
      </c>
      <c r="S75" s="16">
        <v>1</v>
      </c>
      <c r="T75" s="16">
        <v>4</v>
      </c>
      <c r="U75" s="16">
        <v>5</v>
      </c>
      <c r="V75" s="16">
        <f t="shared" si="5"/>
        <v>58.82462686567164</v>
      </c>
      <c r="W75" s="16">
        <f t="shared" si="6"/>
        <v>10.986721541656779</v>
      </c>
      <c r="X75" s="16">
        <f t="shared" si="7"/>
        <v>60</v>
      </c>
      <c r="Y75" s="16">
        <f t="shared" si="9"/>
        <v>0.10698124366507938</v>
      </c>
      <c r="Z75" s="16">
        <f t="shared" si="8"/>
        <v>51.069812436650793</v>
      </c>
    </row>
    <row r="76" spans="1:26" x14ac:dyDescent="0.3">
      <c r="A76" s="16">
        <v>31252</v>
      </c>
      <c r="B76" s="16">
        <v>0</v>
      </c>
      <c r="C76" s="16">
        <v>2002</v>
      </c>
      <c r="D76" s="16">
        <v>45223.869004629632</v>
      </c>
      <c r="E76" s="16">
        <v>1</v>
      </c>
      <c r="F76" s="16">
        <v>5</v>
      </c>
      <c r="G76" s="16">
        <v>5</v>
      </c>
      <c r="H76" s="16">
        <v>5</v>
      </c>
      <c r="I76" s="16">
        <v>5</v>
      </c>
      <c r="J76" s="16">
        <v>5</v>
      </c>
      <c r="K76" s="16">
        <v>5</v>
      </c>
      <c r="L76" s="16">
        <v>5</v>
      </c>
      <c r="M76" s="16">
        <v>5</v>
      </c>
      <c r="N76" s="16">
        <v>5</v>
      </c>
      <c r="O76" s="16">
        <v>5</v>
      </c>
      <c r="P76" s="16">
        <v>5</v>
      </c>
      <c r="Q76" s="16">
        <v>5</v>
      </c>
      <c r="R76" s="16">
        <v>4</v>
      </c>
      <c r="S76" s="16">
        <v>4</v>
      </c>
      <c r="T76" s="16">
        <v>4</v>
      </c>
      <c r="U76" s="16">
        <v>3</v>
      </c>
      <c r="V76" s="16">
        <f t="shared" si="5"/>
        <v>58.82462686567164</v>
      </c>
      <c r="W76" s="16">
        <f t="shared" si="6"/>
        <v>10.986721541656779</v>
      </c>
      <c r="X76" s="16">
        <f t="shared" si="7"/>
        <v>75</v>
      </c>
      <c r="Y76" s="16">
        <f t="shared" si="9"/>
        <v>1.472265686628947</v>
      </c>
      <c r="Z76" s="16">
        <f t="shared" si="8"/>
        <v>64.722656866289469</v>
      </c>
    </row>
    <row r="77" spans="1:26" x14ac:dyDescent="0.3">
      <c r="A77" s="16">
        <v>31271</v>
      </c>
      <c r="B77" s="16">
        <v>0</v>
      </c>
      <c r="C77" s="16">
        <v>1997</v>
      </c>
      <c r="D77" s="16">
        <v>45223.869305555556</v>
      </c>
      <c r="E77" s="16" t="s">
        <v>77</v>
      </c>
      <c r="F77" s="16">
        <v>5</v>
      </c>
      <c r="G77" s="16">
        <v>5</v>
      </c>
      <c r="H77" s="16">
        <v>5</v>
      </c>
      <c r="I77" s="16">
        <v>4</v>
      </c>
      <c r="J77" s="16">
        <v>4</v>
      </c>
      <c r="K77" s="16">
        <v>5</v>
      </c>
      <c r="L77" s="16">
        <v>5</v>
      </c>
      <c r="M77" s="16">
        <v>5</v>
      </c>
      <c r="N77" s="16">
        <v>5</v>
      </c>
      <c r="O77" s="16">
        <v>4</v>
      </c>
      <c r="P77" s="16">
        <v>2</v>
      </c>
      <c r="Q77" s="16">
        <v>5</v>
      </c>
      <c r="R77" s="16">
        <v>4</v>
      </c>
      <c r="S77" s="16">
        <v>2</v>
      </c>
      <c r="T77" s="16">
        <v>4</v>
      </c>
      <c r="U77" s="16">
        <v>5</v>
      </c>
      <c r="V77" s="16">
        <f t="shared" si="5"/>
        <v>58.82462686567164</v>
      </c>
      <c r="W77" s="16">
        <f t="shared" si="6"/>
        <v>10.986721541656779</v>
      </c>
      <c r="X77" s="16">
        <f t="shared" si="7"/>
        <v>69</v>
      </c>
      <c r="Y77" s="16">
        <f t="shared" si="9"/>
        <v>0.92615190944339987</v>
      </c>
      <c r="Z77" s="16">
        <f t="shared" si="8"/>
        <v>59.261519094434</v>
      </c>
    </row>
    <row r="78" spans="1:26" x14ac:dyDescent="0.3">
      <c r="A78" s="16">
        <v>31281</v>
      </c>
      <c r="B78" s="16">
        <v>0</v>
      </c>
      <c r="C78" s="16">
        <v>2003</v>
      </c>
      <c r="D78" s="16">
        <v>45223.873240740744</v>
      </c>
      <c r="E78" s="16">
        <v>1</v>
      </c>
      <c r="F78" s="16">
        <v>5</v>
      </c>
      <c r="G78" s="16">
        <v>4</v>
      </c>
      <c r="H78" s="16">
        <v>5</v>
      </c>
      <c r="I78" s="16">
        <v>4</v>
      </c>
      <c r="J78" s="16">
        <v>5</v>
      </c>
      <c r="K78" s="16">
        <v>5</v>
      </c>
      <c r="L78" s="16">
        <v>5</v>
      </c>
      <c r="M78" s="16">
        <v>5</v>
      </c>
      <c r="N78" s="16">
        <v>5</v>
      </c>
      <c r="O78" s="16">
        <v>5</v>
      </c>
      <c r="P78" s="16">
        <v>4</v>
      </c>
      <c r="Q78" s="16">
        <v>4</v>
      </c>
      <c r="R78" s="16">
        <v>5</v>
      </c>
      <c r="S78" s="16">
        <v>3</v>
      </c>
      <c r="T78" s="16">
        <v>5</v>
      </c>
      <c r="U78" s="16">
        <v>4</v>
      </c>
      <c r="V78" s="16">
        <f t="shared" si="5"/>
        <v>58.82462686567164</v>
      </c>
      <c r="W78" s="16">
        <f t="shared" si="6"/>
        <v>10.986721541656779</v>
      </c>
      <c r="X78" s="16">
        <f t="shared" si="7"/>
        <v>73</v>
      </c>
      <c r="Y78" s="16">
        <f t="shared" si="9"/>
        <v>1.2902277609004313</v>
      </c>
      <c r="Z78" s="16">
        <f t="shared" si="8"/>
        <v>62.902277609004315</v>
      </c>
    </row>
    <row r="79" spans="1:26" x14ac:dyDescent="0.3">
      <c r="A79" s="16">
        <v>31310</v>
      </c>
      <c r="B79" s="16">
        <v>0</v>
      </c>
      <c r="C79" s="16">
        <v>2000</v>
      </c>
      <c r="D79" s="16">
        <v>45223.884768518517</v>
      </c>
      <c r="E79" s="16">
        <v>1</v>
      </c>
      <c r="F79" s="16">
        <v>5</v>
      </c>
      <c r="G79" s="16">
        <v>5</v>
      </c>
      <c r="H79" s="16">
        <v>4</v>
      </c>
      <c r="I79" s="16">
        <v>5</v>
      </c>
      <c r="J79" s="16">
        <v>3</v>
      </c>
      <c r="K79" s="16">
        <v>4</v>
      </c>
      <c r="L79" s="16">
        <v>5</v>
      </c>
      <c r="M79" s="16">
        <v>4</v>
      </c>
      <c r="N79" s="16">
        <v>5</v>
      </c>
      <c r="O79" s="16">
        <v>5</v>
      </c>
      <c r="P79" s="16">
        <v>3</v>
      </c>
      <c r="Q79" s="16">
        <v>2</v>
      </c>
      <c r="R79" s="16">
        <v>3</v>
      </c>
      <c r="S79" s="16">
        <v>3</v>
      </c>
      <c r="T79" s="16">
        <v>5</v>
      </c>
      <c r="U79" s="16">
        <v>4</v>
      </c>
      <c r="V79" s="16">
        <f t="shared" si="5"/>
        <v>58.82462686567164</v>
      </c>
      <c r="W79" s="16">
        <f t="shared" si="6"/>
        <v>10.986721541656779</v>
      </c>
      <c r="X79" s="16">
        <f t="shared" si="7"/>
        <v>65</v>
      </c>
      <c r="Y79" s="16">
        <f t="shared" si="9"/>
        <v>0.56207605798636862</v>
      </c>
      <c r="Z79" s="16">
        <f t="shared" si="8"/>
        <v>55.620760579863685</v>
      </c>
    </row>
    <row r="80" spans="1:26" x14ac:dyDescent="0.3">
      <c r="A80" s="16">
        <v>31263</v>
      </c>
      <c r="B80" s="16">
        <v>0</v>
      </c>
      <c r="C80" s="16">
        <v>1985</v>
      </c>
      <c r="D80" s="16">
        <v>45223.88517361111</v>
      </c>
      <c r="E80" s="16">
        <v>1</v>
      </c>
      <c r="F80" s="16">
        <v>5</v>
      </c>
      <c r="G80" s="16">
        <v>4</v>
      </c>
      <c r="H80" s="16">
        <v>4</v>
      </c>
      <c r="I80" s="16">
        <v>4</v>
      </c>
      <c r="J80" s="16">
        <v>4</v>
      </c>
      <c r="K80" s="16">
        <v>4</v>
      </c>
      <c r="L80" s="16">
        <v>4</v>
      </c>
      <c r="M80" s="16">
        <v>4</v>
      </c>
      <c r="N80" s="16">
        <v>4</v>
      </c>
      <c r="O80" s="16">
        <v>4</v>
      </c>
      <c r="P80" s="16">
        <v>2</v>
      </c>
      <c r="Q80" s="16">
        <v>4</v>
      </c>
      <c r="R80" s="16">
        <v>4</v>
      </c>
      <c r="S80" s="16">
        <v>2</v>
      </c>
      <c r="T80" s="16">
        <v>4</v>
      </c>
      <c r="U80" s="16">
        <v>3</v>
      </c>
      <c r="V80" s="16">
        <f t="shared" si="5"/>
        <v>58.82462686567164</v>
      </c>
      <c r="W80" s="16">
        <f t="shared" si="6"/>
        <v>10.986721541656779</v>
      </c>
      <c r="X80" s="16">
        <f t="shared" si="7"/>
        <v>60</v>
      </c>
      <c r="Y80" s="16">
        <f t="shared" si="9"/>
        <v>0.10698124366507938</v>
      </c>
      <c r="Z80" s="16">
        <f t="shared" si="8"/>
        <v>51.069812436650793</v>
      </c>
    </row>
    <row r="81" spans="1:26" x14ac:dyDescent="0.3">
      <c r="A81" s="16">
        <v>31338</v>
      </c>
      <c r="B81" s="16">
        <v>0</v>
      </c>
      <c r="C81" s="16">
        <v>1964</v>
      </c>
      <c r="D81" s="16">
        <v>45223.895694444444</v>
      </c>
      <c r="E81" s="16">
        <v>1</v>
      </c>
      <c r="F81" s="16">
        <v>5</v>
      </c>
      <c r="G81" s="16">
        <v>4</v>
      </c>
      <c r="H81" s="16">
        <v>5</v>
      </c>
      <c r="I81" s="16">
        <v>4</v>
      </c>
      <c r="J81" s="16">
        <v>4</v>
      </c>
      <c r="K81" s="16">
        <v>4</v>
      </c>
      <c r="L81" s="16">
        <v>5</v>
      </c>
      <c r="M81" s="16">
        <v>5</v>
      </c>
      <c r="N81" s="16">
        <v>5</v>
      </c>
      <c r="O81" s="16">
        <v>5</v>
      </c>
      <c r="P81" s="16">
        <v>2</v>
      </c>
      <c r="Q81" s="16">
        <v>3</v>
      </c>
      <c r="R81" s="16">
        <v>2</v>
      </c>
      <c r="S81" s="16">
        <v>2</v>
      </c>
      <c r="T81" s="16">
        <v>2</v>
      </c>
      <c r="U81" s="16">
        <v>4</v>
      </c>
      <c r="V81" s="16">
        <f t="shared" si="5"/>
        <v>58.82462686567164</v>
      </c>
      <c r="W81" s="16">
        <f t="shared" si="6"/>
        <v>10.986721541656779</v>
      </c>
      <c r="X81" s="16">
        <f t="shared" si="7"/>
        <v>61</v>
      </c>
      <c r="Y81" s="16">
        <f t="shared" si="9"/>
        <v>0.19800020652933722</v>
      </c>
      <c r="Z81" s="16">
        <f t="shared" si="8"/>
        <v>51.98000206529337</v>
      </c>
    </row>
    <row r="82" spans="1:26" x14ac:dyDescent="0.3">
      <c r="A82" s="16">
        <v>31340</v>
      </c>
      <c r="B82" s="16">
        <v>0</v>
      </c>
      <c r="C82" s="16">
        <v>1997</v>
      </c>
      <c r="D82" s="16">
        <v>45223.899814814817</v>
      </c>
      <c r="E82" s="16" t="s">
        <v>77</v>
      </c>
      <c r="F82" s="16">
        <v>5</v>
      </c>
      <c r="G82" s="16">
        <v>5</v>
      </c>
      <c r="H82" s="16">
        <v>5</v>
      </c>
      <c r="I82" s="16">
        <v>5</v>
      </c>
      <c r="J82" s="16">
        <v>5</v>
      </c>
      <c r="K82" s="16">
        <v>5</v>
      </c>
      <c r="L82" s="16">
        <v>5</v>
      </c>
      <c r="M82" s="16">
        <v>4</v>
      </c>
      <c r="N82" s="16">
        <v>5</v>
      </c>
      <c r="O82" s="16">
        <v>4</v>
      </c>
      <c r="P82" s="16">
        <v>1</v>
      </c>
      <c r="Q82" s="16">
        <v>5</v>
      </c>
      <c r="R82" s="16">
        <v>1</v>
      </c>
      <c r="S82" s="16">
        <v>1</v>
      </c>
      <c r="T82" s="16">
        <v>5</v>
      </c>
      <c r="U82" s="16">
        <v>5</v>
      </c>
      <c r="V82" s="16">
        <f t="shared" si="5"/>
        <v>58.82462686567164</v>
      </c>
      <c r="W82" s="16">
        <f t="shared" si="6"/>
        <v>10.986721541656779</v>
      </c>
      <c r="X82" s="16">
        <f t="shared" si="7"/>
        <v>66</v>
      </c>
      <c r="Y82" s="16">
        <f t="shared" si="9"/>
        <v>0.65309502085062643</v>
      </c>
      <c r="Z82" s="16">
        <f t="shared" si="8"/>
        <v>56.530950208506262</v>
      </c>
    </row>
    <row r="83" spans="1:26" x14ac:dyDescent="0.3">
      <c r="A83" s="16">
        <v>31319</v>
      </c>
      <c r="B83" s="16">
        <v>0</v>
      </c>
      <c r="C83" s="16">
        <v>2004</v>
      </c>
      <c r="D83" s="16">
        <v>45223.909548611111</v>
      </c>
      <c r="E83" s="16">
        <v>3</v>
      </c>
      <c r="F83" s="16">
        <v>5</v>
      </c>
      <c r="G83" s="16">
        <v>5</v>
      </c>
      <c r="H83" s="16">
        <v>4</v>
      </c>
      <c r="I83" s="16">
        <v>2</v>
      </c>
      <c r="J83" s="16">
        <v>4</v>
      </c>
      <c r="K83" s="16">
        <v>2</v>
      </c>
      <c r="L83" s="16">
        <v>2</v>
      </c>
      <c r="M83" s="16">
        <v>4</v>
      </c>
      <c r="N83" s="16">
        <v>5</v>
      </c>
      <c r="O83" s="16">
        <v>4</v>
      </c>
      <c r="P83" s="16">
        <v>1</v>
      </c>
      <c r="Q83" s="16">
        <v>1</v>
      </c>
      <c r="R83" s="16">
        <v>4</v>
      </c>
      <c r="S83" s="16">
        <v>1</v>
      </c>
      <c r="T83" s="16">
        <v>2</v>
      </c>
      <c r="U83" s="16">
        <v>4</v>
      </c>
      <c r="V83" s="16">
        <f t="shared" si="5"/>
        <v>58.82462686567164</v>
      </c>
      <c r="W83" s="16">
        <f t="shared" si="6"/>
        <v>10.986721541656779</v>
      </c>
      <c r="X83" s="16">
        <f t="shared" si="7"/>
        <v>50</v>
      </c>
      <c r="Y83" s="16">
        <f t="shared" si="9"/>
        <v>-0.80320838497749902</v>
      </c>
      <c r="Z83" s="16">
        <f t="shared" si="8"/>
        <v>41.967916150225008</v>
      </c>
    </row>
    <row r="84" spans="1:26" x14ac:dyDescent="0.3">
      <c r="A84" s="16">
        <v>31357</v>
      </c>
      <c r="B84" s="16">
        <v>0</v>
      </c>
      <c r="C84" s="16">
        <v>1977</v>
      </c>
      <c r="D84" s="16">
        <v>45223.91138888889</v>
      </c>
      <c r="E84" s="16">
        <v>3</v>
      </c>
      <c r="F84" s="16">
        <v>1</v>
      </c>
      <c r="G84" s="16">
        <v>1</v>
      </c>
      <c r="H84" s="16">
        <v>3</v>
      </c>
      <c r="I84" s="16">
        <v>1</v>
      </c>
      <c r="J84" s="16">
        <v>3</v>
      </c>
      <c r="K84" s="16">
        <v>5</v>
      </c>
      <c r="L84" s="16">
        <v>2</v>
      </c>
      <c r="M84" s="16">
        <v>5</v>
      </c>
      <c r="N84" s="16">
        <v>5</v>
      </c>
      <c r="O84" s="16">
        <v>5</v>
      </c>
      <c r="P84" s="16">
        <v>1</v>
      </c>
      <c r="Q84" s="16">
        <v>5</v>
      </c>
      <c r="R84" s="16">
        <v>5</v>
      </c>
      <c r="S84" s="16">
        <v>1</v>
      </c>
      <c r="T84" s="16">
        <v>1</v>
      </c>
      <c r="U84" s="16">
        <v>5</v>
      </c>
      <c r="V84" s="16">
        <f t="shared" si="5"/>
        <v>58.82462686567164</v>
      </c>
      <c r="W84" s="16">
        <f t="shared" si="6"/>
        <v>10.986721541656779</v>
      </c>
      <c r="X84" s="16">
        <f t="shared" si="7"/>
        <v>49</v>
      </c>
      <c r="Y84" s="16">
        <f t="shared" si="9"/>
        <v>-0.89422734784175684</v>
      </c>
      <c r="Z84" s="16">
        <f t="shared" si="8"/>
        <v>41.057726521582431</v>
      </c>
    </row>
    <row r="85" spans="1:26" x14ac:dyDescent="0.3">
      <c r="A85" s="16">
        <v>31369</v>
      </c>
      <c r="B85" s="16">
        <v>0</v>
      </c>
      <c r="C85" s="16">
        <v>2002</v>
      </c>
      <c r="D85" s="16">
        <v>45223.913124999999</v>
      </c>
      <c r="E85" s="16">
        <v>1</v>
      </c>
      <c r="F85" s="16">
        <v>5</v>
      </c>
      <c r="G85" s="16">
        <v>5</v>
      </c>
      <c r="H85" s="16">
        <v>5</v>
      </c>
      <c r="I85" s="16">
        <v>1</v>
      </c>
      <c r="J85" s="16">
        <v>2</v>
      </c>
      <c r="K85" s="16">
        <v>4</v>
      </c>
      <c r="L85" s="16">
        <v>4</v>
      </c>
      <c r="M85" s="16">
        <v>4</v>
      </c>
      <c r="N85" s="16">
        <v>4</v>
      </c>
      <c r="O85" s="16">
        <v>2</v>
      </c>
      <c r="P85" s="16">
        <v>1</v>
      </c>
      <c r="Q85" s="16">
        <v>1</v>
      </c>
      <c r="R85" s="16">
        <v>4</v>
      </c>
      <c r="S85" s="16">
        <v>1</v>
      </c>
      <c r="T85" s="16">
        <v>4</v>
      </c>
      <c r="U85" s="16">
        <v>4</v>
      </c>
      <c r="V85" s="16">
        <f t="shared" si="5"/>
        <v>58.82462686567164</v>
      </c>
      <c r="W85" s="16">
        <f t="shared" si="6"/>
        <v>10.986721541656779</v>
      </c>
      <c r="X85" s="16">
        <f t="shared" si="7"/>
        <v>51</v>
      </c>
      <c r="Y85" s="16">
        <f t="shared" si="9"/>
        <v>-0.71218942211324121</v>
      </c>
      <c r="Z85" s="16">
        <f t="shared" si="8"/>
        <v>42.878105778867585</v>
      </c>
    </row>
    <row r="86" spans="1:26" x14ac:dyDescent="0.3">
      <c r="A86" s="16">
        <v>31345</v>
      </c>
      <c r="B86" s="16">
        <v>0</v>
      </c>
      <c r="C86" s="16">
        <v>1973</v>
      </c>
      <c r="D86" s="16">
        <v>45223.913194444445</v>
      </c>
      <c r="E86" s="16">
        <v>2</v>
      </c>
      <c r="F86" s="16">
        <v>3</v>
      </c>
      <c r="G86" s="16">
        <v>3</v>
      </c>
      <c r="H86" s="16">
        <v>3</v>
      </c>
      <c r="I86" s="16">
        <v>3</v>
      </c>
      <c r="J86" s="16">
        <v>3</v>
      </c>
      <c r="K86" s="16">
        <v>3</v>
      </c>
      <c r="L86" s="16">
        <v>3</v>
      </c>
      <c r="M86" s="16">
        <v>2</v>
      </c>
      <c r="N86" s="16">
        <v>3</v>
      </c>
      <c r="O86" s="16">
        <v>3</v>
      </c>
      <c r="P86" s="16">
        <v>2</v>
      </c>
      <c r="Q86" s="16">
        <v>3</v>
      </c>
      <c r="R86" s="16">
        <v>4</v>
      </c>
      <c r="S86" s="16">
        <v>3</v>
      </c>
      <c r="T86" s="16">
        <v>2</v>
      </c>
      <c r="U86" s="16">
        <v>5</v>
      </c>
      <c r="V86" s="16">
        <f t="shared" si="5"/>
        <v>58.82462686567164</v>
      </c>
      <c r="W86" s="16">
        <f t="shared" si="6"/>
        <v>10.986721541656779</v>
      </c>
      <c r="X86" s="16">
        <f t="shared" si="7"/>
        <v>48</v>
      </c>
      <c r="Y86" s="16">
        <f t="shared" si="9"/>
        <v>-0.98524631070601465</v>
      </c>
      <c r="Z86" s="16">
        <f t="shared" si="8"/>
        <v>40.147536892939854</v>
      </c>
    </row>
    <row r="87" spans="1:26" x14ac:dyDescent="0.3">
      <c r="A87" s="16">
        <v>31372</v>
      </c>
      <c r="B87" s="16">
        <v>0</v>
      </c>
      <c r="C87" s="16">
        <v>2007</v>
      </c>
      <c r="D87" s="16">
        <v>45223.913807870369</v>
      </c>
      <c r="E87" s="16">
        <v>1</v>
      </c>
      <c r="F87" s="16">
        <v>5</v>
      </c>
      <c r="G87" s="16">
        <v>5</v>
      </c>
      <c r="H87" s="16">
        <v>5</v>
      </c>
      <c r="I87" s="16">
        <v>5</v>
      </c>
      <c r="J87" s="16">
        <v>5</v>
      </c>
      <c r="K87" s="16">
        <v>4</v>
      </c>
      <c r="L87" s="16">
        <v>5</v>
      </c>
      <c r="M87" s="16">
        <v>4</v>
      </c>
      <c r="N87" s="16">
        <v>5</v>
      </c>
      <c r="O87" s="16">
        <v>5</v>
      </c>
      <c r="P87" s="16">
        <v>3</v>
      </c>
      <c r="Q87" s="16">
        <v>5</v>
      </c>
      <c r="R87" s="16">
        <v>5</v>
      </c>
      <c r="S87" s="16">
        <v>3</v>
      </c>
      <c r="T87" s="16">
        <v>5</v>
      </c>
      <c r="U87" s="16">
        <v>4</v>
      </c>
      <c r="V87" s="16">
        <f t="shared" si="5"/>
        <v>58.82462686567164</v>
      </c>
      <c r="W87" s="16">
        <f t="shared" si="6"/>
        <v>10.986721541656779</v>
      </c>
      <c r="X87" s="16">
        <f t="shared" si="7"/>
        <v>73</v>
      </c>
      <c r="Y87" s="16">
        <f t="shared" si="9"/>
        <v>1.2902277609004313</v>
      </c>
      <c r="Z87" s="16">
        <f t="shared" si="8"/>
        <v>62.902277609004315</v>
      </c>
    </row>
    <row r="88" spans="1:26" x14ac:dyDescent="0.3">
      <c r="A88" s="16">
        <v>31330</v>
      </c>
      <c r="B88" s="16">
        <v>0</v>
      </c>
      <c r="C88" s="16">
        <v>1989</v>
      </c>
      <c r="D88" s="16">
        <v>45223.91615740741</v>
      </c>
      <c r="E88" s="16">
        <v>2</v>
      </c>
      <c r="F88" s="16">
        <v>5</v>
      </c>
      <c r="G88" s="16">
        <v>2</v>
      </c>
      <c r="H88" s="16">
        <v>3</v>
      </c>
      <c r="I88" s="16">
        <v>1</v>
      </c>
      <c r="J88" s="16">
        <v>2</v>
      </c>
      <c r="K88" s="16">
        <v>1</v>
      </c>
      <c r="L88" s="16">
        <v>5</v>
      </c>
      <c r="M88" s="16">
        <v>5</v>
      </c>
      <c r="N88" s="16">
        <v>5</v>
      </c>
      <c r="O88" s="16">
        <v>2</v>
      </c>
      <c r="P88" s="16">
        <v>1</v>
      </c>
      <c r="Q88" s="16">
        <v>4</v>
      </c>
      <c r="R88" s="16">
        <v>1</v>
      </c>
      <c r="S88" s="16">
        <v>1</v>
      </c>
      <c r="T88" s="16">
        <v>2</v>
      </c>
      <c r="U88" s="16">
        <v>4</v>
      </c>
      <c r="V88" s="16">
        <f t="shared" si="5"/>
        <v>58.82462686567164</v>
      </c>
      <c r="W88" s="16">
        <f t="shared" si="6"/>
        <v>10.986721541656779</v>
      </c>
      <c r="X88" s="16">
        <f t="shared" si="7"/>
        <v>44</v>
      </c>
      <c r="Y88" s="16">
        <f t="shared" si="9"/>
        <v>-1.349322162163046</v>
      </c>
      <c r="Z88" s="16">
        <f t="shared" si="8"/>
        <v>36.506778378369539</v>
      </c>
    </row>
    <row r="89" spans="1:26" x14ac:dyDescent="0.3">
      <c r="A89" s="16">
        <v>31392</v>
      </c>
      <c r="B89" s="16">
        <v>0</v>
      </c>
      <c r="C89" s="16">
        <v>2004</v>
      </c>
      <c r="D89" s="16">
        <v>45223.926620370374</v>
      </c>
      <c r="E89" s="16">
        <v>1</v>
      </c>
      <c r="F89" s="16">
        <v>5</v>
      </c>
      <c r="G89" s="16">
        <v>5</v>
      </c>
      <c r="H89" s="16">
        <v>5</v>
      </c>
      <c r="I89" s="16">
        <v>5</v>
      </c>
      <c r="J89" s="16">
        <v>4</v>
      </c>
      <c r="K89" s="16">
        <v>4</v>
      </c>
      <c r="L89" s="16">
        <v>2</v>
      </c>
      <c r="M89" s="16">
        <v>5</v>
      </c>
      <c r="N89" s="16">
        <v>5</v>
      </c>
      <c r="O89" s="16">
        <v>4</v>
      </c>
      <c r="P89" s="16">
        <v>3</v>
      </c>
      <c r="Q89" s="16">
        <v>4</v>
      </c>
      <c r="R89" s="16">
        <v>5</v>
      </c>
      <c r="S89" s="16">
        <v>1</v>
      </c>
      <c r="T89" s="16">
        <v>5</v>
      </c>
      <c r="U89" s="16">
        <v>3</v>
      </c>
      <c r="V89" s="16">
        <f t="shared" si="5"/>
        <v>58.82462686567164</v>
      </c>
      <c r="W89" s="16">
        <f t="shared" si="6"/>
        <v>10.986721541656779</v>
      </c>
      <c r="X89" s="16">
        <f t="shared" si="7"/>
        <v>65</v>
      </c>
      <c r="Y89" s="16">
        <f t="shared" si="9"/>
        <v>0.56207605798636862</v>
      </c>
      <c r="Z89" s="16">
        <f t="shared" si="8"/>
        <v>55.620760579863685</v>
      </c>
    </row>
    <row r="90" spans="1:26" x14ac:dyDescent="0.3">
      <c r="A90" s="16">
        <v>31380</v>
      </c>
      <c r="B90" s="16">
        <v>0</v>
      </c>
      <c r="C90" s="16">
        <v>2005</v>
      </c>
      <c r="D90" s="16">
        <v>45223.926724537036</v>
      </c>
      <c r="E90" s="16">
        <v>1</v>
      </c>
      <c r="F90" s="16">
        <v>5</v>
      </c>
      <c r="G90" s="16">
        <v>5</v>
      </c>
      <c r="H90" s="16">
        <v>5</v>
      </c>
      <c r="I90" s="16">
        <v>3</v>
      </c>
      <c r="J90" s="16">
        <v>1</v>
      </c>
      <c r="K90" s="16">
        <v>5</v>
      </c>
      <c r="L90" s="16">
        <v>4</v>
      </c>
      <c r="M90" s="16">
        <v>4</v>
      </c>
      <c r="N90" s="16">
        <v>4</v>
      </c>
      <c r="O90" s="16">
        <v>4</v>
      </c>
      <c r="P90" s="16">
        <v>3</v>
      </c>
      <c r="Q90" s="16">
        <v>1</v>
      </c>
      <c r="R90" s="16">
        <v>5</v>
      </c>
      <c r="S90" s="16">
        <v>1</v>
      </c>
      <c r="T90" s="16">
        <v>2</v>
      </c>
      <c r="U90" s="16">
        <v>5</v>
      </c>
      <c r="V90" s="16">
        <f t="shared" si="5"/>
        <v>58.82462686567164</v>
      </c>
      <c r="W90" s="16">
        <f t="shared" si="6"/>
        <v>10.986721541656779</v>
      </c>
      <c r="X90" s="16">
        <f t="shared" si="7"/>
        <v>57</v>
      </c>
      <c r="Y90" s="16">
        <f t="shared" si="9"/>
        <v>-0.16607564492769414</v>
      </c>
      <c r="Z90" s="16">
        <f t="shared" si="8"/>
        <v>48.339243550723062</v>
      </c>
    </row>
    <row r="91" spans="1:26" x14ac:dyDescent="0.3">
      <c r="A91" s="16">
        <v>31356</v>
      </c>
      <c r="B91" s="16">
        <v>0</v>
      </c>
      <c r="C91" s="16">
        <v>1963</v>
      </c>
      <c r="D91" s="16">
        <v>45223.936493055553</v>
      </c>
      <c r="E91" s="16">
        <v>1</v>
      </c>
      <c r="F91" s="16">
        <v>3</v>
      </c>
      <c r="G91" s="16">
        <v>3</v>
      </c>
      <c r="H91" s="16">
        <v>3</v>
      </c>
      <c r="I91" s="16">
        <v>2</v>
      </c>
      <c r="J91" s="16">
        <v>4</v>
      </c>
      <c r="K91" s="16">
        <v>1</v>
      </c>
      <c r="L91" s="16">
        <v>3</v>
      </c>
      <c r="M91" s="16">
        <v>2</v>
      </c>
      <c r="N91" s="16">
        <v>4</v>
      </c>
      <c r="O91" s="16">
        <v>4</v>
      </c>
      <c r="P91" s="16">
        <v>1</v>
      </c>
      <c r="Q91" s="16">
        <v>3</v>
      </c>
      <c r="R91" s="16">
        <v>2</v>
      </c>
      <c r="S91" s="16">
        <v>1</v>
      </c>
      <c r="T91" s="16">
        <v>3</v>
      </c>
      <c r="U91" s="16">
        <v>3</v>
      </c>
      <c r="V91" s="16">
        <f t="shared" si="5"/>
        <v>58.82462686567164</v>
      </c>
      <c r="W91" s="16">
        <f t="shared" si="6"/>
        <v>10.986721541656779</v>
      </c>
      <c r="X91" s="16">
        <f t="shared" si="7"/>
        <v>42</v>
      </c>
      <c r="Y91" s="16">
        <f t="shared" si="9"/>
        <v>-1.5313600878915616</v>
      </c>
      <c r="Z91" s="16">
        <f t="shared" si="8"/>
        <v>34.686399121084385</v>
      </c>
    </row>
    <row r="92" spans="1:26" x14ac:dyDescent="0.3">
      <c r="A92" s="16">
        <v>31395</v>
      </c>
      <c r="B92" s="16">
        <v>0</v>
      </c>
      <c r="C92" s="16">
        <v>2004</v>
      </c>
      <c r="D92" s="16">
        <v>45223.937199074076</v>
      </c>
      <c r="E92" s="16" t="s">
        <v>77</v>
      </c>
      <c r="F92" s="16">
        <v>5</v>
      </c>
      <c r="G92" s="16">
        <v>5</v>
      </c>
      <c r="H92" s="16">
        <v>5</v>
      </c>
      <c r="I92" s="16">
        <v>4</v>
      </c>
      <c r="J92" s="16">
        <v>3</v>
      </c>
      <c r="K92" s="16">
        <v>2</v>
      </c>
      <c r="L92" s="16">
        <v>5</v>
      </c>
      <c r="M92" s="16">
        <v>5</v>
      </c>
      <c r="N92" s="16">
        <v>5</v>
      </c>
      <c r="O92" s="16">
        <v>4</v>
      </c>
      <c r="P92" s="16">
        <v>3</v>
      </c>
      <c r="Q92" s="16">
        <v>5</v>
      </c>
      <c r="R92" s="16">
        <v>5</v>
      </c>
      <c r="S92" s="16">
        <v>4</v>
      </c>
      <c r="T92" s="16">
        <v>5</v>
      </c>
      <c r="U92" s="16">
        <v>5</v>
      </c>
      <c r="V92" s="16">
        <f t="shared" si="5"/>
        <v>58.82462686567164</v>
      </c>
      <c r="W92" s="16">
        <f t="shared" si="6"/>
        <v>10.986721541656779</v>
      </c>
      <c r="X92" s="16">
        <f t="shared" si="7"/>
        <v>70</v>
      </c>
      <c r="Y92" s="16">
        <f t="shared" si="9"/>
        <v>1.0171708723076578</v>
      </c>
      <c r="Z92" s="16">
        <f t="shared" si="8"/>
        <v>60.171708723076577</v>
      </c>
    </row>
    <row r="93" spans="1:26" x14ac:dyDescent="0.3">
      <c r="A93" s="16">
        <v>31388</v>
      </c>
      <c r="B93" s="16">
        <v>0</v>
      </c>
      <c r="C93" s="16">
        <v>1965</v>
      </c>
      <c r="D93" s="16">
        <v>45223.944571759261</v>
      </c>
      <c r="E93" s="16">
        <v>3</v>
      </c>
      <c r="F93" s="16">
        <v>4</v>
      </c>
      <c r="G93" s="16">
        <v>3</v>
      </c>
      <c r="H93" s="16">
        <v>3</v>
      </c>
      <c r="I93" s="16">
        <v>3</v>
      </c>
      <c r="J93" s="16">
        <v>4</v>
      </c>
      <c r="K93" s="16">
        <v>3</v>
      </c>
      <c r="L93" s="16">
        <v>3</v>
      </c>
      <c r="M93" s="16">
        <v>3</v>
      </c>
      <c r="N93" s="16">
        <v>3</v>
      </c>
      <c r="O93" s="16">
        <v>3</v>
      </c>
      <c r="P93" s="16">
        <v>2</v>
      </c>
      <c r="Q93" s="16">
        <v>3</v>
      </c>
      <c r="R93" s="16">
        <v>3</v>
      </c>
      <c r="S93" s="16">
        <v>1</v>
      </c>
      <c r="T93" s="16">
        <v>3</v>
      </c>
      <c r="U93" s="16">
        <v>5</v>
      </c>
      <c r="V93" s="16">
        <f t="shared" si="5"/>
        <v>58.82462686567164</v>
      </c>
      <c r="W93" s="16">
        <f t="shared" si="6"/>
        <v>10.986721541656779</v>
      </c>
      <c r="X93" s="16">
        <f t="shared" si="7"/>
        <v>49</v>
      </c>
      <c r="Y93" s="16">
        <f t="shared" si="9"/>
        <v>-0.89422734784175684</v>
      </c>
      <c r="Z93" s="16">
        <f t="shared" si="8"/>
        <v>41.057726521582431</v>
      </c>
    </row>
    <row r="94" spans="1:26" x14ac:dyDescent="0.3">
      <c r="A94" s="16">
        <v>31383</v>
      </c>
      <c r="B94" s="16">
        <v>0</v>
      </c>
      <c r="C94" s="16">
        <v>1967</v>
      </c>
      <c r="D94" s="16">
        <v>45223.945625</v>
      </c>
      <c r="E94" s="16">
        <v>1</v>
      </c>
      <c r="F94" s="16">
        <v>5</v>
      </c>
      <c r="G94" s="16">
        <v>5</v>
      </c>
      <c r="H94" s="16">
        <v>5</v>
      </c>
      <c r="I94" s="16">
        <v>5</v>
      </c>
      <c r="J94" s="16">
        <v>5</v>
      </c>
      <c r="K94" s="16">
        <v>5</v>
      </c>
      <c r="L94" s="16">
        <v>5</v>
      </c>
      <c r="M94" s="16">
        <v>5</v>
      </c>
      <c r="N94" s="16">
        <v>5</v>
      </c>
      <c r="O94" s="16">
        <v>3</v>
      </c>
      <c r="P94" s="16">
        <v>1</v>
      </c>
      <c r="Q94" s="16">
        <v>3</v>
      </c>
      <c r="R94" s="16">
        <v>5</v>
      </c>
      <c r="S94" s="16">
        <v>1</v>
      </c>
      <c r="T94" s="16">
        <v>3</v>
      </c>
      <c r="U94" s="16">
        <v>3</v>
      </c>
      <c r="V94" s="16">
        <f t="shared" si="5"/>
        <v>58.82462686567164</v>
      </c>
      <c r="W94" s="16">
        <f t="shared" si="6"/>
        <v>10.986721541656779</v>
      </c>
      <c r="X94" s="16">
        <f t="shared" si="7"/>
        <v>64</v>
      </c>
      <c r="Y94" s="16">
        <f t="shared" si="9"/>
        <v>0.47105709512211075</v>
      </c>
      <c r="Z94" s="16">
        <f t="shared" si="8"/>
        <v>54.710570951221108</v>
      </c>
    </row>
    <row r="95" spans="1:26" x14ac:dyDescent="0.3">
      <c r="A95" s="16">
        <v>31431</v>
      </c>
      <c r="B95" s="16">
        <v>0</v>
      </c>
      <c r="C95" s="16">
        <v>1993</v>
      </c>
      <c r="D95" s="16">
        <v>45223.963530092595</v>
      </c>
      <c r="E95" s="16">
        <v>1</v>
      </c>
      <c r="F95" s="16">
        <v>5</v>
      </c>
      <c r="G95" s="16">
        <v>5</v>
      </c>
      <c r="H95" s="16">
        <v>5</v>
      </c>
      <c r="I95" s="16">
        <v>5</v>
      </c>
      <c r="J95" s="16">
        <v>4</v>
      </c>
      <c r="K95" s="16">
        <v>5</v>
      </c>
      <c r="L95" s="16">
        <v>4</v>
      </c>
      <c r="M95" s="16">
        <v>4</v>
      </c>
      <c r="N95" s="16">
        <v>5</v>
      </c>
      <c r="O95" s="16">
        <v>4</v>
      </c>
      <c r="P95" s="16">
        <v>2</v>
      </c>
      <c r="Q95" s="16">
        <v>5</v>
      </c>
      <c r="R95" s="16">
        <v>5</v>
      </c>
      <c r="S95" s="16">
        <v>4</v>
      </c>
      <c r="T95" s="16">
        <v>3</v>
      </c>
      <c r="U95" s="16">
        <v>5</v>
      </c>
      <c r="V95" s="16">
        <f t="shared" si="5"/>
        <v>58.82462686567164</v>
      </c>
      <c r="W95" s="16">
        <f t="shared" si="6"/>
        <v>10.986721541656779</v>
      </c>
      <c r="X95" s="16">
        <f t="shared" si="7"/>
        <v>70</v>
      </c>
      <c r="Y95" s="16">
        <f t="shared" si="9"/>
        <v>1.0171708723076578</v>
      </c>
      <c r="Z95" s="16">
        <f t="shared" si="8"/>
        <v>60.171708723076577</v>
      </c>
    </row>
    <row r="96" spans="1:26" x14ac:dyDescent="0.3">
      <c r="A96" s="16">
        <v>31422</v>
      </c>
      <c r="B96" s="16">
        <v>0</v>
      </c>
      <c r="C96" s="16">
        <v>2001</v>
      </c>
      <c r="D96" s="16">
        <v>45223.968298611115</v>
      </c>
      <c r="E96" s="16">
        <v>3</v>
      </c>
      <c r="F96" s="16">
        <v>5</v>
      </c>
      <c r="G96" s="16">
        <v>4</v>
      </c>
      <c r="H96" s="16">
        <v>4</v>
      </c>
      <c r="I96" s="16">
        <v>4</v>
      </c>
      <c r="J96" s="16">
        <v>5</v>
      </c>
      <c r="K96" s="16">
        <v>4</v>
      </c>
      <c r="L96" s="16">
        <v>4</v>
      </c>
      <c r="M96" s="16">
        <v>5</v>
      </c>
      <c r="N96" s="16">
        <v>5</v>
      </c>
      <c r="O96" s="16">
        <v>4</v>
      </c>
      <c r="P96" s="16">
        <v>5</v>
      </c>
      <c r="Q96" s="16">
        <v>5</v>
      </c>
      <c r="R96" s="16">
        <v>4</v>
      </c>
      <c r="S96" s="16">
        <v>4</v>
      </c>
      <c r="T96" s="16">
        <v>5</v>
      </c>
      <c r="U96" s="16">
        <v>5</v>
      </c>
      <c r="V96" s="16">
        <f t="shared" si="5"/>
        <v>58.82462686567164</v>
      </c>
      <c r="W96" s="16">
        <f t="shared" si="6"/>
        <v>10.986721541656779</v>
      </c>
      <c r="X96" s="16">
        <f t="shared" si="7"/>
        <v>72</v>
      </c>
      <c r="Y96" s="16">
        <f t="shared" si="9"/>
        <v>1.1992087980361734</v>
      </c>
      <c r="Z96" s="16">
        <f t="shared" si="8"/>
        <v>61.992087980361731</v>
      </c>
    </row>
    <row r="97" spans="1:26" x14ac:dyDescent="0.3">
      <c r="A97" s="16">
        <v>31443</v>
      </c>
      <c r="B97" s="16">
        <v>0</v>
      </c>
      <c r="C97" s="16">
        <v>1998</v>
      </c>
      <c r="D97" s="16">
        <v>45223.96943287037</v>
      </c>
      <c r="E97" s="16">
        <v>1</v>
      </c>
      <c r="F97" s="16">
        <v>5</v>
      </c>
      <c r="G97" s="16">
        <v>5</v>
      </c>
      <c r="H97" s="16">
        <v>5</v>
      </c>
      <c r="I97" s="16">
        <v>5</v>
      </c>
      <c r="J97" s="16">
        <v>5</v>
      </c>
      <c r="K97" s="16">
        <v>4</v>
      </c>
      <c r="L97" s="16">
        <v>5</v>
      </c>
      <c r="M97" s="16">
        <v>5</v>
      </c>
      <c r="N97" s="16">
        <v>5</v>
      </c>
      <c r="O97" s="16">
        <v>4</v>
      </c>
      <c r="P97" s="16">
        <v>3</v>
      </c>
      <c r="Q97" s="16">
        <v>5</v>
      </c>
      <c r="R97" s="16">
        <v>5</v>
      </c>
      <c r="S97" s="16">
        <v>3</v>
      </c>
      <c r="T97" s="16">
        <v>5</v>
      </c>
      <c r="U97" s="16">
        <v>4</v>
      </c>
      <c r="V97" s="16">
        <f t="shared" si="5"/>
        <v>58.82462686567164</v>
      </c>
      <c r="W97" s="16">
        <f t="shared" si="6"/>
        <v>10.986721541656779</v>
      </c>
      <c r="X97" s="16">
        <f t="shared" si="7"/>
        <v>73</v>
      </c>
      <c r="Y97" s="16">
        <f t="shared" si="9"/>
        <v>1.2902277609004313</v>
      </c>
      <c r="Z97" s="16">
        <f t="shared" si="8"/>
        <v>62.902277609004315</v>
      </c>
    </row>
    <row r="98" spans="1:26" x14ac:dyDescent="0.3">
      <c r="A98" s="16">
        <v>31451</v>
      </c>
      <c r="B98" s="16">
        <v>0</v>
      </c>
      <c r="C98" s="16">
        <v>1982</v>
      </c>
      <c r="D98" s="16">
        <v>45223.970648148148</v>
      </c>
      <c r="E98" s="16" t="s">
        <v>77</v>
      </c>
      <c r="F98" s="16">
        <v>5</v>
      </c>
      <c r="G98" s="16">
        <v>5</v>
      </c>
      <c r="H98" s="16">
        <v>5</v>
      </c>
      <c r="I98" s="16">
        <v>5</v>
      </c>
      <c r="J98" s="16">
        <v>5</v>
      </c>
      <c r="K98" s="16">
        <v>5</v>
      </c>
      <c r="L98" s="16">
        <v>5</v>
      </c>
      <c r="M98" s="16">
        <v>5</v>
      </c>
      <c r="N98" s="16">
        <v>5</v>
      </c>
      <c r="O98" s="16">
        <v>5</v>
      </c>
      <c r="P98" s="16">
        <v>5</v>
      </c>
      <c r="Q98" s="16">
        <v>5</v>
      </c>
      <c r="R98" s="16">
        <v>1</v>
      </c>
      <c r="S98" s="16">
        <v>1</v>
      </c>
      <c r="T98" s="16">
        <v>5</v>
      </c>
      <c r="U98" s="16">
        <v>4</v>
      </c>
      <c r="V98" s="16">
        <f t="shared" si="5"/>
        <v>58.82462686567164</v>
      </c>
      <c r="W98" s="16">
        <f t="shared" si="6"/>
        <v>10.986721541656779</v>
      </c>
      <c r="X98" s="16">
        <f t="shared" si="7"/>
        <v>71</v>
      </c>
      <c r="Y98" s="16">
        <f t="shared" si="9"/>
        <v>1.1081898351719155</v>
      </c>
      <c r="Z98" s="16">
        <f t="shared" si="8"/>
        <v>61.081898351719154</v>
      </c>
    </row>
    <row r="99" spans="1:26" x14ac:dyDescent="0.3">
      <c r="A99" s="16">
        <v>31436</v>
      </c>
      <c r="B99" s="16">
        <v>0</v>
      </c>
      <c r="C99" s="16">
        <v>2001</v>
      </c>
      <c r="D99" s="16">
        <v>45223.975381944445</v>
      </c>
      <c r="E99" s="16">
        <v>1</v>
      </c>
      <c r="F99" s="16">
        <v>5</v>
      </c>
      <c r="G99" s="16">
        <v>4</v>
      </c>
      <c r="H99" s="16">
        <v>4</v>
      </c>
      <c r="I99" s="16">
        <v>2</v>
      </c>
      <c r="J99" s="16">
        <v>2</v>
      </c>
      <c r="K99" s="16">
        <v>3</v>
      </c>
      <c r="L99" s="16">
        <v>4</v>
      </c>
      <c r="M99" s="16">
        <v>4</v>
      </c>
      <c r="N99" s="16">
        <v>5</v>
      </c>
      <c r="O99" s="16">
        <v>2</v>
      </c>
      <c r="P99" s="16">
        <v>2</v>
      </c>
      <c r="Q99" s="16">
        <v>4</v>
      </c>
      <c r="R99" s="16">
        <v>3</v>
      </c>
      <c r="S99" s="16">
        <v>2</v>
      </c>
      <c r="T99" s="16">
        <v>2</v>
      </c>
      <c r="U99" s="16">
        <v>3</v>
      </c>
      <c r="V99" s="16">
        <f t="shared" si="5"/>
        <v>58.82462686567164</v>
      </c>
      <c r="W99" s="16">
        <f t="shared" si="6"/>
        <v>10.986721541656779</v>
      </c>
      <c r="X99" s="16">
        <f t="shared" si="7"/>
        <v>51</v>
      </c>
      <c r="Y99" s="16">
        <f t="shared" si="9"/>
        <v>-0.71218942211324121</v>
      </c>
      <c r="Z99" s="16">
        <f t="shared" si="8"/>
        <v>42.878105778867585</v>
      </c>
    </row>
    <row r="100" spans="1:26" x14ac:dyDescent="0.3">
      <c r="A100" s="16">
        <v>31467</v>
      </c>
      <c r="B100" s="16">
        <v>0</v>
      </c>
      <c r="C100" s="16">
        <v>2004</v>
      </c>
      <c r="D100" s="16">
        <v>45223.996099537035</v>
      </c>
      <c r="E100" s="16">
        <v>1</v>
      </c>
      <c r="F100" s="16">
        <v>5</v>
      </c>
      <c r="G100" s="16">
        <v>5</v>
      </c>
      <c r="H100" s="16">
        <v>5</v>
      </c>
      <c r="I100" s="16">
        <v>5</v>
      </c>
      <c r="J100" s="16">
        <v>5</v>
      </c>
      <c r="K100" s="16">
        <v>4</v>
      </c>
      <c r="L100" s="16">
        <v>5</v>
      </c>
      <c r="M100" s="16">
        <v>5</v>
      </c>
      <c r="N100" s="16">
        <v>5</v>
      </c>
      <c r="O100" s="16">
        <v>2</v>
      </c>
      <c r="P100" s="16">
        <v>4</v>
      </c>
      <c r="Q100" s="16">
        <v>1</v>
      </c>
      <c r="R100" s="16">
        <v>5</v>
      </c>
      <c r="S100" s="16">
        <v>2</v>
      </c>
      <c r="T100" s="16">
        <v>1</v>
      </c>
      <c r="U100" s="16">
        <v>5</v>
      </c>
      <c r="V100" s="16">
        <f t="shared" si="5"/>
        <v>58.82462686567164</v>
      </c>
      <c r="W100" s="16">
        <f t="shared" si="6"/>
        <v>10.986721541656779</v>
      </c>
      <c r="X100" s="16">
        <f t="shared" si="7"/>
        <v>64</v>
      </c>
      <c r="Y100" s="16">
        <f t="shared" si="9"/>
        <v>0.47105709512211075</v>
      </c>
      <c r="Z100" s="16">
        <f t="shared" si="8"/>
        <v>54.710570951221108</v>
      </c>
    </row>
    <row r="101" spans="1:26" x14ac:dyDescent="0.3">
      <c r="A101" s="16">
        <v>31495</v>
      </c>
      <c r="B101" s="16">
        <v>0</v>
      </c>
      <c r="C101" s="16">
        <v>1993</v>
      </c>
      <c r="D101" s="16">
        <v>45224.240231481483</v>
      </c>
      <c r="E101" s="16">
        <v>1</v>
      </c>
      <c r="F101" s="16">
        <v>5</v>
      </c>
      <c r="G101" s="16">
        <v>5</v>
      </c>
      <c r="H101" s="16">
        <v>5</v>
      </c>
      <c r="I101" s="16">
        <v>5</v>
      </c>
      <c r="J101" s="16">
        <v>5</v>
      </c>
      <c r="K101" s="16">
        <v>5</v>
      </c>
      <c r="L101" s="16">
        <v>5</v>
      </c>
      <c r="M101" s="16">
        <v>5</v>
      </c>
      <c r="N101" s="16">
        <v>5</v>
      </c>
      <c r="O101" s="16">
        <v>5</v>
      </c>
      <c r="P101" s="16">
        <v>3</v>
      </c>
      <c r="Q101" s="16">
        <v>3</v>
      </c>
      <c r="R101" s="16">
        <v>3</v>
      </c>
      <c r="S101" s="16">
        <v>2</v>
      </c>
      <c r="T101" s="16">
        <v>4</v>
      </c>
      <c r="U101" s="16">
        <v>4</v>
      </c>
      <c r="V101" s="16">
        <f t="shared" si="5"/>
        <v>58.82462686567164</v>
      </c>
      <c r="W101" s="16">
        <f t="shared" si="6"/>
        <v>10.986721541656779</v>
      </c>
      <c r="X101" s="16">
        <f t="shared" si="7"/>
        <v>69</v>
      </c>
      <c r="Y101" s="16">
        <f t="shared" si="9"/>
        <v>0.92615190944339987</v>
      </c>
      <c r="Z101" s="16">
        <f t="shared" si="8"/>
        <v>59.261519094434</v>
      </c>
    </row>
    <row r="102" spans="1:26" x14ac:dyDescent="0.3">
      <c r="A102" s="16">
        <v>31518</v>
      </c>
      <c r="B102" s="16">
        <v>0</v>
      </c>
      <c r="C102" s="16">
        <v>1996</v>
      </c>
      <c r="D102" s="16">
        <v>45224.312337962961</v>
      </c>
      <c r="E102" s="16">
        <v>1</v>
      </c>
      <c r="F102" s="16">
        <v>5</v>
      </c>
      <c r="G102" s="16">
        <v>5</v>
      </c>
      <c r="H102" s="16">
        <v>5</v>
      </c>
      <c r="I102" s="16">
        <v>5</v>
      </c>
      <c r="J102" s="16">
        <v>5</v>
      </c>
      <c r="K102" s="16">
        <v>5</v>
      </c>
      <c r="L102" s="16">
        <v>5</v>
      </c>
      <c r="M102" s="16">
        <v>5</v>
      </c>
      <c r="N102" s="16">
        <v>5</v>
      </c>
      <c r="O102" s="16">
        <v>5</v>
      </c>
      <c r="P102" s="16">
        <v>5</v>
      </c>
      <c r="Q102" s="16">
        <v>5</v>
      </c>
      <c r="R102" s="16">
        <v>5</v>
      </c>
      <c r="S102" s="16">
        <v>5</v>
      </c>
      <c r="T102" s="16">
        <v>5</v>
      </c>
      <c r="U102" s="16">
        <v>5</v>
      </c>
      <c r="V102" s="16">
        <f t="shared" si="5"/>
        <v>58.82462686567164</v>
      </c>
      <c r="W102" s="16">
        <f t="shared" si="6"/>
        <v>10.986721541656779</v>
      </c>
      <c r="X102" s="16">
        <f t="shared" si="7"/>
        <v>80</v>
      </c>
      <c r="Y102" s="16">
        <f t="shared" si="9"/>
        <v>1.9273605009502361</v>
      </c>
      <c r="Z102" s="16">
        <f t="shared" si="8"/>
        <v>69.273605009502361</v>
      </c>
    </row>
    <row r="103" spans="1:26" x14ac:dyDescent="0.3">
      <c r="A103" s="16">
        <v>31529</v>
      </c>
      <c r="B103" s="16">
        <v>0</v>
      </c>
      <c r="C103" s="16">
        <v>2001</v>
      </c>
      <c r="D103" s="16">
        <v>45224.319074074076</v>
      </c>
      <c r="E103" s="16">
        <v>1</v>
      </c>
      <c r="F103" s="16">
        <v>5</v>
      </c>
      <c r="G103" s="16">
        <v>5</v>
      </c>
      <c r="H103" s="16">
        <v>5</v>
      </c>
      <c r="I103" s="16">
        <v>3</v>
      </c>
      <c r="J103" s="16">
        <v>5</v>
      </c>
      <c r="K103" s="16">
        <v>5</v>
      </c>
      <c r="L103" s="16">
        <v>5</v>
      </c>
      <c r="M103" s="16">
        <v>5</v>
      </c>
      <c r="N103" s="16">
        <v>5</v>
      </c>
      <c r="O103" s="16">
        <v>5</v>
      </c>
      <c r="P103" s="16">
        <v>5</v>
      </c>
      <c r="Q103" s="16">
        <v>5</v>
      </c>
      <c r="R103" s="16">
        <v>5</v>
      </c>
      <c r="S103" s="16">
        <v>2</v>
      </c>
      <c r="T103" s="16">
        <v>5</v>
      </c>
      <c r="U103" s="16">
        <v>5</v>
      </c>
      <c r="V103" s="16">
        <f t="shared" si="5"/>
        <v>58.82462686567164</v>
      </c>
      <c r="W103" s="16">
        <f t="shared" si="6"/>
        <v>10.986721541656779</v>
      </c>
      <c r="X103" s="16">
        <f t="shared" si="7"/>
        <v>75</v>
      </c>
      <c r="Y103" s="16">
        <f t="shared" si="9"/>
        <v>1.472265686628947</v>
      </c>
      <c r="Z103" s="16">
        <f t="shared" si="8"/>
        <v>64.722656866289469</v>
      </c>
    </row>
    <row r="104" spans="1:26" x14ac:dyDescent="0.3">
      <c r="A104" s="16">
        <v>31527</v>
      </c>
      <c r="B104" s="16">
        <v>0</v>
      </c>
      <c r="C104" s="16">
        <v>2002</v>
      </c>
      <c r="D104" s="16">
        <v>45224.329212962963</v>
      </c>
      <c r="E104" s="16">
        <v>1</v>
      </c>
      <c r="F104" s="16">
        <v>5</v>
      </c>
      <c r="G104" s="16">
        <v>5</v>
      </c>
      <c r="H104" s="16">
        <v>5</v>
      </c>
      <c r="I104" s="16">
        <v>4</v>
      </c>
      <c r="J104" s="16">
        <v>5</v>
      </c>
      <c r="K104" s="16">
        <v>5</v>
      </c>
      <c r="L104" s="16">
        <v>5</v>
      </c>
      <c r="M104" s="16">
        <v>5</v>
      </c>
      <c r="N104" s="16">
        <v>5</v>
      </c>
      <c r="O104" s="16">
        <v>3</v>
      </c>
      <c r="P104" s="16">
        <v>2</v>
      </c>
      <c r="Q104" s="16">
        <v>3</v>
      </c>
      <c r="R104" s="16">
        <v>5</v>
      </c>
      <c r="S104" s="16">
        <v>1</v>
      </c>
      <c r="T104" s="16">
        <v>3</v>
      </c>
      <c r="U104" s="16">
        <v>4</v>
      </c>
      <c r="V104" s="16">
        <f t="shared" si="5"/>
        <v>58.82462686567164</v>
      </c>
      <c r="W104" s="16">
        <f t="shared" si="6"/>
        <v>10.986721541656779</v>
      </c>
      <c r="X104" s="16">
        <f t="shared" si="7"/>
        <v>65</v>
      </c>
      <c r="Y104" s="16">
        <f t="shared" si="9"/>
        <v>0.56207605798636862</v>
      </c>
      <c r="Z104" s="16">
        <f t="shared" si="8"/>
        <v>55.620760579863685</v>
      </c>
    </row>
    <row r="105" spans="1:26" x14ac:dyDescent="0.3">
      <c r="A105" s="16">
        <v>31530</v>
      </c>
      <c r="B105" s="16">
        <v>0</v>
      </c>
      <c r="C105" s="16">
        <v>1997</v>
      </c>
      <c r="D105" s="16">
        <v>45224.33148148148</v>
      </c>
      <c r="E105" s="16">
        <v>1</v>
      </c>
      <c r="F105" s="16">
        <v>5</v>
      </c>
      <c r="G105" s="16">
        <v>5</v>
      </c>
      <c r="H105" s="16">
        <v>5</v>
      </c>
      <c r="I105" s="16">
        <v>1</v>
      </c>
      <c r="J105" s="16">
        <v>3</v>
      </c>
      <c r="K105" s="16">
        <v>2</v>
      </c>
      <c r="L105" s="16">
        <v>4</v>
      </c>
      <c r="M105" s="16">
        <v>2</v>
      </c>
      <c r="N105" s="16">
        <v>2</v>
      </c>
      <c r="O105" s="16">
        <v>1</v>
      </c>
      <c r="P105" s="16">
        <v>2</v>
      </c>
      <c r="Q105" s="16">
        <v>2</v>
      </c>
      <c r="R105" s="16">
        <v>5</v>
      </c>
      <c r="S105" s="16">
        <v>1</v>
      </c>
      <c r="T105" s="16">
        <v>2</v>
      </c>
      <c r="U105" s="16">
        <v>5</v>
      </c>
      <c r="V105" s="16">
        <f t="shared" si="5"/>
        <v>58.82462686567164</v>
      </c>
      <c r="W105" s="16">
        <f t="shared" si="6"/>
        <v>10.986721541656779</v>
      </c>
      <c r="X105" s="16">
        <f t="shared" si="7"/>
        <v>47</v>
      </c>
      <c r="Y105" s="16">
        <f t="shared" si="9"/>
        <v>-1.0762652735702725</v>
      </c>
      <c r="Z105" s="16">
        <f t="shared" si="8"/>
        <v>39.237347264297277</v>
      </c>
    </row>
    <row r="106" spans="1:26" x14ac:dyDescent="0.3">
      <c r="A106" s="16">
        <v>31539</v>
      </c>
      <c r="B106" s="16">
        <v>0</v>
      </c>
      <c r="C106" s="16">
        <v>1971</v>
      </c>
      <c r="D106" s="16">
        <v>45224.345717592594</v>
      </c>
      <c r="E106" s="16">
        <v>3</v>
      </c>
      <c r="F106" s="16">
        <v>5</v>
      </c>
      <c r="G106" s="16">
        <v>3</v>
      </c>
      <c r="H106" s="16">
        <v>4</v>
      </c>
      <c r="I106" s="16">
        <v>2</v>
      </c>
      <c r="J106" s="16">
        <v>3</v>
      </c>
      <c r="K106" s="16">
        <v>2</v>
      </c>
      <c r="L106" s="16">
        <v>2</v>
      </c>
      <c r="M106" s="16">
        <v>1</v>
      </c>
      <c r="N106" s="16">
        <v>3</v>
      </c>
      <c r="O106" s="16">
        <v>2</v>
      </c>
      <c r="P106" s="16">
        <v>1</v>
      </c>
      <c r="Q106" s="16">
        <v>1</v>
      </c>
      <c r="R106" s="16">
        <v>2</v>
      </c>
      <c r="S106" s="16">
        <v>1</v>
      </c>
      <c r="T106" s="16">
        <v>1</v>
      </c>
      <c r="U106" s="16">
        <v>4</v>
      </c>
      <c r="V106" s="16">
        <f t="shared" si="5"/>
        <v>58.82462686567164</v>
      </c>
      <c r="W106" s="16">
        <f t="shared" si="6"/>
        <v>10.986721541656779</v>
      </c>
      <c r="X106" s="16">
        <f t="shared" si="7"/>
        <v>37</v>
      </c>
      <c r="Y106" s="16">
        <f t="shared" si="9"/>
        <v>-1.9864549022128508</v>
      </c>
      <c r="Z106" s="16">
        <f t="shared" si="8"/>
        <v>30.135450977871493</v>
      </c>
    </row>
    <row r="107" spans="1:26" x14ac:dyDescent="0.3">
      <c r="A107" s="16">
        <v>31559</v>
      </c>
      <c r="B107" s="16">
        <v>0</v>
      </c>
      <c r="C107" s="16">
        <v>1970</v>
      </c>
      <c r="D107" s="16">
        <v>45224.372025462966</v>
      </c>
      <c r="E107" s="16" t="s">
        <v>77</v>
      </c>
      <c r="F107" s="16">
        <v>3</v>
      </c>
      <c r="G107" s="16">
        <v>2</v>
      </c>
      <c r="H107" s="16">
        <v>3</v>
      </c>
      <c r="I107" s="16">
        <v>2</v>
      </c>
      <c r="J107" s="16">
        <v>2</v>
      </c>
      <c r="K107" s="16">
        <v>2</v>
      </c>
      <c r="L107" s="16">
        <v>2</v>
      </c>
      <c r="M107" s="16">
        <v>2</v>
      </c>
      <c r="N107" s="16">
        <v>2</v>
      </c>
      <c r="O107" s="16">
        <v>2</v>
      </c>
      <c r="P107" s="16">
        <v>2</v>
      </c>
      <c r="Q107" s="16">
        <v>2</v>
      </c>
      <c r="R107" s="16">
        <v>2</v>
      </c>
      <c r="S107" s="16">
        <v>2</v>
      </c>
      <c r="T107" s="16">
        <v>2</v>
      </c>
      <c r="U107" s="16">
        <v>4</v>
      </c>
      <c r="V107" s="16">
        <f t="shared" si="5"/>
        <v>58.82462686567164</v>
      </c>
      <c r="W107" s="16">
        <f t="shared" si="6"/>
        <v>10.986721541656779</v>
      </c>
      <c r="X107" s="16">
        <f t="shared" si="7"/>
        <v>36</v>
      </c>
      <c r="Y107" s="16">
        <f t="shared" si="9"/>
        <v>-2.0774738650771085</v>
      </c>
      <c r="Z107" s="16">
        <f t="shared" si="8"/>
        <v>29.225261349228916</v>
      </c>
    </row>
    <row r="108" spans="1:26" x14ac:dyDescent="0.3">
      <c r="A108" s="16">
        <v>31551</v>
      </c>
      <c r="B108" s="16">
        <v>0</v>
      </c>
      <c r="C108" s="16">
        <v>1975</v>
      </c>
      <c r="D108" s="16">
        <v>45224.379166666666</v>
      </c>
      <c r="E108" s="16">
        <v>1</v>
      </c>
      <c r="F108" s="16">
        <v>5</v>
      </c>
      <c r="G108" s="16">
        <v>5</v>
      </c>
      <c r="H108" s="16">
        <v>5</v>
      </c>
      <c r="I108" s="16">
        <v>3</v>
      </c>
      <c r="J108" s="16">
        <v>5</v>
      </c>
      <c r="K108" s="16">
        <v>5</v>
      </c>
      <c r="L108" s="16">
        <v>5</v>
      </c>
      <c r="M108" s="16">
        <v>2</v>
      </c>
      <c r="N108" s="16">
        <v>5</v>
      </c>
      <c r="O108" s="16">
        <v>4</v>
      </c>
      <c r="P108" s="16">
        <v>1</v>
      </c>
      <c r="Q108" s="16">
        <v>1</v>
      </c>
      <c r="R108" s="16">
        <v>2</v>
      </c>
      <c r="S108" s="16">
        <v>1</v>
      </c>
      <c r="T108" s="16">
        <v>4</v>
      </c>
      <c r="U108" s="16">
        <v>4</v>
      </c>
      <c r="V108" s="16">
        <f t="shared" si="5"/>
        <v>58.82462686567164</v>
      </c>
      <c r="W108" s="16">
        <f t="shared" si="6"/>
        <v>10.986721541656779</v>
      </c>
      <c r="X108" s="16">
        <f t="shared" si="7"/>
        <v>57</v>
      </c>
      <c r="Y108" s="16">
        <f t="shared" si="9"/>
        <v>-0.16607564492769414</v>
      </c>
      <c r="Z108" s="16">
        <f t="shared" si="8"/>
        <v>48.339243550723062</v>
      </c>
    </row>
    <row r="109" spans="1:26" x14ac:dyDescent="0.3">
      <c r="A109" s="16">
        <v>31562</v>
      </c>
      <c r="B109" s="16">
        <v>0</v>
      </c>
      <c r="C109" s="16">
        <v>1980</v>
      </c>
      <c r="D109" s="16">
        <v>45224.380312499998</v>
      </c>
      <c r="E109" s="16">
        <v>1</v>
      </c>
      <c r="F109" s="16">
        <v>5</v>
      </c>
      <c r="G109" s="16">
        <v>5</v>
      </c>
      <c r="H109" s="16">
        <v>5</v>
      </c>
      <c r="I109" s="16">
        <v>5</v>
      </c>
      <c r="J109" s="16">
        <v>5</v>
      </c>
      <c r="K109" s="16">
        <v>5</v>
      </c>
      <c r="L109" s="16">
        <v>5</v>
      </c>
      <c r="M109" s="16">
        <v>5</v>
      </c>
      <c r="N109" s="16">
        <v>5</v>
      </c>
      <c r="O109" s="16">
        <v>5</v>
      </c>
      <c r="P109" s="16">
        <v>5</v>
      </c>
      <c r="Q109" s="16">
        <v>5</v>
      </c>
      <c r="R109" s="16">
        <v>3</v>
      </c>
      <c r="S109" s="16">
        <v>2</v>
      </c>
      <c r="T109" s="16">
        <v>3</v>
      </c>
      <c r="U109" s="16">
        <v>5</v>
      </c>
      <c r="V109" s="16">
        <f t="shared" si="5"/>
        <v>58.82462686567164</v>
      </c>
      <c r="W109" s="16">
        <f t="shared" si="6"/>
        <v>10.986721541656779</v>
      </c>
      <c r="X109" s="16">
        <f t="shared" si="7"/>
        <v>73</v>
      </c>
      <c r="Y109" s="16">
        <f t="shared" si="9"/>
        <v>1.2902277609004313</v>
      </c>
      <c r="Z109" s="16">
        <f t="shared" si="8"/>
        <v>62.902277609004315</v>
      </c>
    </row>
    <row r="110" spans="1:26" x14ac:dyDescent="0.3">
      <c r="A110" s="16">
        <v>31588</v>
      </c>
      <c r="B110" s="16">
        <v>0</v>
      </c>
      <c r="C110" s="16">
        <v>1977</v>
      </c>
      <c r="D110" s="16">
        <v>45224.410752314812</v>
      </c>
      <c r="E110" s="16" t="s">
        <v>77</v>
      </c>
      <c r="F110" s="16">
        <v>5</v>
      </c>
      <c r="G110" s="16">
        <v>5</v>
      </c>
      <c r="H110" s="16">
        <v>2</v>
      </c>
      <c r="I110" s="16">
        <v>3</v>
      </c>
      <c r="J110" s="16">
        <v>5</v>
      </c>
      <c r="K110" s="16">
        <v>1</v>
      </c>
      <c r="L110" s="16">
        <v>2</v>
      </c>
      <c r="M110" s="16">
        <v>3</v>
      </c>
      <c r="N110" s="16">
        <v>4</v>
      </c>
      <c r="O110" s="16">
        <v>1</v>
      </c>
      <c r="P110" s="16">
        <v>1</v>
      </c>
      <c r="Q110" s="16">
        <v>4</v>
      </c>
      <c r="R110" s="16">
        <v>3</v>
      </c>
      <c r="S110" s="16">
        <v>1</v>
      </c>
      <c r="T110" s="16">
        <v>4</v>
      </c>
      <c r="U110" s="16">
        <v>5</v>
      </c>
      <c r="V110" s="16">
        <f t="shared" si="5"/>
        <v>58.82462686567164</v>
      </c>
      <c r="W110" s="16">
        <f t="shared" si="6"/>
        <v>10.986721541656779</v>
      </c>
      <c r="X110" s="16">
        <f t="shared" si="7"/>
        <v>49</v>
      </c>
      <c r="Y110" s="16">
        <f t="shared" si="9"/>
        <v>-0.89422734784175684</v>
      </c>
      <c r="Z110" s="16">
        <f t="shared" si="8"/>
        <v>41.057726521582431</v>
      </c>
    </row>
    <row r="111" spans="1:26" x14ac:dyDescent="0.3">
      <c r="A111" s="16">
        <v>30327</v>
      </c>
      <c r="B111" s="16">
        <v>0</v>
      </c>
      <c r="C111" s="16">
        <v>1999</v>
      </c>
      <c r="D111" s="16">
        <v>45224.426539351851</v>
      </c>
      <c r="E111" s="16">
        <v>1</v>
      </c>
      <c r="F111" s="16">
        <v>5</v>
      </c>
      <c r="G111" s="16">
        <v>4</v>
      </c>
      <c r="H111" s="16">
        <v>5</v>
      </c>
      <c r="I111" s="16">
        <v>3</v>
      </c>
      <c r="J111" s="16">
        <v>2</v>
      </c>
      <c r="K111" s="16">
        <v>4</v>
      </c>
      <c r="L111" s="16">
        <v>4</v>
      </c>
      <c r="M111" s="16">
        <v>2</v>
      </c>
      <c r="N111" s="16">
        <v>5</v>
      </c>
      <c r="O111" s="16">
        <v>4</v>
      </c>
      <c r="P111" s="16">
        <v>1</v>
      </c>
      <c r="Q111" s="16">
        <v>5</v>
      </c>
      <c r="R111" s="16">
        <v>4</v>
      </c>
      <c r="S111" s="16">
        <v>2</v>
      </c>
      <c r="T111" s="16">
        <v>5</v>
      </c>
      <c r="U111" s="16">
        <v>5</v>
      </c>
      <c r="V111" s="16">
        <f t="shared" si="5"/>
        <v>58.82462686567164</v>
      </c>
      <c r="W111" s="16">
        <f t="shared" si="6"/>
        <v>10.986721541656779</v>
      </c>
      <c r="X111" s="16">
        <f t="shared" si="7"/>
        <v>60</v>
      </c>
      <c r="Y111" s="16">
        <f t="shared" si="9"/>
        <v>0.10698124366507938</v>
      </c>
      <c r="Z111" s="16">
        <f t="shared" si="8"/>
        <v>51.069812436650793</v>
      </c>
    </row>
    <row r="112" spans="1:26" x14ac:dyDescent="0.3">
      <c r="A112" s="16">
        <v>31604</v>
      </c>
      <c r="B112" s="16">
        <v>0</v>
      </c>
      <c r="C112" s="16">
        <v>1995</v>
      </c>
      <c r="D112" s="16">
        <v>45224.42864583333</v>
      </c>
      <c r="E112" s="16">
        <v>2</v>
      </c>
      <c r="F112" s="16">
        <v>5</v>
      </c>
      <c r="G112" s="16">
        <v>5</v>
      </c>
      <c r="H112" s="16">
        <v>5</v>
      </c>
      <c r="I112" s="16">
        <v>3</v>
      </c>
      <c r="J112" s="16">
        <v>3</v>
      </c>
      <c r="K112" s="16">
        <v>5</v>
      </c>
      <c r="L112" s="16">
        <v>5</v>
      </c>
      <c r="M112" s="16">
        <v>5</v>
      </c>
      <c r="N112" s="16">
        <v>5</v>
      </c>
      <c r="O112" s="16">
        <v>2</v>
      </c>
      <c r="P112" s="16">
        <v>1</v>
      </c>
      <c r="Q112" s="16">
        <v>1</v>
      </c>
      <c r="R112" s="16">
        <v>4</v>
      </c>
      <c r="S112" s="16">
        <v>1</v>
      </c>
      <c r="T112" s="16">
        <v>1</v>
      </c>
      <c r="U112" s="16">
        <v>4</v>
      </c>
      <c r="V112" s="16">
        <f t="shared" si="5"/>
        <v>58.82462686567164</v>
      </c>
      <c r="W112" s="16">
        <f t="shared" si="6"/>
        <v>10.986721541656779</v>
      </c>
      <c r="X112" s="16">
        <f t="shared" si="7"/>
        <v>55</v>
      </c>
      <c r="Y112" s="16">
        <f t="shared" si="9"/>
        <v>-0.34811357065620979</v>
      </c>
      <c r="Z112" s="16">
        <f t="shared" si="8"/>
        <v>46.5188642934379</v>
      </c>
    </row>
    <row r="113" spans="1:26" x14ac:dyDescent="0.3">
      <c r="A113" s="16">
        <v>31635</v>
      </c>
      <c r="B113" s="16">
        <v>0</v>
      </c>
      <c r="C113" s="16">
        <v>1996</v>
      </c>
      <c r="D113" s="16">
        <v>45224.434976851851</v>
      </c>
      <c r="E113" s="16" t="s">
        <v>77</v>
      </c>
      <c r="F113" s="16">
        <v>5</v>
      </c>
      <c r="G113" s="16">
        <v>5</v>
      </c>
      <c r="H113" s="16">
        <v>5</v>
      </c>
      <c r="I113" s="16">
        <v>4</v>
      </c>
      <c r="J113" s="16">
        <v>2</v>
      </c>
      <c r="K113" s="16">
        <v>5</v>
      </c>
      <c r="L113" s="16">
        <v>4</v>
      </c>
      <c r="M113" s="16">
        <v>5</v>
      </c>
      <c r="N113" s="16">
        <v>5</v>
      </c>
      <c r="O113" s="16">
        <v>5</v>
      </c>
      <c r="P113" s="16">
        <v>2</v>
      </c>
      <c r="Q113" s="16">
        <v>2</v>
      </c>
      <c r="R113" s="16">
        <v>1</v>
      </c>
      <c r="S113" s="16">
        <v>1</v>
      </c>
      <c r="T113" s="16">
        <v>5</v>
      </c>
      <c r="U113" s="16">
        <v>4</v>
      </c>
      <c r="V113" s="16">
        <f t="shared" si="5"/>
        <v>58.82462686567164</v>
      </c>
      <c r="W113" s="16">
        <f t="shared" si="6"/>
        <v>10.986721541656779</v>
      </c>
      <c r="X113" s="16">
        <f t="shared" si="7"/>
        <v>60</v>
      </c>
      <c r="Y113" s="16">
        <f t="shared" si="9"/>
        <v>0.10698124366507938</v>
      </c>
      <c r="Z113" s="16">
        <f t="shared" si="8"/>
        <v>51.069812436650793</v>
      </c>
    </row>
    <row r="114" spans="1:26" x14ac:dyDescent="0.3">
      <c r="A114" s="16">
        <v>31636</v>
      </c>
      <c r="B114" s="16">
        <v>0</v>
      </c>
      <c r="C114" s="16">
        <v>1969</v>
      </c>
      <c r="D114" s="16">
        <v>45224.436956018515</v>
      </c>
      <c r="E114" s="16">
        <v>1</v>
      </c>
      <c r="F114" s="16">
        <v>3</v>
      </c>
      <c r="G114" s="16">
        <v>1</v>
      </c>
      <c r="H114" s="16">
        <v>2</v>
      </c>
      <c r="I114" s="16">
        <v>3</v>
      </c>
      <c r="J114" s="16">
        <v>2</v>
      </c>
      <c r="K114" s="16">
        <v>1</v>
      </c>
      <c r="L114" s="16">
        <v>1</v>
      </c>
      <c r="M114" s="16">
        <v>1</v>
      </c>
      <c r="N114" s="16">
        <v>1</v>
      </c>
      <c r="O114" s="16">
        <v>4</v>
      </c>
      <c r="P114" s="16">
        <v>1</v>
      </c>
      <c r="Q114" s="16">
        <v>1</v>
      </c>
      <c r="R114" s="16">
        <v>5</v>
      </c>
      <c r="S114" s="16">
        <v>1</v>
      </c>
      <c r="T114" s="16">
        <v>5</v>
      </c>
      <c r="U114" s="16">
        <v>5</v>
      </c>
      <c r="V114" s="16">
        <f t="shared" si="5"/>
        <v>58.82462686567164</v>
      </c>
      <c r="W114" s="16">
        <f t="shared" si="6"/>
        <v>10.986721541656779</v>
      </c>
      <c r="X114" s="16">
        <f t="shared" si="7"/>
        <v>37</v>
      </c>
      <c r="Y114" s="16">
        <f t="shared" si="9"/>
        <v>-1.9864549022128508</v>
      </c>
      <c r="Z114" s="16">
        <f t="shared" si="8"/>
        <v>30.135450977871493</v>
      </c>
    </row>
    <row r="115" spans="1:26" x14ac:dyDescent="0.3">
      <c r="A115" s="16">
        <v>31550</v>
      </c>
      <c r="B115" s="16">
        <v>0</v>
      </c>
      <c r="C115" s="16">
        <v>1982</v>
      </c>
      <c r="D115" s="16">
        <v>45224.455520833333</v>
      </c>
      <c r="E115" s="16">
        <v>1</v>
      </c>
      <c r="F115" s="16">
        <v>5</v>
      </c>
      <c r="G115" s="16">
        <v>4</v>
      </c>
      <c r="H115" s="16">
        <v>5</v>
      </c>
      <c r="I115" s="16">
        <v>3</v>
      </c>
      <c r="J115" s="16">
        <v>3</v>
      </c>
      <c r="K115" s="16">
        <v>5</v>
      </c>
      <c r="L115" s="16">
        <v>5</v>
      </c>
      <c r="M115" s="16">
        <v>5</v>
      </c>
      <c r="N115" s="16">
        <v>5</v>
      </c>
      <c r="O115" s="16">
        <v>3</v>
      </c>
      <c r="P115" s="16">
        <v>4</v>
      </c>
      <c r="Q115" s="16">
        <v>4</v>
      </c>
      <c r="R115" s="16">
        <v>5</v>
      </c>
      <c r="S115" s="16">
        <v>3</v>
      </c>
      <c r="T115" s="16">
        <v>4</v>
      </c>
      <c r="U115" s="16">
        <v>4</v>
      </c>
      <c r="V115" s="16">
        <f t="shared" si="5"/>
        <v>58.82462686567164</v>
      </c>
      <c r="W115" s="16">
        <f t="shared" si="6"/>
        <v>10.986721541656779</v>
      </c>
      <c r="X115" s="16">
        <f t="shared" si="7"/>
        <v>67</v>
      </c>
      <c r="Y115" s="16">
        <f t="shared" si="9"/>
        <v>0.74411398371488424</v>
      </c>
      <c r="Z115" s="16">
        <f t="shared" si="8"/>
        <v>57.441139837148839</v>
      </c>
    </row>
    <row r="116" spans="1:26" x14ac:dyDescent="0.3">
      <c r="A116" s="16">
        <v>31656</v>
      </c>
      <c r="B116" s="16">
        <v>0</v>
      </c>
      <c r="C116" s="16">
        <v>2001</v>
      </c>
      <c r="D116" s="16">
        <v>45224.460601851853</v>
      </c>
      <c r="E116" s="16">
        <v>1</v>
      </c>
      <c r="F116" s="16">
        <v>5</v>
      </c>
      <c r="G116" s="16">
        <v>5</v>
      </c>
      <c r="H116" s="16">
        <v>5</v>
      </c>
      <c r="I116" s="16">
        <v>5</v>
      </c>
      <c r="J116" s="16">
        <v>5</v>
      </c>
      <c r="K116" s="16">
        <v>5</v>
      </c>
      <c r="L116" s="16">
        <v>5</v>
      </c>
      <c r="M116" s="16">
        <v>5</v>
      </c>
      <c r="N116" s="16">
        <v>5</v>
      </c>
      <c r="O116" s="16">
        <v>5</v>
      </c>
      <c r="P116" s="16">
        <v>5</v>
      </c>
      <c r="Q116" s="16">
        <v>5</v>
      </c>
      <c r="R116" s="16">
        <v>5</v>
      </c>
      <c r="S116" s="16">
        <v>3</v>
      </c>
      <c r="T116" s="16">
        <v>5</v>
      </c>
      <c r="U116" s="16">
        <v>4</v>
      </c>
      <c r="V116" s="16">
        <f t="shared" si="5"/>
        <v>58.82462686567164</v>
      </c>
      <c r="W116" s="16">
        <f t="shared" si="6"/>
        <v>10.986721541656779</v>
      </c>
      <c r="X116" s="16">
        <f t="shared" si="7"/>
        <v>77</v>
      </c>
      <c r="Y116" s="16">
        <f t="shared" si="9"/>
        <v>1.6543036123574626</v>
      </c>
      <c r="Z116" s="16">
        <f t="shared" si="8"/>
        <v>66.543036123574623</v>
      </c>
    </row>
    <row r="117" spans="1:26" x14ac:dyDescent="0.3">
      <c r="A117" s="16">
        <v>31661</v>
      </c>
      <c r="B117" s="16">
        <v>0</v>
      </c>
      <c r="C117" s="16">
        <v>2000</v>
      </c>
      <c r="D117" s="16">
        <v>45224.464189814818</v>
      </c>
      <c r="E117" s="16">
        <v>1</v>
      </c>
      <c r="F117" s="16">
        <v>5</v>
      </c>
      <c r="G117" s="16">
        <v>4</v>
      </c>
      <c r="H117" s="16">
        <v>3</v>
      </c>
      <c r="I117" s="16">
        <v>4</v>
      </c>
      <c r="J117" s="16">
        <v>2</v>
      </c>
      <c r="K117" s="16">
        <v>3</v>
      </c>
      <c r="L117" s="16">
        <v>2</v>
      </c>
      <c r="M117" s="16">
        <v>2</v>
      </c>
      <c r="N117" s="16">
        <v>5</v>
      </c>
      <c r="O117" s="16">
        <v>5</v>
      </c>
      <c r="P117" s="16">
        <v>1</v>
      </c>
      <c r="Q117" s="16">
        <v>1</v>
      </c>
      <c r="R117" s="16">
        <v>5</v>
      </c>
      <c r="S117" s="16">
        <v>4</v>
      </c>
      <c r="T117" s="16">
        <v>2</v>
      </c>
      <c r="U117" s="16">
        <v>4</v>
      </c>
      <c r="V117" s="16">
        <f t="shared" si="5"/>
        <v>58.82462686567164</v>
      </c>
      <c r="W117" s="16">
        <f t="shared" si="6"/>
        <v>10.986721541656779</v>
      </c>
      <c r="X117" s="16">
        <f t="shared" si="7"/>
        <v>52</v>
      </c>
      <c r="Y117" s="16">
        <f t="shared" si="9"/>
        <v>-0.62117045924898329</v>
      </c>
      <c r="Z117" s="16">
        <f t="shared" si="8"/>
        <v>43.788295407510169</v>
      </c>
    </row>
    <row r="118" spans="1:26" x14ac:dyDescent="0.3">
      <c r="A118" s="16">
        <v>31644</v>
      </c>
      <c r="B118" s="16">
        <v>0</v>
      </c>
      <c r="C118" s="16">
        <v>2002</v>
      </c>
      <c r="D118" s="16">
        <v>45224.467152777775</v>
      </c>
      <c r="E118" s="16">
        <v>1</v>
      </c>
      <c r="F118" s="16">
        <v>5</v>
      </c>
      <c r="G118" s="16">
        <v>5</v>
      </c>
      <c r="H118" s="16">
        <v>3</v>
      </c>
      <c r="I118" s="16">
        <v>2</v>
      </c>
      <c r="J118" s="16">
        <v>4</v>
      </c>
      <c r="K118" s="16">
        <v>5</v>
      </c>
      <c r="L118" s="16">
        <v>3</v>
      </c>
      <c r="M118" s="16">
        <v>3</v>
      </c>
      <c r="N118" s="16">
        <v>5</v>
      </c>
      <c r="O118" s="16">
        <v>4</v>
      </c>
      <c r="P118" s="16">
        <v>1</v>
      </c>
      <c r="Q118" s="16">
        <v>4</v>
      </c>
      <c r="R118" s="16">
        <v>5</v>
      </c>
      <c r="S118" s="16">
        <v>4</v>
      </c>
      <c r="T118" s="16">
        <v>4</v>
      </c>
      <c r="U118" s="16">
        <v>4</v>
      </c>
      <c r="V118" s="16">
        <f t="shared" si="5"/>
        <v>58.82462686567164</v>
      </c>
      <c r="W118" s="16">
        <f t="shared" si="6"/>
        <v>10.986721541656779</v>
      </c>
      <c r="X118" s="16">
        <f t="shared" si="7"/>
        <v>61</v>
      </c>
      <c r="Y118" s="16">
        <f t="shared" si="9"/>
        <v>0.19800020652933722</v>
      </c>
      <c r="Z118" s="16">
        <f t="shared" si="8"/>
        <v>51.98000206529337</v>
      </c>
    </row>
    <row r="119" spans="1:26" x14ac:dyDescent="0.3">
      <c r="A119" s="16">
        <v>31574</v>
      </c>
      <c r="B119" s="16">
        <v>0</v>
      </c>
      <c r="C119" s="16">
        <v>2001</v>
      </c>
      <c r="D119" s="16">
        <v>45224.467615740738</v>
      </c>
      <c r="E119" s="16">
        <v>2</v>
      </c>
      <c r="F119" s="16">
        <v>5</v>
      </c>
      <c r="G119" s="16">
        <v>4</v>
      </c>
      <c r="H119" s="16">
        <v>5</v>
      </c>
      <c r="I119" s="16">
        <v>2</v>
      </c>
      <c r="J119" s="16">
        <v>2</v>
      </c>
      <c r="K119" s="16">
        <v>2</v>
      </c>
      <c r="L119" s="16">
        <v>4</v>
      </c>
      <c r="M119" s="16">
        <v>5</v>
      </c>
      <c r="N119" s="16">
        <v>5</v>
      </c>
      <c r="O119" s="16">
        <v>4</v>
      </c>
      <c r="P119" s="16">
        <v>1</v>
      </c>
      <c r="Q119" s="16">
        <v>4</v>
      </c>
      <c r="R119" s="16">
        <v>5</v>
      </c>
      <c r="S119" s="16">
        <v>1</v>
      </c>
      <c r="T119" s="16">
        <v>5</v>
      </c>
      <c r="U119" s="16">
        <v>5</v>
      </c>
      <c r="V119" s="16">
        <f t="shared" si="5"/>
        <v>58.82462686567164</v>
      </c>
      <c r="W119" s="16">
        <f t="shared" si="6"/>
        <v>10.986721541656779</v>
      </c>
      <c r="X119" s="16">
        <f t="shared" si="7"/>
        <v>59</v>
      </c>
      <c r="Y119" s="16">
        <f t="shared" si="9"/>
        <v>1.596228080082154E-2</v>
      </c>
      <c r="Z119" s="16">
        <f t="shared" si="8"/>
        <v>50.159622808008216</v>
      </c>
    </row>
    <row r="120" spans="1:26" x14ac:dyDescent="0.3">
      <c r="A120" s="16">
        <v>31511</v>
      </c>
      <c r="B120" s="16">
        <v>0</v>
      </c>
      <c r="C120" s="16">
        <v>1989</v>
      </c>
      <c r="D120" s="16">
        <v>45224.479421296295</v>
      </c>
      <c r="E120" s="16">
        <v>1</v>
      </c>
      <c r="F120" s="16">
        <v>5</v>
      </c>
      <c r="G120" s="16">
        <v>4</v>
      </c>
      <c r="H120" s="16">
        <v>4</v>
      </c>
      <c r="I120" s="16">
        <v>3</v>
      </c>
      <c r="J120" s="16">
        <v>4</v>
      </c>
      <c r="K120" s="16">
        <v>2</v>
      </c>
      <c r="L120" s="16">
        <v>4</v>
      </c>
      <c r="M120" s="16">
        <v>4</v>
      </c>
      <c r="N120" s="16">
        <v>4</v>
      </c>
      <c r="O120" s="16">
        <v>4</v>
      </c>
      <c r="P120" s="16">
        <v>2</v>
      </c>
      <c r="Q120" s="16">
        <v>1</v>
      </c>
      <c r="R120" s="16">
        <v>4</v>
      </c>
      <c r="S120" s="16">
        <v>2</v>
      </c>
      <c r="T120" s="16">
        <v>4</v>
      </c>
      <c r="U120" s="16">
        <v>4</v>
      </c>
      <c r="V120" s="16">
        <f t="shared" si="5"/>
        <v>58.82462686567164</v>
      </c>
      <c r="W120" s="16">
        <f t="shared" si="6"/>
        <v>10.986721541656779</v>
      </c>
      <c r="X120" s="16">
        <f t="shared" si="7"/>
        <v>55</v>
      </c>
      <c r="Y120" s="16">
        <f t="shared" si="9"/>
        <v>-0.34811357065620979</v>
      </c>
      <c r="Z120" s="16">
        <f t="shared" si="8"/>
        <v>46.5188642934379</v>
      </c>
    </row>
    <row r="121" spans="1:26" x14ac:dyDescent="0.3">
      <c r="A121" s="16">
        <v>31666</v>
      </c>
      <c r="B121" s="16">
        <v>0</v>
      </c>
      <c r="C121" s="16">
        <v>1971</v>
      </c>
      <c r="D121" s="16">
        <v>45224.479432870372</v>
      </c>
      <c r="E121" s="16">
        <v>1</v>
      </c>
      <c r="F121" s="16">
        <v>5</v>
      </c>
      <c r="G121" s="16">
        <v>5</v>
      </c>
      <c r="H121" s="16">
        <v>5</v>
      </c>
      <c r="I121" s="16">
        <v>5</v>
      </c>
      <c r="J121" s="16">
        <v>5</v>
      </c>
      <c r="K121" s="16">
        <v>5</v>
      </c>
      <c r="L121" s="16">
        <v>5</v>
      </c>
      <c r="M121" s="16">
        <v>5</v>
      </c>
      <c r="N121" s="16">
        <v>5</v>
      </c>
      <c r="O121" s="16">
        <v>5</v>
      </c>
      <c r="P121" s="16">
        <v>4</v>
      </c>
      <c r="Q121" s="16">
        <v>5</v>
      </c>
      <c r="R121" s="16">
        <v>1</v>
      </c>
      <c r="S121" s="16">
        <v>3</v>
      </c>
      <c r="T121" s="16">
        <v>5</v>
      </c>
      <c r="U121" s="16">
        <v>5</v>
      </c>
      <c r="V121" s="16">
        <f t="shared" si="5"/>
        <v>58.82462686567164</v>
      </c>
      <c r="W121" s="16">
        <f t="shared" si="6"/>
        <v>10.986721541656779</v>
      </c>
      <c r="X121" s="16">
        <f t="shared" si="7"/>
        <v>73</v>
      </c>
      <c r="Y121" s="16">
        <f t="shared" si="9"/>
        <v>1.2902277609004313</v>
      </c>
      <c r="Z121" s="16">
        <f t="shared" si="8"/>
        <v>62.902277609004315</v>
      </c>
    </row>
    <row r="122" spans="1:26" x14ac:dyDescent="0.3">
      <c r="A122" s="16">
        <v>31680</v>
      </c>
      <c r="B122" s="16">
        <v>0</v>
      </c>
      <c r="C122" s="16">
        <v>2001</v>
      </c>
      <c r="D122" s="16">
        <v>45224.49895833333</v>
      </c>
      <c r="E122" s="16">
        <v>1</v>
      </c>
      <c r="F122" s="16">
        <v>5</v>
      </c>
      <c r="G122" s="16">
        <v>5</v>
      </c>
      <c r="H122" s="16">
        <v>5</v>
      </c>
      <c r="I122" s="16">
        <v>3</v>
      </c>
      <c r="J122" s="16">
        <v>5</v>
      </c>
      <c r="K122" s="16">
        <v>5</v>
      </c>
      <c r="L122" s="16">
        <v>4</v>
      </c>
      <c r="M122" s="16">
        <v>4</v>
      </c>
      <c r="N122" s="16">
        <v>5</v>
      </c>
      <c r="O122" s="16">
        <v>5</v>
      </c>
      <c r="P122" s="16">
        <v>3</v>
      </c>
      <c r="Q122" s="16">
        <v>4</v>
      </c>
      <c r="R122" s="16">
        <v>4</v>
      </c>
      <c r="S122" s="16">
        <v>1</v>
      </c>
      <c r="T122" s="16">
        <v>2</v>
      </c>
      <c r="U122" s="16">
        <v>5</v>
      </c>
      <c r="V122" s="16">
        <f t="shared" si="5"/>
        <v>58.82462686567164</v>
      </c>
      <c r="W122" s="16">
        <f t="shared" si="6"/>
        <v>10.986721541656779</v>
      </c>
      <c r="X122" s="16">
        <f t="shared" si="7"/>
        <v>65</v>
      </c>
      <c r="Y122" s="16">
        <f t="shared" si="9"/>
        <v>0.56207605798636862</v>
      </c>
      <c r="Z122" s="16">
        <f t="shared" si="8"/>
        <v>55.620760579863685</v>
      </c>
    </row>
    <row r="123" spans="1:26" x14ac:dyDescent="0.3">
      <c r="A123" s="16">
        <v>31702</v>
      </c>
      <c r="B123" s="16">
        <v>0</v>
      </c>
      <c r="C123" s="16">
        <v>2000</v>
      </c>
      <c r="D123" s="16">
        <v>45224.502766203703</v>
      </c>
      <c r="E123" s="16">
        <v>3</v>
      </c>
      <c r="F123" s="16">
        <v>5</v>
      </c>
      <c r="G123" s="16">
        <v>4</v>
      </c>
      <c r="H123" s="16">
        <v>4</v>
      </c>
      <c r="I123" s="16">
        <v>3</v>
      </c>
      <c r="J123" s="16">
        <v>3</v>
      </c>
      <c r="K123" s="16">
        <v>4</v>
      </c>
      <c r="L123" s="16">
        <v>4</v>
      </c>
      <c r="M123" s="16">
        <v>2</v>
      </c>
      <c r="N123" s="16">
        <v>4</v>
      </c>
      <c r="O123" s="16">
        <v>1</v>
      </c>
      <c r="P123" s="16">
        <v>1</v>
      </c>
      <c r="Q123" s="16">
        <v>1</v>
      </c>
      <c r="R123" s="16">
        <v>4</v>
      </c>
      <c r="S123" s="16">
        <v>2</v>
      </c>
      <c r="T123" s="16">
        <v>3</v>
      </c>
      <c r="U123" s="16">
        <v>4</v>
      </c>
      <c r="V123" s="16">
        <f t="shared" si="5"/>
        <v>58.82462686567164</v>
      </c>
      <c r="W123" s="16">
        <f t="shared" si="6"/>
        <v>10.986721541656779</v>
      </c>
      <c r="X123" s="16">
        <f t="shared" si="7"/>
        <v>49</v>
      </c>
      <c r="Y123" s="16">
        <f t="shared" si="9"/>
        <v>-0.89422734784175684</v>
      </c>
      <c r="Z123" s="16">
        <f t="shared" si="8"/>
        <v>41.057726521582431</v>
      </c>
    </row>
    <row r="124" spans="1:26" x14ac:dyDescent="0.3">
      <c r="A124" s="16">
        <v>31704</v>
      </c>
      <c r="B124" s="16">
        <v>0</v>
      </c>
      <c r="C124" s="16">
        <v>1984</v>
      </c>
      <c r="D124" s="16">
        <v>45224.504687499997</v>
      </c>
      <c r="E124" s="16">
        <v>2</v>
      </c>
      <c r="F124" s="16">
        <v>5</v>
      </c>
      <c r="G124" s="16">
        <v>5</v>
      </c>
      <c r="H124" s="16">
        <v>5</v>
      </c>
      <c r="I124" s="16">
        <v>5</v>
      </c>
      <c r="J124" s="16">
        <v>5</v>
      </c>
      <c r="K124" s="16">
        <v>3</v>
      </c>
      <c r="L124" s="16">
        <v>2</v>
      </c>
      <c r="M124" s="16">
        <v>3</v>
      </c>
      <c r="N124" s="16">
        <v>5</v>
      </c>
      <c r="O124" s="16">
        <v>4</v>
      </c>
      <c r="P124" s="16">
        <v>2</v>
      </c>
      <c r="Q124" s="16">
        <v>2</v>
      </c>
      <c r="R124" s="16">
        <v>5</v>
      </c>
      <c r="S124" s="16">
        <v>3</v>
      </c>
      <c r="T124" s="16">
        <v>5</v>
      </c>
      <c r="U124" s="16">
        <v>5</v>
      </c>
      <c r="V124" s="16">
        <f t="shared" si="5"/>
        <v>58.82462686567164</v>
      </c>
      <c r="W124" s="16">
        <f t="shared" si="6"/>
        <v>10.986721541656779</v>
      </c>
      <c r="X124" s="16">
        <f t="shared" si="7"/>
        <v>64</v>
      </c>
      <c r="Y124" s="16">
        <f t="shared" si="9"/>
        <v>0.47105709512211075</v>
      </c>
      <c r="Z124" s="16">
        <f t="shared" si="8"/>
        <v>54.710570951221108</v>
      </c>
    </row>
    <row r="125" spans="1:26" x14ac:dyDescent="0.3">
      <c r="A125" s="16">
        <v>31711</v>
      </c>
      <c r="B125" s="16">
        <v>0</v>
      </c>
      <c r="C125" s="16">
        <v>2002</v>
      </c>
      <c r="D125" s="16">
        <v>45224.516631944447</v>
      </c>
      <c r="E125" s="16">
        <v>1</v>
      </c>
      <c r="F125" s="16">
        <v>5</v>
      </c>
      <c r="G125" s="16">
        <v>5</v>
      </c>
      <c r="H125" s="16">
        <v>5</v>
      </c>
      <c r="I125" s="16">
        <v>4</v>
      </c>
      <c r="J125" s="16">
        <v>4</v>
      </c>
      <c r="K125" s="16">
        <v>2</v>
      </c>
      <c r="L125" s="16">
        <v>4</v>
      </c>
      <c r="M125" s="16">
        <v>2</v>
      </c>
      <c r="N125" s="16">
        <v>5</v>
      </c>
      <c r="O125" s="16">
        <v>4</v>
      </c>
      <c r="P125" s="16">
        <v>2</v>
      </c>
      <c r="Q125" s="16">
        <v>2</v>
      </c>
      <c r="R125" s="16">
        <v>4</v>
      </c>
      <c r="S125" s="16">
        <v>2</v>
      </c>
      <c r="T125" s="16">
        <v>2</v>
      </c>
      <c r="U125" s="16">
        <v>4</v>
      </c>
      <c r="V125" s="16">
        <f t="shared" si="5"/>
        <v>58.82462686567164</v>
      </c>
      <c r="W125" s="16">
        <f t="shared" si="6"/>
        <v>10.986721541656779</v>
      </c>
      <c r="X125" s="16">
        <f t="shared" si="7"/>
        <v>56</v>
      </c>
      <c r="Y125" s="16">
        <f t="shared" si="9"/>
        <v>-0.25709460779195198</v>
      </c>
      <c r="Z125" s="16">
        <f t="shared" si="8"/>
        <v>47.429053922080477</v>
      </c>
    </row>
    <row r="126" spans="1:26" x14ac:dyDescent="0.3">
      <c r="A126" s="16">
        <v>31706</v>
      </c>
      <c r="B126" s="16">
        <v>0</v>
      </c>
      <c r="C126" s="16">
        <v>2003</v>
      </c>
      <c r="D126" s="16">
        <v>45224.517523148148</v>
      </c>
      <c r="E126" s="16">
        <v>2</v>
      </c>
      <c r="F126" s="16">
        <v>5</v>
      </c>
      <c r="G126" s="16">
        <v>5</v>
      </c>
      <c r="H126" s="16">
        <v>5</v>
      </c>
      <c r="I126" s="16">
        <v>4</v>
      </c>
      <c r="J126" s="16">
        <v>4</v>
      </c>
      <c r="K126" s="16">
        <v>2</v>
      </c>
      <c r="L126" s="16">
        <v>5</v>
      </c>
      <c r="M126" s="16">
        <v>5</v>
      </c>
      <c r="N126" s="16">
        <v>5</v>
      </c>
      <c r="O126" s="16">
        <v>4</v>
      </c>
      <c r="P126" s="16">
        <v>3</v>
      </c>
      <c r="Q126" s="16">
        <v>5</v>
      </c>
      <c r="R126" s="16">
        <v>4</v>
      </c>
      <c r="S126" s="16">
        <v>1</v>
      </c>
      <c r="T126" s="16">
        <v>4</v>
      </c>
      <c r="U126" s="16">
        <v>4</v>
      </c>
      <c r="V126" s="16">
        <f t="shared" si="5"/>
        <v>58.82462686567164</v>
      </c>
      <c r="W126" s="16">
        <f t="shared" si="6"/>
        <v>10.986721541656779</v>
      </c>
      <c r="X126" s="16">
        <f t="shared" si="7"/>
        <v>65</v>
      </c>
      <c r="Y126" s="16">
        <f t="shared" si="9"/>
        <v>0.56207605798636862</v>
      </c>
      <c r="Z126" s="16">
        <f t="shared" si="8"/>
        <v>55.620760579863685</v>
      </c>
    </row>
    <row r="127" spans="1:26" x14ac:dyDescent="0.3">
      <c r="A127" s="16">
        <v>31708</v>
      </c>
      <c r="B127" s="16">
        <v>0</v>
      </c>
      <c r="C127" s="16">
        <v>1995</v>
      </c>
      <c r="D127" s="16">
        <v>45224.518634259257</v>
      </c>
      <c r="E127" s="16">
        <v>1</v>
      </c>
      <c r="F127" s="16">
        <v>5</v>
      </c>
      <c r="G127" s="16">
        <v>5</v>
      </c>
      <c r="H127" s="16">
        <v>5</v>
      </c>
      <c r="I127" s="16">
        <v>1</v>
      </c>
      <c r="J127" s="16">
        <v>4</v>
      </c>
      <c r="K127" s="16">
        <v>5</v>
      </c>
      <c r="L127" s="16">
        <v>5</v>
      </c>
      <c r="M127" s="16">
        <v>5</v>
      </c>
      <c r="N127" s="16">
        <v>5</v>
      </c>
      <c r="O127" s="16">
        <v>1</v>
      </c>
      <c r="P127" s="16">
        <v>5</v>
      </c>
      <c r="Q127" s="16">
        <v>5</v>
      </c>
      <c r="R127" s="16">
        <v>5</v>
      </c>
      <c r="S127" s="16">
        <v>5</v>
      </c>
      <c r="T127" s="16">
        <v>5</v>
      </c>
      <c r="U127" s="16">
        <v>4</v>
      </c>
      <c r="V127" s="16">
        <f t="shared" si="5"/>
        <v>58.82462686567164</v>
      </c>
      <c r="W127" s="16">
        <f t="shared" si="6"/>
        <v>10.986721541656779</v>
      </c>
      <c r="X127" s="16">
        <f t="shared" si="7"/>
        <v>70</v>
      </c>
      <c r="Y127" s="16">
        <f t="shared" si="9"/>
        <v>1.0171708723076578</v>
      </c>
      <c r="Z127" s="16">
        <f t="shared" si="8"/>
        <v>60.171708723076577</v>
      </c>
    </row>
    <row r="128" spans="1:26" x14ac:dyDescent="0.3">
      <c r="A128" s="16">
        <v>31700</v>
      </c>
      <c r="B128" s="16">
        <v>0</v>
      </c>
      <c r="C128" s="16">
        <v>1994</v>
      </c>
      <c r="D128" s="16">
        <v>45224.522465277776</v>
      </c>
      <c r="E128" s="16">
        <v>1</v>
      </c>
      <c r="F128" s="16">
        <v>5</v>
      </c>
      <c r="G128" s="16">
        <v>5</v>
      </c>
      <c r="H128" s="16">
        <v>5</v>
      </c>
      <c r="I128" s="16">
        <v>4</v>
      </c>
      <c r="J128" s="16">
        <v>4</v>
      </c>
      <c r="K128" s="16">
        <v>5</v>
      </c>
      <c r="L128" s="16">
        <v>5</v>
      </c>
      <c r="M128" s="16">
        <v>5</v>
      </c>
      <c r="N128" s="16">
        <v>5</v>
      </c>
      <c r="O128" s="16">
        <v>5</v>
      </c>
      <c r="P128" s="16">
        <v>2</v>
      </c>
      <c r="Q128" s="16">
        <v>4</v>
      </c>
      <c r="R128" s="16">
        <v>3</v>
      </c>
      <c r="S128" s="16">
        <v>2</v>
      </c>
      <c r="T128" s="16">
        <v>5</v>
      </c>
      <c r="U128" s="16">
        <v>4</v>
      </c>
      <c r="V128" s="16">
        <f t="shared" si="5"/>
        <v>58.82462686567164</v>
      </c>
      <c r="W128" s="16">
        <f t="shared" si="6"/>
        <v>10.986721541656779</v>
      </c>
      <c r="X128" s="16">
        <f t="shared" si="7"/>
        <v>68</v>
      </c>
      <c r="Y128" s="16">
        <f t="shared" si="9"/>
        <v>0.83513294657914205</v>
      </c>
      <c r="Z128" s="16">
        <f t="shared" si="8"/>
        <v>58.351329465791423</v>
      </c>
    </row>
    <row r="129" spans="1:26" x14ac:dyDescent="0.3">
      <c r="A129" s="16">
        <v>31151</v>
      </c>
      <c r="B129" s="16">
        <v>0</v>
      </c>
      <c r="C129" s="16">
        <v>1992</v>
      </c>
      <c r="D129" s="16">
        <v>45224.526620370372</v>
      </c>
      <c r="E129" s="16">
        <v>1</v>
      </c>
      <c r="F129" s="16">
        <v>5</v>
      </c>
      <c r="G129" s="16">
        <v>3</v>
      </c>
      <c r="H129" s="16">
        <v>4</v>
      </c>
      <c r="I129" s="16">
        <v>3</v>
      </c>
      <c r="J129" s="16">
        <v>3</v>
      </c>
      <c r="K129" s="16">
        <v>2</v>
      </c>
      <c r="L129" s="16">
        <v>4</v>
      </c>
      <c r="M129" s="16">
        <v>2</v>
      </c>
      <c r="N129" s="16">
        <v>3</v>
      </c>
      <c r="O129" s="16">
        <v>3</v>
      </c>
      <c r="P129" s="16">
        <v>1</v>
      </c>
      <c r="Q129" s="16">
        <v>3</v>
      </c>
      <c r="R129" s="16">
        <v>4</v>
      </c>
      <c r="S129" s="16">
        <v>2</v>
      </c>
      <c r="T129" s="16">
        <v>2</v>
      </c>
      <c r="U129" s="16">
        <v>4</v>
      </c>
      <c r="V129" s="16">
        <f t="shared" si="5"/>
        <v>58.82462686567164</v>
      </c>
      <c r="W129" s="16">
        <f t="shared" si="6"/>
        <v>10.986721541656779</v>
      </c>
      <c r="X129" s="16">
        <f t="shared" si="7"/>
        <v>48</v>
      </c>
      <c r="Y129" s="16">
        <f t="shared" si="9"/>
        <v>-0.98524631070601465</v>
      </c>
      <c r="Z129" s="16">
        <f t="shared" si="8"/>
        <v>40.147536892939854</v>
      </c>
    </row>
    <row r="130" spans="1:26" x14ac:dyDescent="0.3">
      <c r="A130" s="16">
        <v>30769</v>
      </c>
      <c r="B130" s="16">
        <v>0</v>
      </c>
      <c r="C130" s="16">
        <v>2002</v>
      </c>
      <c r="D130" s="16">
        <v>45224.566446759258</v>
      </c>
      <c r="E130" s="16" t="s">
        <v>77</v>
      </c>
      <c r="F130" s="16">
        <v>5</v>
      </c>
      <c r="G130" s="16">
        <v>5</v>
      </c>
      <c r="H130" s="16">
        <v>5</v>
      </c>
      <c r="I130" s="16">
        <v>4</v>
      </c>
      <c r="J130" s="16">
        <v>4</v>
      </c>
      <c r="K130" s="16">
        <v>2</v>
      </c>
      <c r="L130" s="16">
        <v>4</v>
      </c>
      <c r="M130" s="16">
        <v>1</v>
      </c>
      <c r="N130" s="16">
        <v>5</v>
      </c>
      <c r="O130" s="16">
        <v>3</v>
      </c>
      <c r="P130" s="16">
        <v>2</v>
      </c>
      <c r="Q130" s="16">
        <v>2</v>
      </c>
      <c r="R130" s="16">
        <v>5</v>
      </c>
      <c r="S130" s="16">
        <v>3</v>
      </c>
      <c r="T130" s="16">
        <v>5</v>
      </c>
      <c r="U130" s="16">
        <v>4</v>
      </c>
      <c r="V130" s="16">
        <f t="shared" ref="V130:V193" si="10">AVERAGE($X$31:$X$595)</f>
        <v>58.82462686567164</v>
      </c>
      <c r="W130" s="16">
        <f t="shared" ref="W130:W193" si="11">_xlfn.STDEV.P($X$31:$X$595)</f>
        <v>10.986721541656779</v>
      </c>
      <c r="X130" s="16">
        <f t="shared" ref="X130:X193" si="12">SUM(F130:U130)</f>
        <v>59</v>
      </c>
      <c r="Y130" s="16">
        <f t="shared" si="9"/>
        <v>1.596228080082154E-2</v>
      </c>
      <c r="Z130" s="16">
        <f t="shared" ref="Z130:Z193" si="13">(X130-$V$31)/$W$31*10+50</f>
        <v>50.159622808008216</v>
      </c>
    </row>
    <row r="131" spans="1:26" x14ac:dyDescent="0.3">
      <c r="A131" s="16">
        <v>31775</v>
      </c>
      <c r="B131" s="16">
        <v>0</v>
      </c>
      <c r="C131" s="16">
        <v>1997</v>
      </c>
      <c r="D131" s="16">
        <v>45224.583587962959</v>
      </c>
      <c r="E131" s="16" t="s">
        <v>77</v>
      </c>
      <c r="F131" s="16">
        <v>5</v>
      </c>
      <c r="G131" s="16">
        <v>5</v>
      </c>
      <c r="H131" s="16">
        <v>5</v>
      </c>
      <c r="I131" s="16">
        <v>4</v>
      </c>
      <c r="J131" s="16">
        <v>5</v>
      </c>
      <c r="K131" s="16">
        <v>2</v>
      </c>
      <c r="L131" s="16">
        <v>3</v>
      </c>
      <c r="M131" s="16">
        <v>1</v>
      </c>
      <c r="N131" s="16">
        <v>5</v>
      </c>
      <c r="O131" s="16">
        <v>5</v>
      </c>
      <c r="P131" s="16">
        <v>1</v>
      </c>
      <c r="Q131" s="16">
        <v>1</v>
      </c>
      <c r="R131" s="16">
        <v>1</v>
      </c>
      <c r="S131" s="16">
        <v>1</v>
      </c>
      <c r="T131" s="16">
        <v>4</v>
      </c>
      <c r="U131" s="16">
        <v>5</v>
      </c>
      <c r="V131" s="16">
        <f t="shared" si="10"/>
        <v>58.82462686567164</v>
      </c>
      <c r="W131" s="16">
        <f t="shared" si="11"/>
        <v>10.986721541656779</v>
      </c>
      <c r="X131" s="16">
        <f t="shared" si="12"/>
        <v>53</v>
      </c>
      <c r="Y131" s="16">
        <f t="shared" ref="Y131:Y194" si="14">(X131-V131)/W131</f>
        <v>-0.53015149638472547</v>
      </c>
      <c r="Z131" s="16">
        <f t="shared" si="13"/>
        <v>44.698485036152746</v>
      </c>
    </row>
    <row r="132" spans="1:26" x14ac:dyDescent="0.3">
      <c r="A132" s="16">
        <v>31786</v>
      </c>
      <c r="B132" s="16">
        <v>0</v>
      </c>
      <c r="C132" s="16">
        <v>1975</v>
      </c>
      <c r="D132" s="16">
        <v>45224.590162037035</v>
      </c>
      <c r="E132" s="16">
        <v>3</v>
      </c>
      <c r="F132" s="16">
        <v>5</v>
      </c>
      <c r="G132" s="16">
        <v>5</v>
      </c>
      <c r="H132" s="16">
        <v>5</v>
      </c>
      <c r="I132" s="16">
        <v>3</v>
      </c>
      <c r="J132" s="16">
        <v>3</v>
      </c>
      <c r="K132" s="16">
        <v>4</v>
      </c>
      <c r="L132" s="16">
        <v>4</v>
      </c>
      <c r="M132" s="16">
        <v>4</v>
      </c>
      <c r="N132" s="16">
        <v>4</v>
      </c>
      <c r="O132" s="16">
        <v>5</v>
      </c>
      <c r="P132" s="16">
        <v>2</v>
      </c>
      <c r="Q132" s="16">
        <v>2</v>
      </c>
      <c r="R132" s="16">
        <v>1</v>
      </c>
      <c r="S132" s="16">
        <v>1</v>
      </c>
      <c r="T132" s="16">
        <v>3</v>
      </c>
      <c r="U132" s="16">
        <v>4</v>
      </c>
      <c r="V132" s="16">
        <f t="shared" si="10"/>
        <v>58.82462686567164</v>
      </c>
      <c r="W132" s="16">
        <f t="shared" si="11"/>
        <v>10.986721541656779</v>
      </c>
      <c r="X132" s="16">
        <f t="shared" si="12"/>
        <v>55</v>
      </c>
      <c r="Y132" s="16">
        <f t="shared" si="14"/>
        <v>-0.34811357065620979</v>
      </c>
      <c r="Z132" s="16">
        <f t="shared" si="13"/>
        <v>46.5188642934379</v>
      </c>
    </row>
    <row r="133" spans="1:26" x14ac:dyDescent="0.3">
      <c r="A133" s="16">
        <v>31787</v>
      </c>
      <c r="B133" s="16">
        <v>0</v>
      </c>
      <c r="C133" s="16">
        <v>1968</v>
      </c>
      <c r="D133" s="16">
        <v>45224.59642361111</v>
      </c>
      <c r="E133" s="16" t="s">
        <v>77</v>
      </c>
      <c r="F133" s="16">
        <v>5</v>
      </c>
      <c r="G133" s="16">
        <v>5</v>
      </c>
      <c r="H133" s="16">
        <v>5</v>
      </c>
      <c r="I133" s="16">
        <v>5</v>
      </c>
      <c r="J133" s="16">
        <v>5</v>
      </c>
      <c r="K133" s="16">
        <v>4</v>
      </c>
      <c r="L133" s="16">
        <v>4</v>
      </c>
      <c r="M133" s="16">
        <v>4</v>
      </c>
      <c r="N133" s="16">
        <v>4</v>
      </c>
      <c r="O133" s="16">
        <v>4</v>
      </c>
      <c r="P133" s="16">
        <v>2</v>
      </c>
      <c r="Q133" s="16">
        <v>2</v>
      </c>
      <c r="R133" s="16">
        <v>2</v>
      </c>
      <c r="S133" s="16">
        <v>2</v>
      </c>
      <c r="T133" s="16">
        <v>2</v>
      </c>
      <c r="U133" s="16">
        <v>4</v>
      </c>
      <c r="V133" s="16">
        <f t="shared" si="10"/>
        <v>58.82462686567164</v>
      </c>
      <c r="W133" s="16">
        <f t="shared" si="11"/>
        <v>10.986721541656779</v>
      </c>
      <c r="X133" s="16">
        <f t="shared" si="12"/>
        <v>59</v>
      </c>
      <c r="Y133" s="16">
        <f t="shared" si="14"/>
        <v>1.596228080082154E-2</v>
      </c>
      <c r="Z133" s="16">
        <f t="shared" si="13"/>
        <v>50.159622808008216</v>
      </c>
    </row>
    <row r="134" spans="1:26" x14ac:dyDescent="0.3">
      <c r="A134" s="16">
        <v>31806</v>
      </c>
      <c r="B134" s="16">
        <v>0</v>
      </c>
      <c r="C134" s="16">
        <v>1990</v>
      </c>
      <c r="D134" s="16">
        <v>45224.624965277777</v>
      </c>
      <c r="E134" s="16">
        <v>1</v>
      </c>
      <c r="F134" s="16">
        <v>5</v>
      </c>
      <c r="G134" s="16">
        <v>4</v>
      </c>
      <c r="H134" s="16">
        <v>4</v>
      </c>
      <c r="I134" s="16">
        <v>4</v>
      </c>
      <c r="J134" s="16">
        <v>2</v>
      </c>
      <c r="K134" s="16">
        <v>4</v>
      </c>
      <c r="L134" s="16">
        <v>4</v>
      </c>
      <c r="M134" s="16">
        <v>4</v>
      </c>
      <c r="N134" s="16">
        <v>4</v>
      </c>
      <c r="O134" s="16">
        <v>4</v>
      </c>
      <c r="P134" s="16">
        <v>2</v>
      </c>
      <c r="Q134" s="16">
        <v>2</v>
      </c>
      <c r="R134" s="16">
        <v>2</v>
      </c>
      <c r="S134" s="16">
        <v>3</v>
      </c>
      <c r="T134" s="16">
        <v>4</v>
      </c>
      <c r="U134" s="16">
        <v>4</v>
      </c>
      <c r="V134" s="16">
        <f t="shared" si="10"/>
        <v>58.82462686567164</v>
      </c>
      <c r="W134" s="16">
        <f t="shared" si="11"/>
        <v>10.986721541656779</v>
      </c>
      <c r="X134" s="16">
        <f t="shared" si="12"/>
        <v>56</v>
      </c>
      <c r="Y134" s="16">
        <f t="shared" si="14"/>
        <v>-0.25709460779195198</v>
      </c>
      <c r="Z134" s="16">
        <f t="shared" si="13"/>
        <v>47.429053922080477</v>
      </c>
    </row>
    <row r="135" spans="1:26" x14ac:dyDescent="0.3">
      <c r="A135" s="16">
        <v>31809</v>
      </c>
      <c r="B135" s="16">
        <v>0</v>
      </c>
      <c r="C135" s="16">
        <v>1988</v>
      </c>
      <c r="D135" s="16">
        <v>45224.635775462964</v>
      </c>
      <c r="E135" s="16">
        <v>2</v>
      </c>
      <c r="F135" s="16">
        <v>5</v>
      </c>
      <c r="G135" s="16">
        <v>5</v>
      </c>
      <c r="H135" s="16">
        <v>5</v>
      </c>
      <c r="I135" s="16">
        <v>4</v>
      </c>
      <c r="J135" s="16">
        <v>4</v>
      </c>
      <c r="K135" s="16">
        <v>5</v>
      </c>
      <c r="L135" s="16">
        <v>2</v>
      </c>
      <c r="M135" s="16">
        <v>2</v>
      </c>
      <c r="N135" s="16">
        <v>4</v>
      </c>
      <c r="O135" s="16">
        <v>3</v>
      </c>
      <c r="P135" s="16">
        <v>4</v>
      </c>
      <c r="Q135" s="16">
        <v>2</v>
      </c>
      <c r="R135" s="16">
        <v>4</v>
      </c>
      <c r="S135" s="16">
        <v>1</v>
      </c>
      <c r="T135" s="16">
        <v>4</v>
      </c>
      <c r="U135" s="16">
        <v>5</v>
      </c>
      <c r="V135" s="16">
        <f t="shared" si="10"/>
        <v>58.82462686567164</v>
      </c>
      <c r="W135" s="16">
        <f t="shared" si="11"/>
        <v>10.986721541656779</v>
      </c>
      <c r="X135" s="16">
        <f t="shared" si="12"/>
        <v>59</v>
      </c>
      <c r="Y135" s="16">
        <f t="shared" si="14"/>
        <v>1.596228080082154E-2</v>
      </c>
      <c r="Z135" s="16">
        <f t="shared" si="13"/>
        <v>50.159622808008216</v>
      </c>
    </row>
    <row r="136" spans="1:26" x14ac:dyDescent="0.3">
      <c r="A136" s="16">
        <v>31479</v>
      </c>
      <c r="B136" s="16">
        <v>0</v>
      </c>
      <c r="C136" s="16">
        <v>1999</v>
      </c>
      <c r="D136" s="16">
        <v>45224.636134259257</v>
      </c>
      <c r="E136" s="16">
        <v>1</v>
      </c>
      <c r="F136" s="16">
        <v>5</v>
      </c>
      <c r="G136" s="16">
        <v>5</v>
      </c>
      <c r="H136" s="16">
        <v>5</v>
      </c>
      <c r="I136" s="16">
        <v>5</v>
      </c>
      <c r="J136" s="16">
        <v>5</v>
      </c>
      <c r="K136" s="16">
        <v>4</v>
      </c>
      <c r="L136" s="16">
        <v>5</v>
      </c>
      <c r="M136" s="16">
        <v>1</v>
      </c>
      <c r="N136" s="16">
        <v>5</v>
      </c>
      <c r="O136" s="16">
        <v>4</v>
      </c>
      <c r="P136" s="16">
        <v>1</v>
      </c>
      <c r="Q136" s="16">
        <v>5</v>
      </c>
      <c r="R136" s="16">
        <v>4</v>
      </c>
      <c r="S136" s="16">
        <v>4</v>
      </c>
      <c r="T136" s="16">
        <v>5</v>
      </c>
      <c r="U136" s="16">
        <v>4</v>
      </c>
      <c r="V136" s="16">
        <f t="shared" si="10"/>
        <v>58.82462686567164</v>
      </c>
      <c r="W136" s="16">
        <f t="shared" si="11"/>
        <v>10.986721541656779</v>
      </c>
      <c r="X136" s="16">
        <f t="shared" si="12"/>
        <v>67</v>
      </c>
      <c r="Y136" s="16">
        <f t="shared" si="14"/>
        <v>0.74411398371488424</v>
      </c>
      <c r="Z136" s="16">
        <f t="shared" si="13"/>
        <v>57.441139837148839</v>
      </c>
    </row>
    <row r="137" spans="1:26" x14ac:dyDescent="0.3">
      <c r="A137" s="16">
        <v>31845</v>
      </c>
      <c r="B137" s="16">
        <v>0</v>
      </c>
      <c r="C137" s="16">
        <v>1988</v>
      </c>
      <c r="D137" s="16">
        <v>45224.737719907411</v>
      </c>
      <c r="E137" s="16">
        <v>2</v>
      </c>
      <c r="F137" s="16">
        <v>5</v>
      </c>
      <c r="G137" s="16">
        <v>4</v>
      </c>
      <c r="H137" s="16">
        <v>4</v>
      </c>
      <c r="I137" s="16">
        <v>3</v>
      </c>
      <c r="J137" s="16">
        <v>3</v>
      </c>
      <c r="K137" s="16">
        <v>3</v>
      </c>
      <c r="L137" s="16">
        <v>4</v>
      </c>
      <c r="M137" s="16">
        <v>4</v>
      </c>
      <c r="N137" s="16">
        <v>4</v>
      </c>
      <c r="O137" s="16">
        <v>3</v>
      </c>
      <c r="P137" s="16">
        <v>2</v>
      </c>
      <c r="Q137" s="16">
        <v>2</v>
      </c>
      <c r="R137" s="16">
        <v>4</v>
      </c>
      <c r="S137" s="16">
        <v>1</v>
      </c>
      <c r="T137" s="16">
        <v>4</v>
      </c>
      <c r="U137" s="16">
        <v>4</v>
      </c>
      <c r="V137" s="16">
        <f t="shared" si="10"/>
        <v>58.82462686567164</v>
      </c>
      <c r="W137" s="16">
        <f t="shared" si="11"/>
        <v>10.986721541656779</v>
      </c>
      <c r="X137" s="16">
        <f t="shared" si="12"/>
        <v>54</v>
      </c>
      <c r="Y137" s="16">
        <f t="shared" si="14"/>
        <v>-0.43913253352046766</v>
      </c>
      <c r="Z137" s="16">
        <f t="shared" si="13"/>
        <v>45.608674664795323</v>
      </c>
    </row>
    <row r="138" spans="1:26" x14ac:dyDescent="0.3">
      <c r="A138" s="16">
        <v>31874</v>
      </c>
      <c r="B138" s="16">
        <v>0</v>
      </c>
      <c r="C138" s="16">
        <v>2005</v>
      </c>
      <c r="D138" s="16">
        <v>45224.767326388886</v>
      </c>
      <c r="E138" s="16">
        <v>2</v>
      </c>
      <c r="F138" s="16">
        <v>5</v>
      </c>
      <c r="G138" s="16">
        <v>4</v>
      </c>
      <c r="H138" s="16">
        <v>4</v>
      </c>
      <c r="I138" s="16">
        <v>3</v>
      </c>
      <c r="J138" s="16">
        <v>2</v>
      </c>
      <c r="K138" s="16">
        <v>2</v>
      </c>
      <c r="L138" s="16">
        <v>2</v>
      </c>
      <c r="M138" s="16">
        <v>3</v>
      </c>
      <c r="N138" s="16">
        <v>4</v>
      </c>
      <c r="O138" s="16">
        <v>2</v>
      </c>
      <c r="P138" s="16">
        <v>2</v>
      </c>
      <c r="Q138" s="16">
        <v>4</v>
      </c>
      <c r="R138" s="16">
        <v>1</v>
      </c>
      <c r="S138" s="16">
        <v>2</v>
      </c>
      <c r="T138" s="16">
        <v>5</v>
      </c>
      <c r="U138" s="16">
        <v>3</v>
      </c>
      <c r="V138" s="16">
        <f t="shared" si="10"/>
        <v>58.82462686567164</v>
      </c>
      <c r="W138" s="16">
        <f t="shared" si="11"/>
        <v>10.986721541656779</v>
      </c>
      <c r="X138" s="16">
        <f t="shared" si="12"/>
        <v>48</v>
      </c>
      <c r="Y138" s="16">
        <f t="shared" si="14"/>
        <v>-0.98524631070601465</v>
      </c>
      <c r="Z138" s="16">
        <f t="shared" si="13"/>
        <v>40.147536892939854</v>
      </c>
    </row>
    <row r="139" spans="1:26" x14ac:dyDescent="0.3">
      <c r="A139" s="16">
        <v>31893</v>
      </c>
      <c r="B139" s="16">
        <v>0</v>
      </c>
      <c r="C139" s="16">
        <v>2003</v>
      </c>
      <c r="D139" s="16">
        <v>45224.775439814817</v>
      </c>
      <c r="E139" s="16" t="s">
        <v>77</v>
      </c>
      <c r="F139" s="16">
        <v>5</v>
      </c>
      <c r="G139" s="16">
        <v>5</v>
      </c>
      <c r="H139" s="16">
        <v>5</v>
      </c>
      <c r="I139" s="16">
        <v>5</v>
      </c>
      <c r="J139" s="16">
        <v>5</v>
      </c>
      <c r="K139" s="16">
        <v>5</v>
      </c>
      <c r="L139" s="16">
        <v>5</v>
      </c>
      <c r="M139" s="16">
        <v>5</v>
      </c>
      <c r="N139" s="16">
        <v>5</v>
      </c>
      <c r="O139" s="16">
        <v>5</v>
      </c>
      <c r="P139" s="16">
        <v>5</v>
      </c>
      <c r="Q139" s="16">
        <v>5</v>
      </c>
      <c r="R139" s="16">
        <v>5</v>
      </c>
      <c r="S139" s="16">
        <v>4</v>
      </c>
      <c r="T139" s="16">
        <v>5</v>
      </c>
      <c r="U139" s="16">
        <v>5</v>
      </c>
      <c r="V139" s="16">
        <f t="shared" si="10"/>
        <v>58.82462686567164</v>
      </c>
      <c r="W139" s="16">
        <f t="shared" si="11"/>
        <v>10.986721541656779</v>
      </c>
      <c r="X139" s="16">
        <f t="shared" si="12"/>
        <v>79</v>
      </c>
      <c r="Y139" s="16">
        <f t="shared" si="14"/>
        <v>1.8363415380859782</v>
      </c>
      <c r="Z139" s="16">
        <f t="shared" si="13"/>
        <v>68.363415380859777</v>
      </c>
    </row>
    <row r="140" spans="1:26" x14ac:dyDescent="0.3">
      <c r="A140" s="16">
        <v>31907</v>
      </c>
      <c r="B140" s="16">
        <v>0</v>
      </c>
      <c r="C140" s="16">
        <v>1994</v>
      </c>
      <c r="D140" s="16">
        <v>45224.778402777774</v>
      </c>
      <c r="E140" s="16" t="s">
        <v>77</v>
      </c>
      <c r="F140" s="16">
        <v>5</v>
      </c>
      <c r="G140" s="16">
        <v>4</v>
      </c>
      <c r="H140" s="16">
        <v>5</v>
      </c>
      <c r="I140" s="16">
        <v>5</v>
      </c>
      <c r="J140" s="16">
        <v>2</v>
      </c>
      <c r="K140" s="16">
        <v>1</v>
      </c>
      <c r="L140" s="16">
        <v>4</v>
      </c>
      <c r="M140" s="16">
        <v>1</v>
      </c>
      <c r="N140" s="16">
        <v>5</v>
      </c>
      <c r="O140" s="16">
        <v>5</v>
      </c>
      <c r="P140" s="16">
        <v>3</v>
      </c>
      <c r="Q140" s="16">
        <v>4</v>
      </c>
      <c r="R140" s="16">
        <v>4</v>
      </c>
      <c r="S140" s="16">
        <v>2</v>
      </c>
      <c r="T140" s="16">
        <v>5</v>
      </c>
      <c r="U140" s="16">
        <v>4</v>
      </c>
      <c r="V140" s="16">
        <f t="shared" si="10"/>
        <v>58.82462686567164</v>
      </c>
      <c r="W140" s="16">
        <f t="shared" si="11"/>
        <v>10.986721541656779</v>
      </c>
      <c r="X140" s="16">
        <f t="shared" si="12"/>
        <v>59</v>
      </c>
      <c r="Y140" s="16">
        <f t="shared" si="14"/>
        <v>1.596228080082154E-2</v>
      </c>
      <c r="Z140" s="16">
        <f t="shared" si="13"/>
        <v>50.159622808008216</v>
      </c>
    </row>
    <row r="141" spans="1:26" x14ac:dyDescent="0.3">
      <c r="A141" s="16">
        <v>31894</v>
      </c>
      <c r="B141" s="16">
        <v>0</v>
      </c>
      <c r="C141" s="16">
        <v>1999</v>
      </c>
      <c r="D141" s="16">
        <v>45224.780185185184</v>
      </c>
      <c r="E141" s="16">
        <v>1</v>
      </c>
      <c r="F141" s="16">
        <v>5</v>
      </c>
      <c r="G141" s="16">
        <v>5</v>
      </c>
      <c r="H141" s="16">
        <v>5</v>
      </c>
      <c r="I141" s="16">
        <v>4</v>
      </c>
      <c r="J141" s="16">
        <v>5</v>
      </c>
      <c r="K141" s="16">
        <v>5</v>
      </c>
      <c r="L141" s="16">
        <v>5</v>
      </c>
      <c r="M141" s="16">
        <v>5</v>
      </c>
      <c r="N141" s="16">
        <v>5</v>
      </c>
      <c r="O141" s="16">
        <v>4</v>
      </c>
      <c r="P141" s="16">
        <v>1</v>
      </c>
      <c r="Q141" s="16">
        <v>4</v>
      </c>
      <c r="R141" s="16">
        <v>1</v>
      </c>
      <c r="S141" s="16">
        <v>1</v>
      </c>
      <c r="T141" s="16">
        <v>5</v>
      </c>
      <c r="U141" s="16">
        <v>5</v>
      </c>
      <c r="V141" s="16">
        <f t="shared" si="10"/>
        <v>58.82462686567164</v>
      </c>
      <c r="W141" s="16">
        <f t="shared" si="11"/>
        <v>10.986721541656779</v>
      </c>
      <c r="X141" s="16">
        <f t="shared" si="12"/>
        <v>65</v>
      </c>
      <c r="Y141" s="16">
        <f t="shared" si="14"/>
        <v>0.56207605798636862</v>
      </c>
      <c r="Z141" s="16">
        <f t="shared" si="13"/>
        <v>55.620760579863685</v>
      </c>
    </row>
    <row r="142" spans="1:26" x14ac:dyDescent="0.3">
      <c r="A142" s="16">
        <v>31913</v>
      </c>
      <c r="B142" s="16">
        <v>0</v>
      </c>
      <c r="C142" s="16">
        <v>2001</v>
      </c>
      <c r="D142" s="16">
        <v>45224.7887962963</v>
      </c>
      <c r="E142" s="16">
        <v>1</v>
      </c>
      <c r="F142" s="16">
        <v>5</v>
      </c>
      <c r="G142" s="16">
        <v>5</v>
      </c>
      <c r="H142" s="16">
        <v>5</v>
      </c>
      <c r="I142" s="16">
        <v>5</v>
      </c>
      <c r="J142" s="16">
        <v>5</v>
      </c>
      <c r="K142" s="16">
        <v>5</v>
      </c>
      <c r="L142" s="16">
        <v>3</v>
      </c>
      <c r="M142" s="16">
        <v>5</v>
      </c>
      <c r="N142" s="16">
        <v>5</v>
      </c>
      <c r="O142" s="16">
        <v>3</v>
      </c>
      <c r="P142" s="16">
        <v>2</v>
      </c>
      <c r="Q142" s="16">
        <v>3</v>
      </c>
      <c r="R142" s="16">
        <v>5</v>
      </c>
      <c r="S142" s="16">
        <v>5</v>
      </c>
      <c r="T142" s="16">
        <v>5</v>
      </c>
      <c r="U142" s="16">
        <v>5</v>
      </c>
      <c r="V142" s="16">
        <f t="shared" si="10"/>
        <v>58.82462686567164</v>
      </c>
      <c r="W142" s="16">
        <f t="shared" si="11"/>
        <v>10.986721541656779</v>
      </c>
      <c r="X142" s="16">
        <f t="shared" si="12"/>
        <v>71</v>
      </c>
      <c r="Y142" s="16">
        <f t="shared" si="14"/>
        <v>1.1081898351719155</v>
      </c>
      <c r="Z142" s="16">
        <f t="shared" si="13"/>
        <v>61.081898351719154</v>
      </c>
    </row>
    <row r="143" spans="1:26" x14ac:dyDescent="0.3">
      <c r="A143" s="16">
        <v>31922</v>
      </c>
      <c r="B143" s="16">
        <v>0</v>
      </c>
      <c r="C143" s="16">
        <v>1965</v>
      </c>
      <c r="D143" s="16">
        <v>45224.791898148149</v>
      </c>
      <c r="E143" s="16">
        <v>1</v>
      </c>
      <c r="F143" s="16">
        <v>5</v>
      </c>
      <c r="G143" s="16">
        <v>5</v>
      </c>
      <c r="H143" s="16">
        <v>5</v>
      </c>
      <c r="I143" s="16">
        <v>3</v>
      </c>
      <c r="J143" s="16">
        <v>3</v>
      </c>
      <c r="K143" s="16">
        <v>3</v>
      </c>
      <c r="L143" s="16">
        <v>3</v>
      </c>
      <c r="M143" s="16">
        <v>2</v>
      </c>
      <c r="N143" s="16">
        <v>5</v>
      </c>
      <c r="O143" s="16">
        <v>5</v>
      </c>
      <c r="P143" s="16">
        <v>5</v>
      </c>
      <c r="Q143" s="16">
        <v>5</v>
      </c>
      <c r="R143" s="16">
        <v>5</v>
      </c>
      <c r="S143" s="16">
        <v>5</v>
      </c>
      <c r="T143" s="16">
        <v>5</v>
      </c>
      <c r="U143" s="16">
        <v>5</v>
      </c>
      <c r="V143" s="16">
        <f t="shared" si="10"/>
        <v>58.82462686567164</v>
      </c>
      <c r="W143" s="16">
        <f t="shared" si="11"/>
        <v>10.986721541656779</v>
      </c>
      <c r="X143" s="16">
        <f t="shared" si="12"/>
        <v>69</v>
      </c>
      <c r="Y143" s="16">
        <f t="shared" si="14"/>
        <v>0.92615190944339987</v>
      </c>
      <c r="Z143" s="16">
        <f t="shared" si="13"/>
        <v>59.261519094434</v>
      </c>
    </row>
    <row r="144" spans="1:26" x14ac:dyDescent="0.3">
      <c r="A144" s="16">
        <v>31957</v>
      </c>
      <c r="B144" s="16">
        <v>0</v>
      </c>
      <c r="C144" s="16">
        <v>1992</v>
      </c>
      <c r="D144" s="16">
        <v>45224.79247685185</v>
      </c>
      <c r="E144" s="16">
        <v>1</v>
      </c>
      <c r="F144" s="16">
        <v>5</v>
      </c>
      <c r="G144" s="16">
        <v>4</v>
      </c>
      <c r="H144" s="16">
        <v>4</v>
      </c>
      <c r="I144" s="16">
        <v>2</v>
      </c>
      <c r="J144" s="16">
        <v>2</v>
      </c>
      <c r="K144" s="16">
        <v>4</v>
      </c>
      <c r="L144" s="16">
        <v>4</v>
      </c>
      <c r="M144" s="16">
        <v>5</v>
      </c>
      <c r="N144" s="16">
        <v>5</v>
      </c>
      <c r="O144" s="16">
        <v>4</v>
      </c>
      <c r="P144" s="16">
        <v>4</v>
      </c>
      <c r="Q144" s="16">
        <v>4</v>
      </c>
      <c r="R144" s="16">
        <v>3</v>
      </c>
      <c r="S144" s="16">
        <v>2</v>
      </c>
      <c r="T144" s="16">
        <v>2</v>
      </c>
      <c r="U144" s="16">
        <v>4</v>
      </c>
      <c r="V144" s="16">
        <f t="shared" si="10"/>
        <v>58.82462686567164</v>
      </c>
      <c r="W144" s="16">
        <f t="shared" si="11"/>
        <v>10.986721541656779</v>
      </c>
      <c r="X144" s="16">
        <f t="shared" si="12"/>
        <v>58</v>
      </c>
      <c r="Y144" s="16">
        <f t="shared" si="14"/>
        <v>-7.5056682063436297E-2</v>
      </c>
      <c r="Z144" s="16">
        <f t="shared" si="13"/>
        <v>49.249433179365639</v>
      </c>
    </row>
    <row r="145" spans="1:26" x14ac:dyDescent="0.3">
      <c r="A145" s="16">
        <v>31973</v>
      </c>
      <c r="B145" s="16">
        <v>0</v>
      </c>
      <c r="C145" s="16">
        <v>1995</v>
      </c>
      <c r="D145" s="16">
        <v>45224.793668981481</v>
      </c>
      <c r="E145" s="16" t="s">
        <v>77</v>
      </c>
      <c r="F145" s="16">
        <v>5</v>
      </c>
      <c r="G145" s="16">
        <v>4</v>
      </c>
      <c r="H145" s="16">
        <v>4</v>
      </c>
      <c r="I145" s="16">
        <v>3</v>
      </c>
      <c r="J145" s="16">
        <v>4</v>
      </c>
      <c r="K145" s="16">
        <v>3</v>
      </c>
      <c r="L145" s="16">
        <v>5</v>
      </c>
      <c r="M145" s="16">
        <v>3</v>
      </c>
      <c r="N145" s="16">
        <v>5</v>
      </c>
      <c r="O145" s="16">
        <v>3</v>
      </c>
      <c r="P145" s="16">
        <v>2</v>
      </c>
      <c r="Q145" s="16">
        <v>3</v>
      </c>
      <c r="R145" s="16">
        <v>4</v>
      </c>
      <c r="S145" s="16">
        <v>2</v>
      </c>
      <c r="T145" s="16">
        <v>4</v>
      </c>
      <c r="U145" s="16">
        <v>3</v>
      </c>
      <c r="V145" s="16">
        <f t="shared" si="10"/>
        <v>58.82462686567164</v>
      </c>
      <c r="W145" s="16">
        <f t="shared" si="11"/>
        <v>10.986721541656779</v>
      </c>
      <c r="X145" s="16">
        <f t="shared" si="12"/>
        <v>57</v>
      </c>
      <c r="Y145" s="16">
        <f t="shared" si="14"/>
        <v>-0.16607564492769414</v>
      </c>
      <c r="Z145" s="16">
        <f t="shared" si="13"/>
        <v>48.339243550723062</v>
      </c>
    </row>
    <row r="146" spans="1:26" x14ac:dyDescent="0.3">
      <c r="A146" s="16">
        <v>31800</v>
      </c>
      <c r="B146" s="16">
        <v>0</v>
      </c>
      <c r="C146" s="16">
        <v>2003</v>
      </c>
      <c r="D146" s="16">
        <v>45224.794699074075</v>
      </c>
      <c r="E146" s="16">
        <v>3</v>
      </c>
      <c r="F146" s="16">
        <v>5</v>
      </c>
      <c r="G146" s="16">
        <v>5</v>
      </c>
      <c r="H146" s="16">
        <v>4</v>
      </c>
      <c r="I146" s="16">
        <v>2</v>
      </c>
      <c r="J146" s="16">
        <v>2</v>
      </c>
      <c r="K146" s="16">
        <v>4</v>
      </c>
      <c r="L146" s="16">
        <v>5</v>
      </c>
      <c r="M146" s="16">
        <v>5</v>
      </c>
      <c r="N146" s="16">
        <v>5</v>
      </c>
      <c r="O146" s="16">
        <v>4</v>
      </c>
      <c r="P146" s="16">
        <v>3</v>
      </c>
      <c r="Q146" s="16">
        <v>4</v>
      </c>
      <c r="R146" s="16">
        <v>4</v>
      </c>
      <c r="S146" s="16">
        <v>1</v>
      </c>
      <c r="T146" s="16">
        <v>4</v>
      </c>
      <c r="U146" s="16">
        <v>4</v>
      </c>
      <c r="V146" s="16">
        <f t="shared" si="10"/>
        <v>58.82462686567164</v>
      </c>
      <c r="W146" s="16">
        <f t="shared" si="11"/>
        <v>10.986721541656779</v>
      </c>
      <c r="X146" s="16">
        <f t="shared" si="12"/>
        <v>61</v>
      </c>
      <c r="Y146" s="16">
        <f t="shared" si="14"/>
        <v>0.19800020652933722</v>
      </c>
      <c r="Z146" s="16">
        <f t="shared" si="13"/>
        <v>51.98000206529337</v>
      </c>
    </row>
    <row r="147" spans="1:26" x14ac:dyDescent="0.3">
      <c r="A147" s="16">
        <v>31999</v>
      </c>
      <c r="B147" s="16">
        <v>0</v>
      </c>
      <c r="C147" s="16">
        <v>1992</v>
      </c>
      <c r="D147" s="16">
        <v>45224.801724537036</v>
      </c>
      <c r="E147" s="16">
        <v>1</v>
      </c>
      <c r="F147" s="16">
        <v>5</v>
      </c>
      <c r="G147" s="16">
        <v>5</v>
      </c>
      <c r="H147" s="16">
        <v>5</v>
      </c>
      <c r="I147" s="16">
        <v>5</v>
      </c>
      <c r="J147" s="16">
        <v>5</v>
      </c>
      <c r="K147" s="16">
        <v>5</v>
      </c>
      <c r="L147" s="16">
        <v>3</v>
      </c>
      <c r="M147" s="16">
        <v>3</v>
      </c>
      <c r="N147" s="16">
        <v>5</v>
      </c>
      <c r="O147" s="16">
        <v>5</v>
      </c>
      <c r="P147" s="16">
        <v>4</v>
      </c>
      <c r="Q147" s="16">
        <v>2</v>
      </c>
      <c r="R147" s="16">
        <v>1</v>
      </c>
      <c r="S147" s="16">
        <v>3</v>
      </c>
      <c r="T147" s="16">
        <v>5</v>
      </c>
      <c r="U147" s="16">
        <v>5</v>
      </c>
      <c r="V147" s="16">
        <f t="shared" si="10"/>
        <v>58.82462686567164</v>
      </c>
      <c r="W147" s="16">
        <f t="shared" si="11"/>
        <v>10.986721541656779</v>
      </c>
      <c r="X147" s="16">
        <f t="shared" si="12"/>
        <v>66</v>
      </c>
      <c r="Y147" s="16">
        <f t="shared" si="14"/>
        <v>0.65309502085062643</v>
      </c>
      <c r="Z147" s="16">
        <f t="shared" si="13"/>
        <v>56.530950208506262</v>
      </c>
    </row>
    <row r="148" spans="1:26" x14ac:dyDescent="0.3">
      <c r="A148" s="16">
        <v>32026</v>
      </c>
      <c r="B148" s="16">
        <v>0</v>
      </c>
      <c r="C148" s="16">
        <v>2000</v>
      </c>
      <c r="D148" s="16">
        <v>45224.808020833334</v>
      </c>
      <c r="E148" s="16">
        <v>1</v>
      </c>
      <c r="F148" s="16">
        <v>5</v>
      </c>
      <c r="G148" s="16">
        <v>4</v>
      </c>
      <c r="H148" s="16">
        <v>5</v>
      </c>
      <c r="I148" s="16">
        <v>2</v>
      </c>
      <c r="J148" s="16">
        <v>1</v>
      </c>
      <c r="K148" s="16">
        <v>5</v>
      </c>
      <c r="L148" s="16">
        <v>5</v>
      </c>
      <c r="M148" s="16">
        <v>5</v>
      </c>
      <c r="N148" s="16">
        <v>2</v>
      </c>
      <c r="O148" s="16">
        <v>2</v>
      </c>
      <c r="P148" s="16">
        <v>1</v>
      </c>
      <c r="Q148" s="16">
        <v>2</v>
      </c>
      <c r="R148" s="16">
        <v>5</v>
      </c>
      <c r="S148" s="16">
        <v>1</v>
      </c>
      <c r="T148" s="16">
        <v>4</v>
      </c>
      <c r="U148" s="16">
        <v>4</v>
      </c>
      <c r="V148" s="16">
        <f t="shared" si="10"/>
        <v>58.82462686567164</v>
      </c>
      <c r="W148" s="16">
        <f t="shared" si="11"/>
        <v>10.986721541656779</v>
      </c>
      <c r="X148" s="16">
        <f t="shared" si="12"/>
        <v>53</v>
      </c>
      <c r="Y148" s="16">
        <f t="shared" si="14"/>
        <v>-0.53015149638472547</v>
      </c>
      <c r="Z148" s="16">
        <f t="shared" si="13"/>
        <v>44.698485036152746</v>
      </c>
    </row>
    <row r="149" spans="1:26" x14ac:dyDescent="0.3">
      <c r="A149" s="16">
        <v>32009</v>
      </c>
      <c r="B149" s="16">
        <v>0</v>
      </c>
      <c r="C149" s="16">
        <v>2000</v>
      </c>
      <c r="D149" s="16">
        <v>45224.811249999999</v>
      </c>
      <c r="E149" s="16" t="s">
        <v>77</v>
      </c>
      <c r="F149" s="16">
        <v>5</v>
      </c>
      <c r="G149" s="16">
        <v>5</v>
      </c>
      <c r="H149" s="16">
        <v>5</v>
      </c>
      <c r="I149" s="16">
        <v>2</v>
      </c>
      <c r="J149" s="16">
        <v>4</v>
      </c>
      <c r="K149" s="16">
        <v>5</v>
      </c>
      <c r="L149" s="16">
        <v>5</v>
      </c>
      <c r="M149" s="16">
        <v>2</v>
      </c>
      <c r="N149" s="16">
        <v>5</v>
      </c>
      <c r="O149" s="16">
        <v>4</v>
      </c>
      <c r="P149" s="16">
        <v>1</v>
      </c>
      <c r="Q149" s="16">
        <v>1</v>
      </c>
      <c r="R149" s="16">
        <v>1</v>
      </c>
      <c r="S149" s="16">
        <v>1</v>
      </c>
      <c r="T149" s="16">
        <v>2</v>
      </c>
      <c r="U149" s="16">
        <v>4</v>
      </c>
      <c r="V149" s="16">
        <f t="shared" si="10"/>
        <v>58.82462686567164</v>
      </c>
      <c r="W149" s="16">
        <f t="shared" si="11"/>
        <v>10.986721541656779</v>
      </c>
      <c r="X149" s="16">
        <f t="shared" si="12"/>
        <v>52</v>
      </c>
      <c r="Y149" s="16">
        <f t="shared" si="14"/>
        <v>-0.62117045924898329</v>
      </c>
      <c r="Z149" s="16">
        <f t="shared" si="13"/>
        <v>43.788295407510169</v>
      </c>
    </row>
    <row r="150" spans="1:26" x14ac:dyDescent="0.3">
      <c r="A150" s="16">
        <v>32034</v>
      </c>
      <c r="B150" s="16">
        <v>0</v>
      </c>
      <c r="C150" s="16">
        <v>1978</v>
      </c>
      <c r="D150" s="16">
        <v>45224.813842592594</v>
      </c>
      <c r="E150" s="16">
        <v>2</v>
      </c>
      <c r="F150" s="16">
        <v>5</v>
      </c>
      <c r="G150" s="16">
        <v>4</v>
      </c>
      <c r="H150" s="16">
        <v>3</v>
      </c>
      <c r="I150" s="16">
        <v>3</v>
      </c>
      <c r="J150" s="16">
        <v>2</v>
      </c>
      <c r="K150" s="16">
        <v>4</v>
      </c>
      <c r="L150" s="16">
        <v>2</v>
      </c>
      <c r="M150" s="16">
        <v>3</v>
      </c>
      <c r="N150" s="16">
        <v>2</v>
      </c>
      <c r="O150" s="16">
        <v>4</v>
      </c>
      <c r="P150" s="16">
        <v>2</v>
      </c>
      <c r="Q150" s="16">
        <v>2</v>
      </c>
      <c r="R150" s="16">
        <v>2</v>
      </c>
      <c r="S150" s="16">
        <v>1</v>
      </c>
      <c r="T150" s="16">
        <v>4</v>
      </c>
      <c r="U150" s="16">
        <v>4</v>
      </c>
      <c r="V150" s="16">
        <f t="shared" si="10"/>
        <v>58.82462686567164</v>
      </c>
      <c r="W150" s="16">
        <f t="shared" si="11"/>
        <v>10.986721541656779</v>
      </c>
      <c r="X150" s="16">
        <f t="shared" si="12"/>
        <v>47</v>
      </c>
      <c r="Y150" s="16">
        <f t="shared" si="14"/>
        <v>-1.0762652735702725</v>
      </c>
      <c r="Z150" s="16">
        <f t="shared" si="13"/>
        <v>39.237347264297277</v>
      </c>
    </row>
    <row r="151" spans="1:26" x14ac:dyDescent="0.3">
      <c r="A151" s="16">
        <v>32048</v>
      </c>
      <c r="B151" s="16">
        <v>0</v>
      </c>
      <c r="C151" s="16">
        <v>1998</v>
      </c>
      <c r="D151" s="16">
        <v>45224.814421296294</v>
      </c>
      <c r="E151" s="16">
        <v>2</v>
      </c>
      <c r="F151" s="16">
        <v>5</v>
      </c>
      <c r="G151" s="16">
        <v>5</v>
      </c>
      <c r="H151" s="16">
        <v>5</v>
      </c>
      <c r="I151" s="16">
        <v>3</v>
      </c>
      <c r="J151" s="16">
        <v>5</v>
      </c>
      <c r="K151" s="16">
        <v>4</v>
      </c>
      <c r="L151" s="16">
        <v>5</v>
      </c>
      <c r="M151" s="16">
        <v>4</v>
      </c>
      <c r="N151" s="16">
        <v>5</v>
      </c>
      <c r="O151" s="16">
        <v>4</v>
      </c>
      <c r="P151" s="16">
        <v>2</v>
      </c>
      <c r="Q151" s="16">
        <v>3</v>
      </c>
      <c r="R151" s="16">
        <v>5</v>
      </c>
      <c r="S151" s="16">
        <v>2</v>
      </c>
      <c r="T151" s="16">
        <v>5</v>
      </c>
      <c r="U151" s="16">
        <v>5</v>
      </c>
      <c r="V151" s="16">
        <f t="shared" si="10"/>
        <v>58.82462686567164</v>
      </c>
      <c r="W151" s="16">
        <f t="shared" si="11"/>
        <v>10.986721541656779</v>
      </c>
      <c r="X151" s="16">
        <f t="shared" si="12"/>
        <v>67</v>
      </c>
      <c r="Y151" s="16">
        <f t="shared" si="14"/>
        <v>0.74411398371488424</v>
      </c>
      <c r="Z151" s="16">
        <f t="shared" si="13"/>
        <v>57.441139837148839</v>
      </c>
    </row>
    <row r="152" spans="1:26" x14ac:dyDescent="0.3">
      <c r="A152" s="16">
        <v>32041</v>
      </c>
      <c r="B152" s="16">
        <v>0</v>
      </c>
      <c r="C152" s="16">
        <v>2003</v>
      </c>
      <c r="D152" s="16">
        <v>45224.814803240741</v>
      </c>
      <c r="E152" s="16">
        <v>2</v>
      </c>
      <c r="F152" s="16">
        <v>4</v>
      </c>
      <c r="G152" s="16">
        <v>3</v>
      </c>
      <c r="H152" s="16">
        <v>2</v>
      </c>
      <c r="I152" s="16">
        <v>1</v>
      </c>
      <c r="J152" s="16">
        <v>1</v>
      </c>
      <c r="K152" s="16">
        <v>1</v>
      </c>
      <c r="L152" s="16">
        <v>4</v>
      </c>
      <c r="M152" s="16">
        <v>1</v>
      </c>
      <c r="N152" s="16">
        <v>2</v>
      </c>
      <c r="O152" s="16">
        <v>2</v>
      </c>
      <c r="P152" s="16">
        <v>2</v>
      </c>
      <c r="Q152" s="16">
        <v>2</v>
      </c>
      <c r="R152" s="16">
        <v>4</v>
      </c>
      <c r="S152" s="16">
        <v>2</v>
      </c>
      <c r="T152" s="16">
        <v>2</v>
      </c>
      <c r="U152" s="16">
        <v>4</v>
      </c>
      <c r="V152" s="16">
        <f t="shared" si="10"/>
        <v>58.82462686567164</v>
      </c>
      <c r="W152" s="16">
        <f t="shared" si="11"/>
        <v>10.986721541656779</v>
      </c>
      <c r="X152" s="16">
        <f t="shared" si="12"/>
        <v>37</v>
      </c>
      <c r="Y152" s="16">
        <f t="shared" si="14"/>
        <v>-1.9864549022128508</v>
      </c>
      <c r="Z152" s="16">
        <f t="shared" si="13"/>
        <v>30.135450977871493</v>
      </c>
    </row>
    <row r="153" spans="1:26" x14ac:dyDescent="0.3">
      <c r="A153" s="16">
        <v>32045</v>
      </c>
      <c r="B153" s="16">
        <v>0</v>
      </c>
      <c r="C153" s="16">
        <v>2001</v>
      </c>
      <c r="D153" s="16">
        <v>45224.815729166665</v>
      </c>
      <c r="E153" s="16">
        <v>2</v>
      </c>
      <c r="F153" s="16">
        <v>5</v>
      </c>
      <c r="G153" s="16">
        <v>5</v>
      </c>
      <c r="H153" s="16">
        <v>5</v>
      </c>
      <c r="I153" s="16">
        <v>2</v>
      </c>
      <c r="J153" s="16">
        <v>3</v>
      </c>
      <c r="K153" s="16">
        <v>4</v>
      </c>
      <c r="L153" s="16">
        <v>3</v>
      </c>
      <c r="M153" s="16">
        <v>4</v>
      </c>
      <c r="N153" s="16">
        <v>5</v>
      </c>
      <c r="O153" s="16">
        <v>2</v>
      </c>
      <c r="P153" s="16">
        <v>2</v>
      </c>
      <c r="Q153" s="16">
        <v>3</v>
      </c>
      <c r="R153" s="16">
        <v>3</v>
      </c>
      <c r="S153" s="16">
        <v>2</v>
      </c>
      <c r="T153" s="16">
        <v>4</v>
      </c>
      <c r="U153" s="16">
        <v>5</v>
      </c>
      <c r="V153" s="16">
        <f t="shared" si="10"/>
        <v>58.82462686567164</v>
      </c>
      <c r="W153" s="16">
        <f t="shared" si="11"/>
        <v>10.986721541656779</v>
      </c>
      <c r="X153" s="16">
        <f t="shared" si="12"/>
        <v>57</v>
      </c>
      <c r="Y153" s="16">
        <f t="shared" si="14"/>
        <v>-0.16607564492769414</v>
      </c>
      <c r="Z153" s="16">
        <f t="shared" si="13"/>
        <v>48.339243550723062</v>
      </c>
    </row>
    <row r="154" spans="1:26" x14ac:dyDescent="0.3">
      <c r="A154" s="16">
        <v>32061</v>
      </c>
      <c r="B154" s="16">
        <v>0</v>
      </c>
      <c r="C154" s="16">
        <v>1994</v>
      </c>
      <c r="D154" s="16">
        <v>45224.818194444444</v>
      </c>
      <c r="E154" s="16" t="s">
        <v>77</v>
      </c>
      <c r="F154" s="16">
        <v>5</v>
      </c>
      <c r="G154" s="16">
        <v>5</v>
      </c>
      <c r="H154" s="16">
        <v>5</v>
      </c>
      <c r="I154" s="16">
        <v>5</v>
      </c>
      <c r="J154" s="16">
        <v>5</v>
      </c>
      <c r="K154" s="16">
        <v>5</v>
      </c>
      <c r="L154" s="16">
        <v>5</v>
      </c>
      <c r="M154" s="16">
        <v>4</v>
      </c>
      <c r="N154" s="16">
        <v>5</v>
      </c>
      <c r="O154" s="16">
        <v>5</v>
      </c>
      <c r="P154" s="16">
        <v>3</v>
      </c>
      <c r="Q154" s="16">
        <v>3</v>
      </c>
      <c r="R154" s="16">
        <v>4</v>
      </c>
      <c r="S154" s="16">
        <v>2</v>
      </c>
      <c r="T154" s="16">
        <v>5</v>
      </c>
      <c r="U154" s="16">
        <v>4</v>
      </c>
      <c r="V154" s="16">
        <f t="shared" si="10"/>
        <v>58.82462686567164</v>
      </c>
      <c r="W154" s="16">
        <f t="shared" si="11"/>
        <v>10.986721541656779</v>
      </c>
      <c r="X154" s="16">
        <f t="shared" si="12"/>
        <v>70</v>
      </c>
      <c r="Y154" s="16">
        <f t="shared" si="14"/>
        <v>1.0171708723076578</v>
      </c>
      <c r="Z154" s="16">
        <f t="shared" si="13"/>
        <v>60.171708723076577</v>
      </c>
    </row>
    <row r="155" spans="1:26" x14ac:dyDescent="0.3">
      <c r="A155" s="16">
        <v>32080</v>
      </c>
      <c r="B155" s="16">
        <v>0</v>
      </c>
      <c r="C155" s="16">
        <v>1999</v>
      </c>
      <c r="D155" s="16">
        <v>45224.831689814811</v>
      </c>
      <c r="E155" s="16">
        <v>1</v>
      </c>
      <c r="F155" s="16">
        <v>5</v>
      </c>
      <c r="G155" s="16">
        <v>4</v>
      </c>
      <c r="H155" s="16">
        <v>5</v>
      </c>
      <c r="I155" s="16">
        <v>3</v>
      </c>
      <c r="J155" s="16">
        <v>4</v>
      </c>
      <c r="K155" s="16">
        <v>5</v>
      </c>
      <c r="L155" s="16">
        <v>5</v>
      </c>
      <c r="M155" s="16">
        <v>5</v>
      </c>
      <c r="N155" s="16">
        <v>5</v>
      </c>
      <c r="O155" s="16">
        <v>5</v>
      </c>
      <c r="P155" s="16">
        <v>4</v>
      </c>
      <c r="Q155" s="16">
        <v>5</v>
      </c>
      <c r="R155" s="16">
        <v>3</v>
      </c>
      <c r="S155" s="16">
        <v>3</v>
      </c>
      <c r="T155" s="16">
        <v>5</v>
      </c>
      <c r="U155" s="16">
        <v>4</v>
      </c>
      <c r="V155" s="16">
        <f t="shared" si="10"/>
        <v>58.82462686567164</v>
      </c>
      <c r="W155" s="16">
        <f t="shared" si="11"/>
        <v>10.986721541656779</v>
      </c>
      <c r="X155" s="16">
        <f t="shared" si="12"/>
        <v>70</v>
      </c>
      <c r="Y155" s="16">
        <f t="shared" si="14"/>
        <v>1.0171708723076578</v>
      </c>
      <c r="Z155" s="16">
        <f t="shared" si="13"/>
        <v>60.171708723076577</v>
      </c>
    </row>
    <row r="156" spans="1:26" x14ac:dyDescent="0.3">
      <c r="A156" s="16">
        <v>32066</v>
      </c>
      <c r="B156" s="16">
        <v>0</v>
      </c>
      <c r="C156" s="16">
        <v>2006</v>
      </c>
      <c r="D156" s="16">
        <v>45224.832291666666</v>
      </c>
      <c r="E156" s="16">
        <v>1</v>
      </c>
      <c r="F156" s="16">
        <v>5</v>
      </c>
      <c r="G156" s="16">
        <v>5</v>
      </c>
      <c r="H156" s="16">
        <v>5</v>
      </c>
      <c r="I156" s="16">
        <v>5</v>
      </c>
      <c r="J156" s="16">
        <v>5</v>
      </c>
      <c r="K156" s="16">
        <v>5</v>
      </c>
      <c r="L156" s="16">
        <v>4</v>
      </c>
      <c r="M156" s="16">
        <v>5</v>
      </c>
      <c r="N156" s="16">
        <v>5</v>
      </c>
      <c r="O156" s="16">
        <v>4</v>
      </c>
      <c r="P156" s="16">
        <v>4</v>
      </c>
      <c r="Q156" s="16">
        <v>5</v>
      </c>
      <c r="R156" s="16">
        <v>5</v>
      </c>
      <c r="S156" s="16">
        <v>1</v>
      </c>
      <c r="T156" s="16">
        <v>5</v>
      </c>
      <c r="U156" s="16">
        <v>5</v>
      </c>
      <c r="V156" s="16">
        <f t="shared" si="10"/>
        <v>58.82462686567164</v>
      </c>
      <c r="W156" s="16">
        <f t="shared" si="11"/>
        <v>10.986721541656779</v>
      </c>
      <c r="X156" s="16">
        <f t="shared" si="12"/>
        <v>73</v>
      </c>
      <c r="Y156" s="16">
        <f t="shared" si="14"/>
        <v>1.2902277609004313</v>
      </c>
      <c r="Z156" s="16">
        <f t="shared" si="13"/>
        <v>62.902277609004315</v>
      </c>
    </row>
    <row r="157" spans="1:26" x14ac:dyDescent="0.3">
      <c r="A157" s="16">
        <v>32073</v>
      </c>
      <c r="B157" s="16">
        <v>0</v>
      </c>
      <c r="C157" s="16">
        <v>1960</v>
      </c>
      <c r="D157" s="16">
        <v>45224.832372685189</v>
      </c>
      <c r="E157" s="16">
        <v>2</v>
      </c>
      <c r="F157" s="16">
        <v>5</v>
      </c>
      <c r="G157" s="16">
        <v>5</v>
      </c>
      <c r="H157" s="16">
        <v>4</v>
      </c>
      <c r="I157" s="16">
        <v>3</v>
      </c>
      <c r="J157" s="16">
        <v>3</v>
      </c>
      <c r="K157" s="16">
        <v>2</v>
      </c>
      <c r="L157" s="16">
        <v>2</v>
      </c>
      <c r="M157" s="16">
        <v>2</v>
      </c>
      <c r="N157" s="16">
        <v>4</v>
      </c>
      <c r="O157" s="16">
        <v>4</v>
      </c>
      <c r="P157" s="16">
        <v>1</v>
      </c>
      <c r="Q157" s="16">
        <v>1</v>
      </c>
      <c r="R157" s="16">
        <v>1</v>
      </c>
      <c r="S157" s="16">
        <v>1</v>
      </c>
      <c r="T157" s="16">
        <v>5</v>
      </c>
      <c r="U157" s="16">
        <v>5</v>
      </c>
      <c r="V157" s="16">
        <f t="shared" si="10"/>
        <v>58.82462686567164</v>
      </c>
      <c r="W157" s="16">
        <f t="shared" si="11"/>
        <v>10.986721541656779</v>
      </c>
      <c r="X157" s="16">
        <f t="shared" si="12"/>
        <v>48</v>
      </c>
      <c r="Y157" s="16">
        <f t="shared" si="14"/>
        <v>-0.98524631070601465</v>
      </c>
      <c r="Z157" s="16">
        <f t="shared" si="13"/>
        <v>40.147536892939854</v>
      </c>
    </row>
    <row r="158" spans="1:26" x14ac:dyDescent="0.3">
      <c r="A158" s="16">
        <v>32085</v>
      </c>
      <c r="B158" s="16">
        <v>0</v>
      </c>
      <c r="C158" s="16">
        <v>2002</v>
      </c>
      <c r="D158" s="16">
        <v>45224.832592592589</v>
      </c>
      <c r="E158" s="16">
        <v>1</v>
      </c>
      <c r="F158" s="16">
        <v>5</v>
      </c>
      <c r="G158" s="16">
        <v>5</v>
      </c>
      <c r="H158" s="16">
        <v>5</v>
      </c>
      <c r="I158" s="16">
        <v>4</v>
      </c>
      <c r="J158" s="16">
        <v>3</v>
      </c>
      <c r="K158" s="16">
        <v>4</v>
      </c>
      <c r="L158" s="16">
        <v>4</v>
      </c>
      <c r="M158" s="16">
        <v>5</v>
      </c>
      <c r="N158" s="16">
        <v>5</v>
      </c>
      <c r="O158" s="16">
        <v>3</v>
      </c>
      <c r="P158" s="16">
        <v>4</v>
      </c>
      <c r="Q158" s="16">
        <v>5</v>
      </c>
      <c r="R158" s="16">
        <v>5</v>
      </c>
      <c r="S158" s="16">
        <v>2</v>
      </c>
      <c r="T158" s="16">
        <v>4</v>
      </c>
      <c r="U158" s="16">
        <v>4</v>
      </c>
      <c r="V158" s="16">
        <f t="shared" si="10"/>
        <v>58.82462686567164</v>
      </c>
      <c r="W158" s="16">
        <f t="shared" si="11"/>
        <v>10.986721541656779</v>
      </c>
      <c r="X158" s="16">
        <f t="shared" si="12"/>
        <v>67</v>
      </c>
      <c r="Y158" s="16">
        <f t="shared" si="14"/>
        <v>0.74411398371488424</v>
      </c>
      <c r="Z158" s="16">
        <f t="shared" si="13"/>
        <v>57.441139837148839</v>
      </c>
    </row>
    <row r="159" spans="1:26" x14ac:dyDescent="0.3">
      <c r="A159" s="16">
        <v>32083</v>
      </c>
      <c r="B159" s="16">
        <v>0</v>
      </c>
      <c r="C159" s="16">
        <v>1987</v>
      </c>
      <c r="D159" s="16">
        <v>45224.836574074077</v>
      </c>
      <c r="E159" s="16">
        <v>1</v>
      </c>
      <c r="F159" s="16">
        <v>5</v>
      </c>
      <c r="G159" s="16">
        <v>5</v>
      </c>
      <c r="H159" s="16">
        <v>5</v>
      </c>
      <c r="I159" s="16">
        <v>3</v>
      </c>
      <c r="J159" s="16">
        <v>4</v>
      </c>
      <c r="K159" s="16">
        <v>5</v>
      </c>
      <c r="L159" s="16">
        <v>5</v>
      </c>
      <c r="M159" s="16">
        <v>3</v>
      </c>
      <c r="N159" s="16">
        <v>3</v>
      </c>
      <c r="O159" s="16">
        <v>4</v>
      </c>
      <c r="P159" s="16">
        <v>1</v>
      </c>
      <c r="Q159" s="16">
        <v>1</v>
      </c>
      <c r="R159" s="16">
        <v>2</v>
      </c>
      <c r="S159" s="16">
        <v>1</v>
      </c>
      <c r="T159" s="16">
        <v>2</v>
      </c>
      <c r="U159" s="16">
        <v>4</v>
      </c>
      <c r="V159" s="16">
        <f t="shared" si="10"/>
        <v>58.82462686567164</v>
      </c>
      <c r="W159" s="16">
        <f t="shared" si="11"/>
        <v>10.986721541656779</v>
      </c>
      <c r="X159" s="16">
        <f t="shared" si="12"/>
        <v>53</v>
      </c>
      <c r="Y159" s="16">
        <f t="shared" si="14"/>
        <v>-0.53015149638472547</v>
      </c>
      <c r="Z159" s="16">
        <f t="shared" si="13"/>
        <v>44.698485036152746</v>
      </c>
    </row>
    <row r="160" spans="1:26" x14ac:dyDescent="0.3">
      <c r="A160" s="16">
        <v>32111</v>
      </c>
      <c r="B160" s="16">
        <v>0</v>
      </c>
      <c r="C160" s="16">
        <v>1981</v>
      </c>
      <c r="D160" s="16">
        <v>45224.841562499998</v>
      </c>
      <c r="E160" s="16">
        <v>1</v>
      </c>
      <c r="F160" s="16">
        <v>5</v>
      </c>
      <c r="G160" s="16">
        <v>4</v>
      </c>
      <c r="H160" s="16">
        <v>5</v>
      </c>
      <c r="I160" s="16">
        <v>3</v>
      </c>
      <c r="J160" s="16">
        <v>4</v>
      </c>
      <c r="K160" s="16">
        <v>5</v>
      </c>
      <c r="L160" s="16">
        <v>4</v>
      </c>
      <c r="M160" s="16">
        <v>3</v>
      </c>
      <c r="N160" s="16">
        <v>4</v>
      </c>
      <c r="O160" s="16">
        <v>4</v>
      </c>
      <c r="P160" s="16">
        <v>2</v>
      </c>
      <c r="Q160" s="16">
        <v>3</v>
      </c>
      <c r="R160" s="16">
        <v>4</v>
      </c>
      <c r="S160" s="16">
        <v>3</v>
      </c>
      <c r="T160" s="16">
        <v>3</v>
      </c>
      <c r="U160" s="16">
        <v>4</v>
      </c>
      <c r="V160" s="16">
        <f t="shared" si="10"/>
        <v>58.82462686567164</v>
      </c>
      <c r="W160" s="16">
        <f t="shared" si="11"/>
        <v>10.986721541656779</v>
      </c>
      <c r="X160" s="16">
        <f t="shared" si="12"/>
        <v>60</v>
      </c>
      <c r="Y160" s="16">
        <f t="shared" si="14"/>
        <v>0.10698124366507938</v>
      </c>
      <c r="Z160" s="16">
        <f t="shared" si="13"/>
        <v>51.069812436650793</v>
      </c>
    </row>
    <row r="161" spans="1:26" x14ac:dyDescent="0.3">
      <c r="A161" s="16">
        <v>32090</v>
      </c>
      <c r="B161" s="16">
        <v>0</v>
      </c>
      <c r="C161" s="16">
        <v>2001</v>
      </c>
      <c r="D161" s="16">
        <v>45224.843252314815</v>
      </c>
      <c r="E161" s="16">
        <v>2</v>
      </c>
      <c r="F161" s="16">
        <v>5</v>
      </c>
      <c r="G161" s="16">
        <v>5</v>
      </c>
      <c r="H161" s="16">
        <v>5</v>
      </c>
      <c r="I161" s="16">
        <v>2</v>
      </c>
      <c r="J161" s="16">
        <v>4</v>
      </c>
      <c r="K161" s="16">
        <v>5</v>
      </c>
      <c r="L161" s="16">
        <v>4</v>
      </c>
      <c r="M161" s="16">
        <v>5</v>
      </c>
      <c r="N161" s="16">
        <v>5</v>
      </c>
      <c r="O161" s="16">
        <v>1</v>
      </c>
      <c r="P161" s="16">
        <v>3</v>
      </c>
      <c r="Q161" s="16">
        <v>2</v>
      </c>
      <c r="R161" s="16">
        <v>5</v>
      </c>
      <c r="S161" s="16">
        <v>2</v>
      </c>
      <c r="T161" s="16">
        <v>5</v>
      </c>
      <c r="U161" s="16">
        <v>4</v>
      </c>
      <c r="V161" s="16">
        <f t="shared" si="10"/>
        <v>58.82462686567164</v>
      </c>
      <c r="W161" s="16">
        <f t="shared" si="11"/>
        <v>10.986721541656779</v>
      </c>
      <c r="X161" s="16">
        <f t="shared" si="12"/>
        <v>62</v>
      </c>
      <c r="Y161" s="16">
        <f t="shared" si="14"/>
        <v>0.28901916939359507</v>
      </c>
      <c r="Z161" s="16">
        <f t="shared" si="13"/>
        <v>52.890191693935954</v>
      </c>
    </row>
    <row r="162" spans="1:26" x14ac:dyDescent="0.3">
      <c r="A162" s="16">
        <v>32132</v>
      </c>
      <c r="B162" s="16">
        <v>0</v>
      </c>
      <c r="C162" s="16">
        <v>1983</v>
      </c>
      <c r="D162" s="16">
        <v>45224.845983796295</v>
      </c>
      <c r="E162" s="16">
        <v>3</v>
      </c>
      <c r="F162" s="16">
        <v>5</v>
      </c>
      <c r="G162" s="16">
        <v>3</v>
      </c>
      <c r="H162" s="16">
        <v>4</v>
      </c>
      <c r="I162" s="16">
        <v>3</v>
      </c>
      <c r="J162" s="16">
        <v>3</v>
      </c>
      <c r="K162" s="16">
        <v>1</v>
      </c>
      <c r="L162" s="16">
        <v>2</v>
      </c>
      <c r="M162" s="16">
        <v>1</v>
      </c>
      <c r="N162" s="16">
        <v>1</v>
      </c>
      <c r="O162" s="16">
        <v>4</v>
      </c>
      <c r="P162" s="16">
        <v>1</v>
      </c>
      <c r="Q162" s="16">
        <v>1</v>
      </c>
      <c r="R162" s="16">
        <v>3</v>
      </c>
      <c r="S162" s="16">
        <v>1</v>
      </c>
      <c r="T162" s="16">
        <v>3</v>
      </c>
      <c r="U162" s="16">
        <v>4</v>
      </c>
      <c r="V162" s="16">
        <f t="shared" si="10"/>
        <v>58.82462686567164</v>
      </c>
      <c r="W162" s="16">
        <f t="shared" si="11"/>
        <v>10.986721541656779</v>
      </c>
      <c r="X162" s="16">
        <f t="shared" si="12"/>
        <v>40</v>
      </c>
      <c r="Y162" s="16">
        <f t="shared" si="14"/>
        <v>-1.7133980136200773</v>
      </c>
      <c r="Z162" s="16">
        <f t="shared" si="13"/>
        <v>32.866019863799224</v>
      </c>
    </row>
    <row r="163" spans="1:26" x14ac:dyDescent="0.3">
      <c r="A163" s="16">
        <v>32138</v>
      </c>
      <c r="B163" s="16">
        <v>0</v>
      </c>
      <c r="C163" s="16">
        <v>1986</v>
      </c>
      <c r="D163" s="16">
        <v>45224.849236111113</v>
      </c>
      <c r="E163" s="16" t="s">
        <v>77</v>
      </c>
      <c r="F163" s="16">
        <v>1</v>
      </c>
      <c r="G163" s="16">
        <v>1</v>
      </c>
      <c r="H163" s="16">
        <v>1</v>
      </c>
      <c r="I163" s="16">
        <v>1</v>
      </c>
      <c r="J163" s="16">
        <v>1</v>
      </c>
      <c r="K163" s="16">
        <v>1</v>
      </c>
      <c r="L163" s="16">
        <v>1</v>
      </c>
      <c r="M163" s="16">
        <v>4</v>
      </c>
      <c r="N163" s="16">
        <v>4</v>
      </c>
      <c r="O163" s="16">
        <v>3</v>
      </c>
      <c r="P163" s="16">
        <v>3</v>
      </c>
      <c r="Q163" s="16">
        <v>1</v>
      </c>
      <c r="R163" s="16">
        <v>1</v>
      </c>
      <c r="S163" s="16">
        <v>1</v>
      </c>
      <c r="T163" s="16">
        <v>3</v>
      </c>
      <c r="U163" s="16">
        <v>3</v>
      </c>
      <c r="V163" s="16">
        <f t="shared" si="10"/>
        <v>58.82462686567164</v>
      </c>
      <c r="W163" s="16">
        <f t="shared" si="11"/>
        <v>10.986721541656779</v>
      </c>
      <c r="X163" s="16">
        <f t="shared" si="12"/>
        <v>30</v>
      </c>
      <c r="Y163" s="16">
        <f t="shared" si="14"/>
        <v>-2.6235876422626556</v>
      </c>
      <c r="Z163" s="16">
        <f t="shared" si="13"/>
        <v>23.764123577373443</v>
      </c>
    </row>
    <row r="164" spans="1:26" x14ac:dyDescent="0.3">
      <c r="A164" s="16">
        <v>32144</v>
      </c>
      <c r="B164" s="16">
        <v>0</v>
      </c>
      <c r="C164" s="16">
        <v>1963</v>
      </c>
      <c r="D164" s="16">
        <v>45224.850590277776</v>
      </c>
      <c r="E164" s="16">
        <v>2</v>
      </c>
      <c r="F164" s="16">
        <v>1</v>
      </c>
      <c r="G164" s="16">
        <v>1</v>
      </c>
      <c r="H164" s="16">
        <v>1</v>
      </c>
      <c r="I164" s="16">
        <v>1</v>
      </c>
      <c r="J164" s="16">
        <v>1</v>
      </c>
      <c r="K164" s="16">
        <v>2</v>
      </c>
      <c r="L164" s="16">
        <v>4</v>
      </c>
      <c r="M164" s="16">
        <v>5</v>
      </c>
      <c r="N164" s="16">
        <v>5</v>
      </c>
      <c r="O164" s="16">
        <v>4</v>
      </c>
      <c r="P164" s="16">
        <v>3</v>
      </c>
      <c r="Q164" s="16">
        <v>4</v>
      </c>
      <c r="R164" s="16">
        <v>2</v>
      </c>
      <c r="S164" s="16">
        <v>3</v>
      </c>
      <c r="T164" s="16">
        <v>3</v>
      </c>
      <c r="U164" s="16">
        <v>4</v>
      </c>
      <c r="V164" s="16">
        <f t="shared" si="10"/>
        <v>58.82462686567164</v>
      </c>
      <c r="W164" s="16">
        <f t="shared" si="11"/>
        <v>10.986721541656779</v>
      </c>
      <c r="X164" s="16">
        <f t="shared" si="12"/>
        <v>44</v>
      </c>
      <c r="Y164" s="16">
        <f t="shared" si="14"/>
        <v>-1.349322162163046</v>
      </c>
      <c r="Z164" s="16">
        <f t="shared" si="13"/>
        <v>36.506778378369539</v>
      </c>
    </row>
    <row r="165" spans="1:26" x14ac:dyDescent="0.3">
      <c r="A165" s="16">
        <v>32156</v>
      </c>
      <c r="B165" s="16">
        <v>0</v>
      </c>
      <c r="C165" s="16">
        <v>1990</v>
      </c>
      <c r="D165" s="16">
        <v>45224.855821759258</v>
      </c>
      <c r="E165" s="16">
        <v>1</v>
      </c>
      <c r="F165" s="16">
        <v>4</v>
      </c>
      <c r="G165" s="16">
        <v>4</v>
      </c>
      <c r="H165" s="16">
        <v>4</v>
      </c>
      <c r="I165" s="16">
        <v>2</v>
      </c>
      <c r="J165" s="16">
        <v>2</v>
      </c>
      <c r="K165" s="16">
        <v>4</v>
      </c>
      <c r="L165" s="16">
        <v>2</v>
      </c>
      <c r="M165" s="16">
        <v>2</v>
      </c>
      <c r="N165" s="16">
        <v>5</v>
      </c>
      <c r="O165" s="16">
        <v>5</v>
      </c>
      <c r="P165" s="16">
        <v>1</v>
      </c>
      <c r="Q165" s="16">
        <v>1</v>
      </c>
      <c r="R165" s="16">
        <v>1</v>
      </c>
      <c r="S165" s="16">
        <v>1</v>
      </c>
      <c r="T165" s="16">
        <v>5</v>
      </c>
      <c r="U165" s="16">
        <v>4</v>
      </c>
      <c r="V165" s="16">
        <f t="shared" si="10"/>
        <v>58.82462686567164</v>
      </c>
      <c r="W165" s="16">
        <f t="shared" si="11"/>
        <v>10.986721541656779</v>
      </c>
      <c r="X165" s="16">
        <f t="shared" si="12"/>
        <v>47</v>
      </c>
      <c r="Y165" s="16">
        <f t="shared" si="14"/>
        <v>-1.0762652735702725</v>
      </c>
      <c r="Z165" s="16">
        <f t="shared" si="13"/>
        <v>39.237347264297277</v>
      </c>
    </row>
    <row r="166" spans="1:26" x14ac:dyDescent="0.3">
      <c r="A166" s="16">
        <v>31723</v>
      </c>
      <c r="B166" s="16">
        <v>0</v>
      </c>
      <c r="C166" s="16">
        <v>2003</v>
      </c>
      <c r="D166" s="16">
        <v>45224.864027777781</v>
      </c>
      <c r="E166" s="16">
        <v>2</v>
      </c>
      <c r="F166" s="16">
        <v>5</v>
      </c>
      <c r="G166" s="16">
        <v>4</v>
      </c>
      <c r="H166" s="16">
        <v>4</v>
      </c>
      <c r="I166" s="16">
        <v>3</v>
      </c>
      <c r="J166" s="16">
        <v>4</v>
      </c>
      <c r="K166" s="16">
        <v>4</v>
      </c>
      <c r="L166" s="16">
        <v>4</v>
      </c>
      <c r="M166" s="16">
        <v>4</v>
      </c>
      <c r="N166" s="16">
        <v>4</v>
      </c>
      <c r="O166" s="16">
        <v>4</v>
      </c>
      <c r="P166" s="16">
        <v>3</v>
      </c>
      <c r="Q166" s="16">
        <v>3</v>
      </c>
      <c r="R166" s="16">
        <v>4</v>
      </c>
      <c r="S166" s="16">
        <v>2</v>
      </c>
      <c r="T166" s="16">
        <v>4</v>
      </c>
      <c r="U166" s="16">
        <v>4</v>
      </c>
      <c r="V166" s="16">
        <f t="shared" si="10"/>
        <v>58.82462686567164</v>
      </c>
      <c r="W166" s="16">
        <f t="shared" si="11"/>
        <v>10.986721541656779</v>
      </c>
      <c r="X166" s="16">
        <f t="shared" si="12"/>
        <v>60</v>
      </c>
      <c r="Y166" s="16">
        <f t="shared" si="14"/>
        <v>0.10698124366507938</v>
      </c>
      <c r="Z166" s="16">
        <f t="shared" si="13"/>
        <v>51.069812436650793</v>
      </c>
    </row>
    <row r="167" spans="1:26" x14ac:dyDescent="0.3">
      <c r="A167" s="16">
        <v>32187</v>
      </c>
      <c r="B167" s="16">
        <v>0</v>
      </c>
      <c r="C167" s="16">
        <v>1988</v>
      </c>
      <c r="D167" s="16">
        <v>45224.875694444447</v>
      </c>
      <c r="E167" s="16">
        <v>1</v>
      </c>
      <c r="F167" s="16">
        <v>5</v>
      </c>
      <c r="G167" s="16">
        <v>5</v>
      </c>
      <c r="H167" s="16">
        <v>5</v>
      </c>
      <c r="I167" s="16">
        <v>2</v>
      </c>
      <c r="J167" s="16">
        <v>3</v>
      </c>
      <c r="K167" s="16">
        <v>2</v>
      </c>
      <c r="L167" s="16">
        <v>4</v>
      </c>
      <c r="M167" s="16">
        <v>2</v>
      </c>
      <c r="N167" s="16">
        <v>5</v>
      </c>
      <c r="O167" s="16">
        <v>2</v>
      </c>
      <c r="P167" s="16">
        <v>1</v>
      </c>
      <c r="Q167" s="16">
        <v>2</v>
      </c>
      <c r="R167" s="16">
        <v>3</v>
      </c>
      <c r="S167" s="16">
        <v>2</v>
      </c>
      <c r="T167" s="16">
        <v>4</v>
      </c>
      <c r="U167" s="16">
        <v>4</v>
      </c>
      <c r="V167" s="16">
        <f t="shared" si="10"/>
        <v>58.82462686567164</v>
      </c>
      <c r="W167" s="16">
        <f t="shared" si="11"/>
        <v>10.986721541656779</v>
      </c>
      <c r="X167" s="16">
        <f t="shared" si="12"/>
        <v>51</v>
      </c>
      <c r="Y167" s="16">
        <f t="shared" si="14"/>
        <v>-0.71218942211324121</v>
      </c>
      <c r="Z167" s="16">
        <f t="shared" si="13"/>
        <v>42.878105778867585</v>
      </c>
    </row>
    <row r="168" spans="1:26" x14ac:dyDescent="0.3">
      <c r="A168" s="16">
        <v>32207</v>
      </c>
      <c r="B168" s="16">
        <v>0</v>
      </c>
      <c r="C168" s="16">
        <v>1949</v>
      </c>
      <c r="D168" s="16">
        <v>45224.879525462966</v>
      </c>
      <c r="E168" s="16" t="s">
        <v>77</v>
      </c>
      <c r="F168" s="16">
        <v>3</v>
      </c>
      <c r="G168" s="16">
        <v>4</v>
      </c>
      <c r="H168" s="16">
        <v>4</v>
      </c>
      <c r="I168" s="16">
        <v>2</v>
      </c>
      <c r="J168" s="16">
        <v>3</v>
      </c>
      <c r="K168" s="16">
        <v>4</v>
      </c>
      <c r="L168" s="16">
        <v>3</v>
      </c>
      <c r="M168" s="16">
        <v>2</v>
      </c>
      <c r="N168" s="16">
        <v>4</v>
      </c>
      <c r="O168" s="16">
        <v>4</v>
      </c>
      <c r="P168" s="16">
        <v>1</v>
      </c>
      <c r="Q168" s="16">
        <v>1</v>
      </c>
      <c r="R168" s="16">
        <v>2</v>
      </c>
      <c r="S168" s="16">
        <v>1</v>
      </c>
      <c r="T168" s="16">
        <v>1</v>
      </c>
      <c r="U168" s="16">
        <v>5</v>
      </c>
      <c r="V168" s="16">
        <f t="shared" si="10"/>
        <v>58.82462686567164</v>
      </c>
      <c r="W168" s="16">
        <f t="shared" si="11"/>
        <v>10.986721541656779</v>
      </c>
      <c r="X168" s="16">
        <f t="shared" si="12"/>
        <v>44</v>
      </c>
      <c r="Y168" s="16">
        <f t="shared" si="14"/>
        <v>-1.349322162163046</v>
      </c>
      <c r="Z168" s="16">
        <f t="shared" si="13"/>
        <v>36.506778378369539</v>
      </c>
    </row>
    <row r="169" spans="1:26" x14ac:dyDescent="0.3">
      <c r="A169" s="16">
        <v>32220</v>
      </c>
      <c r="B169" s="16">
        <v>0</v>
      </c>
      <c r="C169" s="16">
        <v>1987</v>
      </c>
      <c r="D169" s="16">
        <v>45224.885081018518</v>
      </c>
      <c r="E169" s="16">
        <v>1</v>
      </c>
      <c r="F169" s="16">
        <v>5</v>
      </c>
      <c r="G169" s="16">
        <v>5</v>
      </c>
      <c r="H169" s="16">
        <v>5</v>
      </c>
      <c r="I169" s="16">
        <v>4</v>
      </c>
      <c r="J169" s="16">
        <v>5</v>
      </c>
      <c r="K169" s="16">
        <v>5</v>
      </c>
      <c r="L169" s="16">
        <v>5</v>
      </c>
      <c r="M169" s="16">
        <v>5</v>
      </c>
      <c r="N169" s="16">
        <v>5</v>
      </c>
      <c r="O169" s="16">
        <v>3</v>
      </c>
      <c r="P169" s="16">
        <v>3</v>
      </c>
      <c r="Q169" s="16">
        <v>3</v>
      </c>
      <c r="R169" s="16">
        <v>4</v>
      </c>
      <c r="S169" s="16">
        <v>4</v>
      </c>
      <c r="T169" s="16">
        <v>5</v>
      </c>
      <c r="U169" s="16">
        <v>4</v>
      </c>
      <c r="V169" s="16">
        <f t="shared" si="10"/>
        <v>58.82462686567164</v>
      </c>
      <c r="W169" s="16">
        <f t="shared" si="11"/>
        <v>10.986721541656779</v>
      </c>
      <c r="X169" s="16">
        <f t="shared" si="12"/>
        <v>70</v>
      </c>
      <c r="Y169" s="16">
        <f t="shared" si="14"/>
        <v>1.0171708723076578</v>
      </c>
      <c r="Z169" s="16">
        <f t="shared" si="13"/>
        <v>60.171708723076577</v>
      </c>
    </row>
    <row r="170" spans="1:26" x14ac:dyDescent="0.3">
      <c r="A170" s="16">
        <v>32223</v>
      </c>
      <c r="B170" s="16">
        <v>0</v>
      </c>
      <c r="C170" s="16">
        <v>1996</v>
      </c>
      <c r="D170" s="16">
        <v>45224.885740740741</v>
      </c>
      <c r="E170" s="16" t="s">
        <v>77</v>
      </c>
      <c r="F170" s="16">
        <v>5</v>
      </c>
      <c r="G170" s="16">
        <v>3</v>
      </c>
      <c r="H170" s="16">
        <v>4</v>
      </c>
      <c r="I170" s="16">
        <v>3</v>
      </c>
      <c r="J170" s="16">
        <v>4</v>
      </c>
      <c r="K170" s="16">
        <v>4</v>
      </c>
      <c r="L170" s="16">
        <v>4</v>
      </c>
      <c r="M170" s="16">
        <v>4</v>
      </c>
      <c r="N170" s="16">
        <v>4</v>
      </c>
      <c r="O170" s="16">
        <v>3</v>
      </c>
      <c r="P170" s="16">
        <v>4</v>
      </c>
      <c r="Q170" s="16">
        <v>2</v>
      </c>
      <c r="R170" s="16">
        <v>4</v>
      </c>
      <c r="S170" s="16">
        <v>3</v>
      </c>
      <c r="T170" s="16">
        <v>5</v>
      </c>
      <c r="U170" s="16">
        <v>3</v>
      </c>
      <c r="V170" s="16">
        <f t="shared" si="10"/>
        <v>58.82462686567164</v>
      </c>
      <c r="W170" s="16">
        <f t="shared" si="11"/>
        <v>10.986721541656779</v>
      </c>
      <c r="X170" s="16">
        <f t="shared" si="12"/>
        <v>59</v>
      </c>
      <c r="Y170" s="16">
        <f t="shared" si="14"/>
        <v>1.596228080082154E-2</v>
      </c>
      <c r="Z170" s="16">
        <f t="shared" si="13"/>
        <v>50.159622808008216</v>
      </c>
    </row>
    <row r="171" spans="1:26" x14ac:dyDescent="0.3">
      <c r="A171" s="16">
        <v>32228</v>
      </c>
      <c r="B171" s="16">
        <v>0</v>
      </c>
      <c r="C171" s="16">
        <v>1983</v>
      </c>
      <c r="D171" s="16">
        <v>45224.894525462965</v>
      </c>
      <c r="E171" s="16">
        <v>1</v>
      </c>
      <c r="F171" s="16">
        <v>5</v>
      </c>
      <c r="G171" s="16">
        <v>5</v>
      </c>
      <c r="H171" s="16">
        <v>3</v>
      </c>
      <c r="I171" s="16">
        <v>3</v>
      </c>
      <c r="J171" s="16">
        <v>5</v>
      </c>
      <c r="K171" s="16">
        <v>2</v>
      </c>
      <c r="L171" s="16">
        <v>2</v>
      </c>
      <c r="M171" s="16">
        <v>1</v>
      </c>
      <c r="N171" s="16">
        <v>4</v>
      </c>
      <c r="O171" s="16">
        <v>3</v>
      </c>
      <c r="P171" s="16">
        <v>2</v>
      </c>
      <c r="Q171" s="16">
        <v>1</v>
      </c>
      <c r="R171" s="16">
        <v>1</v>
      </c>
      <c r="S171" s="16">
        <v>1</v>
      </c>
      <c r="T171" s="16">
        <v>2</v>
      </c>
      <c r="U171" s="16">
        <v>3</v>
      </c>
      <c r="V171" s="16">
        <f t="shared" si="10"/>
        <v>58.82462686567164</v>
      </c>
      <c r="W171" s="16">
        <f t="shared" si="11"/>
        <v>10.986721541656779</v>
      </c>
      <c r="X171" s="16">
        <f t="shared" si="12"/>
        <v>43</v>
      </c>
      <c r="Y171" s="16">
        <f t="shared" si="14"/>
        <v>-1.4403411250273039</v>
      </c>
      <c r="Z171" s="16">
        <f t="shared" si="13"/>
        <v>35.596588749726962</v>
      </c>
    </row>
    <row r="172" spans="1:26" x14ac:dyDescent="0.3">
      <c r="A172" s="16">
        <v>32248</v>
      </c>
      <c r="B172" s="16">
        <v>0</v>
      </c>
      <c r="C172" s="16">
        <v>2002</v>
      </c>
      <c r="D172" s="16">
        <v>45224.903495370374</v>
      </c>
      <c r="E172" s="16" t="s">
        <v>77</v>
      </c>
      <c r="F172" s="16">
        <v>5</v>
      </c>
      <c r="G172" s="16">
        <v>5</v>
      </c>
      <c r="H172" s="16">
        <v>5</v>
      </c>
      <c r="I172" s="16">
        <v>4</v>
      </c>
      <c r="J172" s="16">
        <v>3</v>
      </c>
      <c r="K172" s="16">
        <v>4</v>
      </c>
      <c r="L172" s="16">
        <v>5</v>
      </c>
      <c r="M172" s="16">
        <v>2</v>
      </c>
      <c r="N172" s="16">
        <v>5</v>
      </c>
      <c r="O172" s="16">
        <v>5</v>
      </c>
      <c r="P172" s="16">
        <v>4</v>
      </c>
      <c r="Q172" s="16">
        <v>5</v>
      </c>
      <c r="R172" s="16">
        <v>5</v>
      </c>
      <c r="S172" s="16">
        <v>5</v>
      </c>
      <c r="T172" s="16">
        <v>5</v>
      </c>
      <c r="U172" s="16">
        <v>5</v>
      </c>
      <c r="V172" s="16">
        <f t="shared" si="10"/>
        <v>58.82462686567164</v>
      </c>
      <c r="W172" s="16">
        <f t="shared" si="11"/>
        <v>10.986721541656779</v>
      </c>
      <c r="X172" s="16">
        <f t="shared" si="12"/>
        <v>72</v>
      </c>
      <c r="Y172" s="16">
        <f t="shared" si="14"/>
        <v>1.1992087980361734</v>
      </c>
      <c r="Z172" s="16">
        <f t="shared" si="13"/>
        <v>61.992087980361731</v>
      </c>
    </row>
    <row r="173" spans="1:26" x14ac:dyDescent="0.3">
      <c r="A173" s="16">
        <v>32258</v>
      </c>
      <c r="B173" s="16">
        <v>0</v>
      </c>
      <c r="C173" s="16">
        <v>1999</v>
      </c>
      <c r="D173" s="16">
        <v>45224.910717592589</v>
      </c>
      <c r="E173" s="16">
        <v>1</v>
      </c>
      <c r="F173" s="16">
        <v>5</v>
      </c>
      <c r="G173" s="16">
        <v>5</v>
      </c>
      <c r="H173" s="16">
        <v>5</v>
      </c>
      <c r="I173" s="16">
        <v>4</v>
      </c>
      <c r="J173" s="16">
        <v>5</v>
      </c>
      <c r="K173" s="16">
        <v>4</v>
      </c>
      <c r="L173" s="16">
        <v>5</v>
      </c>
      <c r="M173" s="16">
        <v>5</v>
      </c>
      <c r="N173" s="16">
        <v>5</v>
      </c>
      <c r="O173" s="16">
        <v>4</v>
      </c>
      <c r="P173" s="16">
        <v>5</v>
      </c>
      <c r="Q173" s="16">
        <v>5</v>
      </c>
      <c r="R173" s="16">
        <v>4</v>
      </c>
      <c r="S173" s="16">
        <v>4</v>
      </c>
      <c r="T173" s="16">
        <v>3</v>
      </c>
      <c r="U173" s="16">
        <v>3</v>
      </c>
      <c r="V173" s="16">
        <f t="shared" si="10"/>
        <v>58.82462686567164</v>
      </c>
      <c r="W173" s="16">
        <f t="shared" si="11"/>
        <v>10.986721541656779</v>
      </c>
      <c r="X173" s="16">
        <f t="shared" si="12"/>
        <v>71</v>
      </c>
      <c r="Y173" s="16">
        <f t="shared" si="14"/>
        <v>1.1081898351719155</v>
      </c>
      <c r="Z173" s="16">
        <f t="shared" si="13"/>
        <v>61.081898351719154</v>
      </c>
    </row>
    <row r="174" spans="1:26" x14ac:dyDescent="0.3">
      <c r="A174" s="16">
        <v>32270</v>
      </c>
      <c r="B174" s="16">
        <v>0</v>
      </c>
      <c r="C174" s="16">
        <v>1991</v>
      </c>
      <c r="D174" s="16">
        <v>45224.915949074071</v>
      </c>
      <c r="E174" s="16">
        <v>3</v>
      </c>
      <c r="F174" s="16">
        <v>1</v>
      </c>
      <c r="G174" s="16">
        <v>1</v>
      </c>
      <c r="H174" s="16">
        <v>1</v>
      </c>
      <c r="I174" s="16">
        <v>1</v>
      </c>
      <c r="J174" s="16">
        <v>1</v>
      </c>
      <c r="K174" s="16">
        <v>1</v>
      </c>
      <c r="L174" s="16">
        <v>1</v>
      </c>
      <c r="M174" s="16">
        <v>3</v>
      </c>
      <c r="N174" s="16">
        <v>1</v>
      </c>
      <c r="O174" s="16">
        <v>2</v>
      </c>
      <c r="P174" s="16">
        <v>1</v>
      </c>
      <c r="Q174" s="16">
        <v>1</v>
      </c>
      <c r="R174" s="16">
        <v>1</v>
      </c>
      <c r="S174" s="16">
        <v>1</v>
      </c>
      <c r="T174" s="16">
        <v>1</v>
      </c>
      <c r="U174" s="16">
        <v>5</v>
      </c>
      <c r="V174" s="16">
        <f t="shared" si="10"/>
        <v>58.82462686567164</v>
      </c>
      <c r="W174" s="16">
        <f t="shared" si="11"/>
        <v>10.986721541656779</v>
      </c>
      <c r="X174" s="16">
        <f t="shared" si="12"/>
        <v>23</v>
      </c>
      <c r="Y174" s="16">
        <f t="shared" si="14"/>
        <v>-3.2607203823124604</v>
      </c>
      <c r="Z174" s="16">
        <f t="shared" si="13"/>
        <v>17.392796176875393</v>
      </c>
    </row>
    <row r="175" spans="1:26" x14ac:dyDescent="0.3">
      <c r="A175" s="16">
        <v>32275</v>
      </c>
      <c r="B175" s="16">
        <v>0</v>
      </c>
      <c r="C175" s="16">
        <v>1999</v>
      </c>
      <c r="D175" s="16">
        <v>45224.927997685183</v>
      </c>
      <c r="E175" s="16">
        <v>1</v>
      </c>
      <c r="F175" s="16">
        <v>5</v>
      </c>
      <c r="G175" s="16">
        <v>5</v>
      </c>
      <c r="H175" s="16">
        <v>5</v>
      </c>
      <c r="I175" s="16">
        <v>4</v>
      </c>
      <c r="J175" s="16">
        <v>4</v>
      </c>
      <c r="K175" s="16">
        <v>4</v>
      </c>
      <c r="L175" s="16">
        <v>4</v>
      </c>
      <c r="M175" s="16">
        <v>4</v>
      </c>
      <c r="N175" s="16">
        <v>4</v>
      </c>
      <c r="O175" s="16">
        <v>4</v>
      </c>
      <c r="P175" s="16">
        <v>3</v>
      </c>
      <c r="Q175" s="16">
        <v>4</v>
      </c>
      <c r="R175" s="16">
        <v>3</v>
      </c>
      <c r="S175" s="16">
        <v>3</v>
      </c>
      <c r="T175" s="16">
        <v>4</v>
      </c>
      <c r="U175" s="16">
        <v>3</v>
      </c>
      <c r="V175" s="16">
        <f t="shared" si="10"/>
        <v>58.82462686567164</v>
      </c>
      <c r="W175" s="16">
        <f t="shared" si="11"/>
        <v>10.986721541656779</v>
      </c>
      <c r="X175" s="16">
        <f t="shared" si="12"/>
        <v>63</v>
      </c>
      <c r="Y175" s="16">
        <f t="shared" si="14"/>
        <v>0.38003813225785288</v>
      </c>
      <c r="Z175" s="16">
        <f t="shared" si="13"/>
        <v>53.800381322578531</v>
      </c>
    </row>
    <row r="176" spans="1:26" x14ac:dyDescent="0.3">
      <c r="A176" s="16">
        <v>32188</v>
      </c>
      <c r="B176" s="16">
        <v>0</v>
      </c>
      <c r="C176" s="16">
        <v>2003</v>
      </c>
      <c r="D176" s="16">
        <v>45224.929618055554</v>
      </c>
      <c r="E176" s="16" t="s">
        <v>77</v>
      </c>
      <c r="F176" s="16">
        <v>5</v>
      </c>
      <c r="G176" s="16">
        <v>5</v>
      </c>
      <c r="H176" s="16">
        <v>5</v>
      </c>
      <c r="I176" s="16">
        <v>1</v>
      </c>
      <c r="J176" s="16">
        <v>5</v>
      </c>
      <c r="K176" s="16">
        <v>5</v>
      </c>
      <c r="L176" s="16">
        <v>1</v>
      </c>
      <c r="M176" s="16">
        <v>5</v>
      </c>
      <c r="N176" s="16">
        <v>5</v>
      </c>
      <c r="O176" s="16">
        <v>4</v>
      </c>
      <c r="P176" s="16">
        <v>2</v>
      </c>
      <c r="Q176" s="16">
        <v>4</v>
      </c>
      <c r="R176" s="16">
        <v>1</v>
      </c>
      <c r="S176" s="16">
        <v>2</v>
      </c>
      <c r="T176" s="16">
        <v>5</v>
      </c>
      <c r="U176" s="16">
        <v>4</v>
      </c>
      <c r="V176" s="16">
        <f t="shared" si="10"/>
        <v>58.82462686567164</v>
      </c>
      <c r="W176" s="16">
        <f t="shared" si="11"/>
        <v>10.986721541656779</v>
      </c>
      <c r="X176" s="16">
        <f t="shared" si="12"/>
        <v>59</v>
      </c>
      <c r="Y176" s="16">
        <f t="shared" si="14"/>
        <v>1.596228080082154E-2</v>
      </c>
      <c r="Z176" s="16">
        <f t="shared" si="13"/>
        <v>50.159622808008216</v>
      </c>
    </row>
    <row r="177" spans="1:26" x14ac:dyDescent="0.3">
      <c r="A177" s="16">
        <v>32298</v>
      </c>
      <c r="B177" s="16">
        <v>0</v>
      </c>
      <c r="C177" s="16">
        <v>1982</v>
      </c>
      <c r="D177" s="16">
        <v>45224.947442129633</v>
      </c>
      <c r="F177" s="16">
        <v>1</v>
      </c>
      <c r="G177" s="16">
        <v>1</v>
      </c>
      <c r="H177" s="16">
        <v>1</v>
      </c>
      <c r="I177" s="16">
        <v>1</v>
      </c>
      <c r="J177" s="16">
        <v>1</v>
      </c>
      <c r="K177" s="16">
        <v>1</v>
      </c>
      <c r="L177" s="16">
        <v>1</v>
      </c>
      <c r="M177" s="16">
        <v>1</v>
      </c>
      <c r="N177" s="16">
        <v>1</v>
      </c>
      <c r="O177" s="16">
        <v>1</v>
      </c>
      <c r="P177" s="16">
        <v>1</v>
      </c>
      <c r="Q177" s="16">
        <v>1</v>
      </c>
      <c r="R177" s="16">
        <v>1</v>
      </c>
      <c r="S177" s="16">
        <v>1</v>
      </c>
      <c r="T177" s="16">
        <v>1</v>
      </c>
      <c r="U177" s="16">
        <v>5</v>
      </c>
      <c r="V177" s="16">
        <f t="shared" si="10"/>
        <v>58.82462686567164</v>
      </c>
      <c r="W177" s="16">
        <f t="shared" si="11"/>
        <v>10.986721541656779</v>
      </c>
      <c r="X177" s="16">
        <f t="shared" si="12"/>
        <v>20</v>
      </c>
      <c r="Y177" s="16">
        <f t="shared" si="14"/>
        <v>-3.533777270905234</v>
      </c>
      <c r="Z177" s="16">
        <f t="shared" si="13"/>
        <v>14.662227290947662</v>
      </c>
    </row>
    <row r="178" spans="1:26" x14ac:dyDescent="0.3">
      <c r="A178" s="16">
        <v>32299</v>
      </c>
      <c r="B178" s="16">
        <v>0</v>
      </c>
      <c r="C178" s="16">
        <v>1998</v>
      </c>
      <c r="D178" s="16">
        <v>45224.958506944444</v>
      </c>
      <c r="E178" s="16">
        <v>2</v>
      </c>
      <c r="F178" s="16">
        <v>5</v>
      </c>
      <c r="G178" s="16">
        <v>5</v>
      </c>
      <c r="H178" s="16">
        <v>5</v>
      </c>
      <c r="I178" s="16">
        <v>2</v>
      </c>
      <c r="J178" s="16">
        <v>2</v>
      </c>
      <c r="K178" s="16">
        <v>4</v>
      </c>
      <c r="L178" s="16">
        <v>5</v>
      </c>
      <c r="M178" s="16">
        <v>5</v>
      </c>
      <c r="N178" s="16">
        <v>5</v>
      </c>
      <c r="O178" s="16">
        <v>3</v>
      </c>
      <c r="P178" s="16">
        <v>4</v>
      </c>
      <c r="Q178" s="16">
        <v>2</v>
      </c>
      <c r="R178" s="16">
        <v>4</v>
      </c>
      <c r="S178" s="16">
        <v>2</v>
      </c>
      <c r="T178" s="16">
        <v>5</v>
      </c>
      <c r="U178" s="16">
        <v>5</v>
      </c>
      <c r="V178" s="16">
        <f t="shared" si="10"/>
        <v>58.82462686567164</v>
      </c>
      <c r="W178" s="16">
        <f t="shared" si="11"/>
        <v>10.986721541656779</v>
      </c>
      <c r="X178" s="16">
        <f t="shared" si="12"/>
        <v>63</v>
      </c>
      <c r="Y178" s="16">
        <f t="shared" si="14"/>
        <v>0.38003813225785288</v>
      </c>
      <c r="Z178" s="16">
        <f t="shared" si="13"/>
        <v>53.800381322578531</v>
      </c>
    </row>
    <row r="179" spans="1:26" x14ac:dyDescent="0.3">
      <c r="A179" s="16">
        <v>32306</v>
      </c>
      <c r="B179" s="16">
        <v>0</v>
      </c>
      <c r="C179" s="16">
        <v>1978</v>
      </c>
      <c r="D179" s="16">
        <v>45224.967152777775</v>
      </c>
      <c r="E179" s="16">
        <v>1</v>
      </c>
      <c r="F179" s="16">
        <v>5</v>
      </c>
      <c r="G179" s="16">
        <v>5</v>
      </c>
      <c r="H179" s="16">
        <v>5</v>
      </c>
      <c r="I179" s="16">
        <v>5</v>
      </c>
      <c r="J179" s="16">
        <v>5</v>
      </c>
      <c r="K179" s="16">
        <v>3</v>
      </c>
      <c r="L179" s="16">
        <v>4</v>
      </c>
      <c r="M179" s="16">
        <v>3</v>
      </c>
      <c r="N179" s="16">
        <v>2</v>
      </c>
      <c r="O179" s="16">
        <v>3</v>
      </c>
      <c r="P179" s="16">
        <v>2</v>
      </c>
      <c r="Q179" s="16">
        <v>1</v>
      </c>
      <c r="R179" s="16">
        <v>2</v>
      </c>
      <c r="S179" s="16">
        <v>1</v>
      </c>
      <c r="T179" s="16">
        <v>5</v>
      </c>
      <c r="U179" s="16">
        <v>5</v>
      </c>
      <c r="V179" s="16">
        <f t="shared" si="10"/>
        <v>58.82462686567164</v>
      </c>
      <c r="W179" s="16">
        <f t="shared" si="11"/>
        <v>10.986721541656779</v>
      </c>
      <c r="X179" s="16">
        <f t="shared" si="12"/>
        <v>56</v>
      </c>
      <c r="Y179" s="16">
        <f t="shared" si="14"/>
        <v>-0.25709460779195198</v>
      </c>
      <c r="Z179" s="16">
        <f t="shared" si="13"/>
        <v>47.429053922080477</v>
      </c>
    </row>
    <row r="180" spans="1:26" x14ac:dyDescent="0.3">
      <c r="A180" s="16">
        <v>32320</v>
      </c>
      <c r="B180" s="16">
        <v>0</v>
      </c>
      <c r="C180" s="16">
        <v>1961</v>
      </c>
      <c r="D180" s="16">
        <v>45224.987928240742</v>
      </c>
      <c r="E180" s="16">
        <v>1</v>
      </c>
      <c r="F180" s="16">
        <v>5</v>
      </c>
      <c r="G180" s="16">
        <v>5</v>
      </c>
      <c r="H180" s="16">
        <v>5</v>
      </c>
      <c r="I180" s="16">
        <v>5</v>
      </c>
      <c r="J180" s="16">
        <v>5</v>
      </c>
      <c r="K180" s="16">
        <v>5</v>
      </c>
      <c r="L180" s="16">
        <v>4</v>
      </c>
      <c r="M180" s="16">
        <v>5</v>
      </c>
      <c r="N180" s="16">
        <v>4</v>
      </c>
      <c r="O180" s="16">
        <v>5</v>
      </c>
      <c r="P180" s="16">
        <v>1</v>
      </c>
      <c r="Q180" s="16">
        <v>2</v>
      </c>
      <c r="R180" s="16">
        <v>1</v>
      </c>
      <c r="S180" s="16">
        <v>1</v>
      </c>
      <c r="T180" s="16">
        <v>5</v>
      </c>
      <c r="U180" s="16">
        <v>5</v>
      </c>
      <c r="V180" s="16">
        <f t="shared" si="10"/>
        <v>58.82462686567164</v>
      </c>
      <c r="W180" s="16">
        <f t="shared" si="11"/>
        <v>10.986721541656779</v>
      </c>
      <c r="X180" s="16">
        <f t="shared" si="12"/>
        <v>63</v>
      </c>
      <c r="Y180" s="16">
        <f t="shared" si="14"/>
        <v>0.38003813225785288</v>
      </c>
      <c r="Z180" s="16">
        <f t="shared" si="13"/>
        <v>53.800381322578531</v>
      </c>
    </row>
    <row r="181" spans="1:26" x14ac:dyDescent="0.3">
      <c r="A181" s="16">
        <v>32342</v>
      </c>
      <c r="B181" s="16">
        <v>0</v>
      </c>
      <c r="C181" s="16">
        <v>1997</v>
      </c>
      <c r="D181" s="16">
        <v>45225.055625000001</v>
      </c>
      <c r="E181" s="16" t="s">
        <v>77</v>
      </c>
      <c r="F181" s="16">
        <v>5</v>
      </c>
      <c r="G181" s="16">
        <v>5</v>
      </c>
      <c r="H181" s="16">
        <v>4</v>
      </c>
      <c r="I181" s="16">
        <v>3</v>
      </c>
      <c r="J181" s="16">
        <v>4</v>
      </c>
      <c r="K181" s="16">
        <v>3</v>
      </c>
      <c r="L181" s="16">
        <v>2</v>
      </c>
      <c r="M181" s="16">
        <v>3</v>
      </c>
      <c r="N181" s="16">
        <v>5</v>
      </c>
      <c r="O181" s="16">
        <v>2</v>
      </c>
      <c r="P181" s="16">
        <v>1</v>
      </c>
      <c r="Q181" s="16">
        <v>2</v>
      </c>
      <c r="R181" s="16">
        <v>1</v>
      </c>
      <c r="S181" s="16">
        <v>2</v>
      </c>
      <c r="T181" s="16">
        <v>5</v>
      </c>
      <c r="U181" s="16">
        <v>5</v>
      </c>
      <c r="V181" s="16">
        <f t="shared" si="10"/>
        <v>58.82462686567164</v>
      </c>
      <c r="W181" s="16">
        <f t="shared" si="11"/>
        <v>10.986721541656779</v>
      </c>
      <c r="X181" s="16">
        <f t="shared" si="12"/>
        <v>52</v>
      </c>
      <c r="Y181" s="16">
        <f t="shared" si="14"/>
        <v>-0.62117045924898329</v>
      </c>
      <c r="Z181" s="16">
        <f t="shared" si="13"/>
        <v>43.788295407510169</v>
      </c>
    </row>
    <row r="182" spans="1:26" x14ac:dyDescent="0.3">
      <c r="A182" s="16">
        <v>32346</v>
      </c>
      <c r="B182" s="16">
        <v>0</v>
      </c>
      <c r="C182" s="16">
        <v>1999</v>
      </c>
      <c r="D182" s="16">
        <v>45225.109814814816</v>
      </c>
      <c r="E182" s="16">
        <v>1</v>
      </c>
      <c r="F182" s="16">
        <v>5</v>
      </c>
      <c r="G182" s="16">
        <v>5</v>
      </c>
      <c r="H182" s="16">
        <v>5</v>
      </c>
      <c r="I182" s="16">
        <v>2</v>
      </c>
      <c r="J182" s="16">
        <v>2</v>
      </c>
      <c r="K182" s="16">
        <v>5</v>
      </c>
      <c r="L182" s="16">
        <v>5</v>
      </c>
      <c r="M182" s="16">
        <v>5</v>
      </c>
      <c r="N182" s="16">
        <v>5</v>
      </c>
      <c r="O182" s="16">
        <v>2</v>
      </c>
      <c r="P182" s="16">
        <v>4</v>
      </c>
      <c r="Q182" s="16">
        <v>5</v>
      </c>
      <c r="R182" s="16">
        <v>5</v>
      </c>
      <c r="S182" s="16">
        <v>4</v>
      </c>
      <c r="T182" s="16">
        <v>5</v>
      </c>
      <c r="U182" s="16">
        <v>4</v>
      </c>
      <c r="V182" s="16">
        <f t="shared" si="10"/>
        <v>58.82462686567164</v>
      </c>
      <c r="W182" s="16">
        <f t="shared" si="11"/>
        <v>10.986721541656779</v>
      </c>
      <c r="X182" s="16">
        <f t="shared" si="12"/>
        <v>68</v>
      </c>
      <c r="Y182" s="16">
        <f t="shared" si="14"/>
        <v>0.83513294657914205</v>
      </c>
      <c r="Z182" s="16">
        <f t="shared" si="13"/>
        <v>58.351329465791423</v>
      </c>
    </row>
    <row r="183" spans="1:26" x14ac:dyDescent="0.3">
      <c r="A183" s="16">
        <v>32356</v>
      </c>
      <c r="B183" s="16">
        <v>0</v>
      </c>
      <c r="C183" s="16">
        <v>1961</v>
      </c>
      <c r="D183" s="16">
        <v>45225.286562499998</v>
      </c>
      <c r="E183" s="16">
        <v>2</v>
      </c>
      <c r="F183" s="16">
        <v>4</v>
      </c>
      <c r="G183" s="16">
        <v>5</v>
      </c>
      <c r="H183" s="16">
        <v>4</v>
      </c>
      <c r="I183" s="16">
        <v>3</v>
      </c>
      <c r="J183" s="16">
        <v>4</v>
      </c>
      <c r="K183" s="16">
        <v>2</v>
      </c>
      <c r="L183" s="16">
        <v>3</v>
      </c>
      <c r="M183" s="16">
        <v>4</v>
      </c>
      <c r="N183" s="16">
        <v>4</v>
      </c>
      <c r="O183" s="16">
        <v>4</v>
      </c>
      <c r="P183" s="16">
        <v>1</v>
      </c>
      <c r="Q183" s="16">
        <v>2</v>
      </c>
      <c r="R183" s="16">
        <v>1</v>
      </c>
      <c r="S183" s="16">
        <v>1</v>
      </c>
      <c r="T183" s="16">
        <v>4</v>
      </c>
      <c r="U183" s="16">
        <v>3</v>
      </c>
      <c r="V183" s="16">
        <f t="shared" si="10"/>
        <v>58.82462686567164</v>
      </c>
      <c r="W183" s="16">
        <f t="shared" si="11"/>
        <v>10.986721541656779</v>
      </c>
      <c r="X183" s="16">
        <f t="shared" si="12"/>
        <v>49</v>
      </c>
      <c r="Y183" s="16">
        <f t="shared" si="14"/>
        <v>-0.89422734784175684</v>
      </c>
      <c r="Z183" s="16">
        <f t="shared" si="13"/>
        <v>41.057726521582431</v>
      </c>
    </row>
    <row r="184" spans="1:26" x14ac:dyDescent="0.3">
      <c r="A184" s="16">
        <v>32376</v>
      </c>
      <c r="B184" s="16">
        <v>0</v>
      </c>
      <c r="C184" s="16">
        <v>2000</v>
      </c>
      <c r="D184" s="16">
        <v>45225.307245370372</v>
      </c>
      <c r="E184" s="16">
        <v>1</v>
      </c>
      <c r="F184" s="16">
        <v>5</v>
      </c>
      <c r="G184" s="16">
        <v>4</v>
      </c>
      <c r="H184" s="16">
        <v>4</v>
      </c>
      <c r="I184" s="16">
        <v>4</v>
      </c>
      <c r="J184" s="16">
        <v>4</v>
      </c>
      <c r="K184" s="16">
        <v>4</v>
      </c>
      <c r="L184" s="16">
        <v>4</v>
      </c>
      <c r="M184" s="16">
        <v>3</v>
      </c>
      <c r="N184" s="16">
        <v>4</v>
      </c>
      <c r="O184" s="16">
        <v>4</v>
      </c>
      <c r="P184" s="16">
        <v>2</v>
      </c>
      <c r="Q184" s="16">
        <v>4</v>
      </c>
      <c r="R184" s="16">
        <v>3</v>
      </c>
      <c r="S184" s="16">
        <v>2</v>
      </c>
      <c r="T184" s="16">
        <v>4</v>
      </c>
      <c r="U184" s="16">
        <v>4</v>
      </c>
      <c r="V184" s="16">
        <f t="shared" si="10"/>
        <v>58.82462686567164</v>
      </c>
      <c r="W184" s="16">
        <f t="shared" si="11"/>
        <v>10.986721541656779</v>
      </c>
      <c r="X184" s="16">
        <f t="shared" si="12"/>
        <v>59</v>
      </c>
      <c r="Y184" s="16">
        <f t="shared" si="14"/>
        <v>1.596228080082154E-2</v>
      </c>
      <c r="Z184" s="16">
        <f t="shared" si="13"/>
        <v>50.159622808008216</v>
      </c>
    </row>
    <row r="185" spans="1:26" x14ac:dyDescent="0.3">
      <c r="A185" s="16">
        <v>32369</v>
      </c>
      <c r="B185" s="16">
        <v>0</v>
      </c>
      <c r="C185" s="16">
        <v>1997</v>
      </c>
      <c r="D185" s="16">
        <v>45225.308009259257</v>
      </c>
      <c r="E185" s="16">
        <v>3</v>
      </c>
      <c r="F185" s="16">
        <v>4</v>
      </c>
      <c r="G185" s="16">
        <v>3</v>
      </c>
      <c r="H185" s="16">
        <v>4</v>
      </c>
      <c r="I185" s="16">
        <v>2</v>
      </c>
      <c r="J185" s="16">
        <v>2</v>
      </c>
      <c r="K185" s="16">
        <v>3</v>
      </c>
      <c r="L185" s="16">
        <v>4</v>
      </c>
      <c r="M185" s="16">
        <v>4</v>
      </c>
      <c r="N185" s="16">
        <v>4</v>
      </c>
      <c r="O185" s="16">
        <v>3</v>
      </c>
      <c r="P185" s="16">
        <v>1</v>
      </c>
      <c r="Q185" s="16">
        <v>2</v>
      </c>
      <c r="R185" s="16">
        <v>2</v>
      </c>
      <c r="S185" s="16">
        <v>1</v>
      </c>
      <c r="T185" s="16">
        <v>1</v>
      </c>
      <c r="U185" s="16">
        <v>4</v>
      </c>
      <c r="V185" s="16">
        <f t="shared" si="10"/>
        <v>58.82462686567164</v>
      </c>
      <c r="W185" s="16">
        <f t="shared" si="11"/>
        <v>10.986721541656779</v>
      </c>
      <c r="X185" s="16">
        <f t="shared" si="12"/>
        <v>44</v>
      </c>
      <c r="Y185" s="16">
        <f t="shared" si="14"/>
        <v>-1.349322162163046</v>
      </c>
      <c r="Z185" s="16">
        <f t="shared" si="13"/>
        <v>36.506778378369539</v>
      </c>
    </row>
    <row r="186" spans="1:26" x14ac:dyDescent="0.3">
      <c r="A186" s="16">
        <v>32377</v>
      </c>
      <c r="B186" s="16">
        <v>0</v>
      </c>
      <c r="C186" s="16">
        <v>1977</v>
      </c>
      <c r="D186" s="16">
        <v>45225.313993055555</v>
      </c>
      <c r="E186" s="16">
        <v>1</v>
      </c>
      <c r="F186" s="16">
        <v>5</v>
      </c>
      <c r="G186" s="16">
        <v>5</v>
      </c>
      <c r="H186" s="16">
        <v>5</v>
      </c>
      <c r="I186" s="16">
        <v>4</v>
      </c>
      <c r="J186" s="16">
        <v>5</v>
      </c>
      <c r="K186" s="16">
        <v>5</v>
      </c>
      <c r="L186" s="16">
        <v>5</v>
      </c>
      <c r="M186" s="16">
        <v>4</v>
      </c>
      <c r="N186" s="16">
        <v>5</v>
      </c>
      <c r="O186" s="16">
        <v>4</v>
      </c>
      <c r="P186" s="16">
        <v>3</v>
      </c>
      <c r="Q186" s="16">
        <v>5</v>
      </c>
      <c r="R186" s="16">
        <v>5</v>
      </c>
      <c r="S186" s="16">
        <v>4</v>
      </c>
      <c r="T186" s="16">
        <v>4</v>
      </c>
      <c r="U186" s="16">
        <v>5</v>
      </c>
      <c r="V186" s="16">
        <f t="shared" si="10"/>
        <v>58.82462686567164</v>
      </c>
      <c r="W186" s="16">
        <f t="shared" si="11"/>
        <v>10.986721541656779</v>
      </c>
      <c r="X186" s="16">
        <f t="shared" si="12"/>
        <v>73</v>
      </c>
      <c r="Y186" s="16">
        <f t="shared" si="14"/>
        <v>1.2902277609004313</v>
      </c>
      <c r="Z186" s="16">
        <f t="shared" si="13"/>
        <v>62.902277609004315</v>
      </c>
    </row>
    <row r="187" spans="1:26" x14ac:dyDescent="0.3">
      <c r="A187" s="16">
        <v>32398</v>
      </c>
      <c r="B187" s="16">
        <v>0</v>
      </c>
      <c r="C187" s="16">
        <v>1989</v>
      </c>
      <c r="D187" s="16">
        <v>45225.361909722225</v>
      </c>
      <c r="E187" s="16">
        <v>1</v>
      </c>
      <c r="F187" s="16">
        <v>5</v>
      </c>
      <c r="G187" s="16">
        <v>5</v>
      </c>
      <c r="H187" s="16">
        <v>5</v>
      </c>
      <c r="I187" s="16">
        <v>3</v>
      </c>
      <c r="J187" s="16">
        <v>5</v>
      </c>
      <c r="K187" s="16">
        <v>4</v>
      </c>
      <c r="L187" s="16">
        <v>4</v>
      </c>
      <c r="M187" s="16">
        <v>4</v>
      </c>
      <c r="N187" s="16">
        <v>4</v>
      </c>
      <c r="O187" s="16">
        <v>5</v>
      </c>
      <c r="P187" s="16">
        <v>1</v>
      </c>
      <c r="Q187" s="16">
        <v>3</v>
      </c>
      <c r="R187" s="16">
        <v>2</v>
      </c>
      <c r="S187" s="16">
        <v>4</v>
      </c>
      <c r="T187" s="16">
        <v>1</v>
      </c>
      <c r="U187" s="16">
        <v>4</v>
      </c>
      <c r="V187" s="16">
        <f t="shared" si="10"/>
        <v>58.82462686567164</v>
      </c>
      <c r="W187" s="16">
        <f t="shared" si="11"/>
        <v>10.986721541656779</v>
      </c>
      <c r="X187" s="16">
        <f t="shared" si="12"/>
        <v>59</v>
      </c>
      <c r="Y187" s="16">
        <f t="shared" si="14"/>
        <v>1.596228080082154E-2</v>
      </c>
      <c r="Z187" s="16">
        <f t="shared" si="13"/>
        <v>50.159622808008216</v>
      </c>
    </row>
    <row r="188" spans="1:26" x14ac:dyDescent="0.3">
      <c r="A188" s="16">
        <v>32420</v>
      </c>
      <c r="B188" s="16">
        <v>0</v>
      </c>
      <c r="C188" s="16">
        <v>2000</v>
      </c>
      <c r="D188" s="16">
        <v>45225.37300925926</v>
      </c>
      <c r="E188" s="16">
        <v>1</v>
      </c>
      <c r="F188" s="16">
        <v>5</v>
      </c>
      <c r="G188" s="16">
        <v>5</v>
      </c>
      <c r="H188" s="16">
        <v>5</v>
      </c>
      <c r="I188" s="16">
        <v>5</v>
      </c>
      <c r="J188" s="16">
        <v>5</v>
      </c>
      <c r="K188" s="16">
        <v>5</v>
      </c>
      <c r="L188" s="16">
        <v>5</v>
      </c>
      <c r="M188" s="16">
        <v>5</v>
      </c>
      <c r="N188" s="16">
        <v>5</v>
      </c>
      <c r="O188" s="16">
        <v>5</v>
      </c>
      <c r="P188" s="16">
        <v>2</v>
      </c>
      <c r="Q188" s="16">
        <v>5</v>
      </c>
      <c r="R188" s="16">
        <v>3</v>
      </c>
      <c r="S188" s="16">
        <v>4</v>
      </c>
      <c r="T188" s="16">
        <v>5</v>
      </c>
      <c r="U188" s="16">
        <v>5</v>
      </c>
      <c r="V188" s="16">
        <f t="shared" si="10"/>
        <v>58.82462686567164</v>
      </c>
      <c r="W188" s="16">
        <f t="shared" si="11"/>
        <v>10.986721541656779</v>
      </c>
      <c r="X188" s="16">
        <f t="shared" si="12"/>
        <v>74</v>
      </c>
      <c r="Y188" s="16">
        <f t="shared" si="14"/>
        <v>1.381246723764689</v>
      </c>
      <c r="Z188" s="16">
        <f t="shared" si="13"/>
        <v>63.812467237646892</v>
      </c>
    </row>
    <row r="189" spans="1:26" x14ac:dyDescent="0.3">
      <c r="A189" s="16">
        <v>32427</v>
      </c>
      <c r="B189" s="16">
        <v>0</v>
      </c>
      <c r="C189" s="16">
        <v>2003</v>
      </c>
      <c r="D189" s="16">
        <v>45225.391377314816</v>
      </c>
      <c r="E189" s="16">
        <v>1</v>
      </c>
      <c r="F189" s="16">
        <v>5</v>
      </c>
      <c r="G189" s="16">
        <v>5</v>
      </c>
      <c r="H189" s="16">
        <v>5</v>
      </c>
      <c r="I189" s="16">
        <v>5</v>
      </c>
      <c r="J189" s="16">
        <v>5</v>
      </c>
      <c r="K189" s="16">
        <v>4</v>
      </c>
      <c r="L189" s="16">
        <v>5</v>
      </c>
      <c r="M189" s="16">
        <v>5</v>
      </c>
      <c r="N189" s="16">
        <v>4</v>
      </c>
      <c r="O189" s="16">
        <v>5</v>
      </c>
      <c r="P189" s="16">
        <v>2</v>
      </c>
      <c r="Q189" s="16">
        <v>2</v>
      </c>
      <c r="R189" s="16">
        <v>5</v>
      </c>
      <c r="S189" s="16">
        <v>4</v>
      </c>
      <c r="T189" s="16">
        <v>5</v>
      </c>
      <c r="U189" s="16">
        <v>5</v>
      </c>
      <c r="V189" s="16">
        <f t="shared" si="10"/>
        <v>58.82462686567164</v>
      </c>
      <c r="W189" s="16">
        <f t="shared" si="11"/>
        <v>10.986721541656779</v>
      </c>
      <c r="X189" s="16">
        <f t="shared" si="12"/>
        <v>71</v>
      </c>
      <c r="Y189" s="16">
        <f t="shared" si="14"/>
        <v>1.1081898351719155</v>
      </c>
      <c r="Z189" s="16">
        <f t="shared" si="13"/>
        <v>61.081898351719154</v>
      </c>
    </row>
    <row r="190" spans="1:26" x14ac:dyDescent="0.3">
      <c r="A190" s="16">
        <v>32462</v>
      </c>
      <c r="B190" s="16">
        <v>0</v>
      </c>
      <c r="C190" s="16">
        <v>1997</v>
      </c>
      <c r="D190" s="16">
        <v>45225.434895833336</v>
      </c>
      <c r="E190" s="16">
        <v>2</v>
      </c>
      <c r="F190" s="16">
        <v>5</v>
      </c>
      <c r="G190" s="16">
        <v>5</v>
      </c>
      <c r="H190" s="16">
        <v>5</v>
      </c>
      <c r="I190" s="16">
        <v>3</v>
      </c>
      <c r="J190" s="16">
        <v>5</v>
      </c>
      <c r="K190" s="16">
        <v>5</v>
      </c>
      <c r="L190" s="16">
        <v>5</v>
      </c>
      <c r="M190" s="16">
        <v>3</v>
      </c>
      <c r="N190" s="16">
        <v>5</v>
      </c>
      <c r="O190" s="16">
        <v>4</v>
      </c>
      <c r="P190" s="16">
        <v>1</v>
      </c>
      <c r="Q190" s="16">
        <v>3</v>
      </c>
      <c r="R190" s="16">
        <v>1</v>
      </c>
      <c r="S190" s="16">
        <v>5</v>
      </c>
      <c r="T190" s="16">
        <v>3</v>
      </c>
      <c r="U190" s="16">
        <v>3</v>
      </c>
      <c r="V190" s="16">
        <f t="shared" si="10"/>
        <v>58.82462686567164</v>
      </c>
      <c r="W190" s="16">
        <f t="shared" si="11"/>
        <v>10.986721541656779</v>
      </c>
      <c r="X190" s="16">
        <f t="shared" si="12"/>
        <v>61</v>
      </c>
      <c r="Y190" s="16">
        <f t="shared" si="14"/>
        <v>0.19800020652933722</v>
      </c>
      <c r="Z190" s="16">
        <f t="shared" si="13"/>
        <v>51.98000206529337</v>
      </c>
    </row>
    <row r="191" spans="1:26" x14ac:dyDescent="0.3">
      <c r="A191" s="16">
        <v>32499</v>
      </c>
      <c r="B191" s="16">
        <v>0</v>
      </c>
      <c r="C191" s="16">
        <v>2000</v>
      </c>
      <c r="D191" s="16">
        <v>45225.467673611114</v>
      </c>
      <c r="E191" s="16">
        <v>1</v>
      </c>
      <c r="F191" s="16">
        <v>5</v>
      </c>
      <c r="G191" s="16">
        <v>5</v>
      </c>
      <c r="H191" s="16">
        <v>5</v>
      </c>
      <c r="I191" s="16">
        <v>4</v>
      </c>
      <c r="J191" s="16">
        <v>4</v>
      </c>
      <c r="K191" s="16">
        <v>4</v>
      </c>
      <c r="L191" s="16">
        <v>4</v>
      </c>
      <c r="M191" s="16">
        <v>4</v>
      </c>
      <c r="N191" s="16">
        <v>5</v>
      </c>
      <c r="O191" s="16">
        <v>4</v>
      </c>
      <c r="P191" s="16">
        <v>2</v>
      </c>
      <c r="Q191" s="16">
        <v>4</v>
      </c>
      <c r="R191" s="16">
        <v>4</v>
      </c>
      <c r="S191" s="16">
        <v>2</v>
      </c>
      <c r="T191" s="16">
        <v>4</v>
      </c>
      <c r="U191" s="16">
        <v>4</v>
      </c>
      <c r="V191" s="16">
        <f t="shared" si="10"/>
        <v>58.82462686567164</v>
      </c>
      <c r="W191" s="16">
        <f t="shared" si="11"/>
        <v>10.986721541656779</v>
      </c>
      <c r="X191" s="16">
        <f t="shared" si="12"/>
        <v>64</v>
      </c>
      <c r="Y191" s="16">
        <f t="shared" si="14"/>
        <v>0.47105709512211075</v>
      </c>
      <c r="Z191" s="16">
        <f t="shared" si="13"/>
        <v>54.710570951221108</v>
      </c>
    </row>
    <row r="192" spans="1:26" x14ac:dyDescent="0.3">
      <c r="A192" s="16">
        <v>32494</v>
      </c>
      <c r="B192" s="16">
        <v>0</v>
      </c>
      <c r="C192" s="16">
        <v>1997</v>
      </c>
      <c r="D192" s="16">
        <v>45225.475555555553</v>
      </c>
      <c r="E192" s="16">
        <v>1</v>
      </c>
      <c r="F192" s="16">
        <v>5</v>
      </c>
      <c r="G192" s="16">
        <v>5</v>
      </c>
      <c r="H192" s="16">
        <v>5</v>
      </c>
      <c r="I192" s="16">
        <v>4</v>
      </c>
      <c r="J192" s="16">
        <v>5</v>
      </c>
      <c r="K192" s="16">
        <v>5</v>
      </c>
      <c r="L192" s="16">
        <v>5</v>
      </c>
      <c r="M192" s="16">
        <v>5</v>
      </c>
      <c r="N192" s="16">
        <v>5</v>
      </c>
      <c r="O192" s="16">
        <v>5</v>
      </c>
      <c r="P192" s="16">
        <v>2</v>
      </c>
      <c r="Q192" s="16">
        <v>2</v>
      </c>
      <c r="R192" s="16">
        <v>2</v>
      </c>
      <c r="S192" s="16">
        <v>1</v>
      </c>
      <c r="T192" s="16">
        <v>5</v>
      </c>
      <c r="U192" s="16">
        <v>5</v>
      </c>
      <c r="V192" s="16">
        <f t="shared" si="10"/>
        <v>58.82462686567164</v>
      </c>
      <c r="W192" s="16">
        <f t="shared" si="11"/>
        <v>10.986721541656779</v>
      </c>
      <c r="X192" s="16">
        <f t="shared" si="12"/>
        <v>66</v>
      </c>
      <c r="Y192" s="16">
        <f t="shared" si="14"/>
        <v>0.65309502085062643</v>
      </c>
      <c r="Z192" s="16">
        <f t="shared" si="13"/>
        <v>56.530950208506262</v>
      </c>
    </row>
    <row r="193" spans="1:26" x14ac:dyDescent="0.3">
      <c r="A193" s="16">
        <v>32509</v>
      </c>
      <c r="B193" s="16">
        <v>0</v>
      </c>
      <c r="C193" s="16">
        <v>1979</v>
      </c>
      <c r="D193" s="16">
        <v>45225.478784722225</v>
      </c>
      <c r="E193" s="16" t="s">
        <v>77</v>
      </c>
      <c r="F193" s="16">
        <v>5</v>
      </c>
      <c r="G193" s="16">
        <v>5</v>
      </c>
      <c r="H193" s="16">
        <v>5</v>
      </c>
      <c r="I193" s="16">
        <v>3</v>
      </c>
      <c r="J193" s="16">
        <v>3</v>
      </c>
      <c r="K193" s="16">
        <v>5</v>
      </c>
      <c r="L193" s="16">
        <v>4</v>
      </c>
      <c r="M193" s="16">
        <v>4</v>
      </c>
      <c r="N193" s="16">
        <v>4</v>
      </c>
      <c r="O193" s="16">
        <v>3</v>
      </c>
      <c r="P193" s="16">
        <v>2</v>
      </c>
      <c r="Q193" s="16">
        <v>2</v>
      </c>
      <c r="R193" s="16">
        <v>2</v>
      </c>
      <c r="S193" s="16">
        <v>1</v>
      </c>
      <c r="T193" s="16">
        <v>2</v>
      </c>
      <c r="U193" s="16">
        <v>4</v>
      </c>
      <c r="V193" s="16">
        <f t="shared" si="10"/>
        <v>58.82462686567164</v>
      </c>
      <c r="W193" s="16">
        <f t="shared" si="11"/>
        <v>10.986721541656779</v>
      </c>
      <c r="X193" s="16">
        <f t="shared" si="12"/>
        <v>54</v>
      </c>
      <c r="Y193" s="16">
        <f t="shared" si="14"/>
        <v>-0.43913253352046766</v>
      </c>
      <c r="Z193" s="16">
        <f t="shared" si="13"/>
        <v>45.608674664795323</v>
      </c>
    </row>
    <row r="194" spans="1:26" x14ac:dyDescent="0.3">
      <c r="A194" s="16">
        <v>32512</v>
      </c>
      <c r="B194" s="16">
        <v>0</v>
      </c>
      <c r="C194" s="16">
        <v>1994</v>
      </c>
      <c r="D194" s="16">
        <v>45225.492106481484</v>
      </c>
      <c r="E194" s="16" t="s">
        <v>77</v>
      </c>
      <c r="F194" s="16">
        <v>5</v>
      </c>
      <c r="G194" s="16">
        <v>3</v>
      </c>
      <c r="H194" s="16">
        <v>4</v>
      </c>
      <c r="I194" s="16">
        <v>3</v>
      </c>
      <c r="J194" s="16">
        <v>5</v>
      </c>
      <c r="K194" s="16">
        <v>4</v>
      </c>
      <c r="L194" s="16">
        <v>4</v>
      </c>
      <c r="M194" s="16">
        <v>5</v>
      </c>
      <c r="N194" s="16">
        <v>5</v>
      </c>
      <c r="O194" s="16">
        <v>2</v>
      </c>
      <c r="P194" s="16">
        <v>1</v>
      </c>
      <c r="Q194" s="16">
        <v>3</v>
      </c>
      <c r="R194" s="16">
        <v>1</v>
      </c>
      <c r="S194" s="16">
        <v>1</v>
      </c>
      <c r="T194" s="16">
        <v>1</v>
      </c>
      <c r="U194" s="16">
        <v>4</v>
      </c>
      <c r="V194" s="16">
        <f t="shared" ref="V194:V257" si="15">AVERAGE($X$31:$X$595)</f>
        <v>58.82462686567164</v>
      </c>
      <c r="W194" s="16">
        <f t="shared" ref="W194:W257" si="16">_xlfn.STDEV.P($X$31:$X$595)</f>
        <v>10.986721541656779</v>
      </c>
      <c r="X194" s="16">
        <f t="shared" ref="X194:X257" si="17">SUM(F194:U194)</f>
        <v>51</v>
      </c>
      <c r="Y194" s="16">
        <f t="shared" si="14"/>
        <v>-0.71218942211324121</v>
      </c>
      <c r="Z194" s="16">
        <f t="shared" ref="Z194:Z257" si="18">(X194-$V$31)/$W$31*10+50</f>
        <v>42.878105778867585</v>
      </c>
    </row>
    <row r="195" spans="1:26" x14ac:dyDescent="0.3">
      <c r="A195" s="16">
        <v>32517</v>
      </c>
      <c r="B195" s="16">
        <v>0</v>
      </c>
      <c r="C195" s="16">
        <v>2001</v>
      </c>
      <c r="D195" s="16">
        <v>45225.514999999999</v>
      </c>
      <c r="E195" s="16">
        <v>1</v>
      </c>
      <c r="F195" s="16">
        <v>5</v>
      </c>
      <c r="G195" s="16">
        <v>5</v>
      </c>
      <c r="H195" s="16">
        <v>5</v>
      </c>
      <c r="I195" s="16">
        <v>4</v>
      </c>
      <c r="J195" s="16">
        <v>2</v>
      </c>
      <c r="K195" s="16">
        <v>5</v>
      </c>
      <c r="L195" s="16">
        <v>4</v>
      </c>
      <c r="M195" s="16">
        <v>4</v>
      </c>
      <c r="N195" s="16">
        <v>5</v>
      </c>
      <c r="O195" s="16">
        <v>2</v>
      </c>
      <c r="P195" s="16">
        <v>2</v>
      </c>
      <c r="Q195" s="16">
        <v>4</v>
      </c>
      <c r="R195" s="16">
        <v>5</v>
      </c>
      <c r="S195" s="16">
        <v>2</v>
      </c>
      <c r="T195" s="16">
        <v>2</v>
      </c>
      <c r="U195" s="16">
        <v>5</v>
      </c>
      <c r="V195" s="16">
        <f t="shared" si="15"/>
        <v>58.82462686567164</v>
      </c>
      <c r="W195" s="16">
        <f t="shared" si="16"/>
        <v>10.986721541656779</v>
      </c>
      <c r="X195" s="16">
        <f t="shared" si="17"/>
        <v>61</v>
      </c>
      <c r="Y195" s="16">
        <f t="shared" ref="Y195:Y258" si="19">(X195-V195)/W195</f>
        <v>0.19800020652933722</v>
      </c>
      <c r="Z195" s="16">
        <f t="shared" si="18"/>
        <v>51.98000206529337</v>
      </c>
    </row>
    <row r="196" spans="1:26" x14ac:dyDescent="0.3">
      <c r="A196" s="16">
        <v>32562</v>
      </c>
      <c r="B196" s="16">
        <v>0</v>
      </c>
      <c r="C196" s="16">
        <v>1992</v>
      </c>
      <c r="D196" s="16">
        <v>45225.559652777774</v>
      </c>
      <c r="E196" s="16" t="s">
        <v>77</v>
      </c>
      <c r="F196" s="16">
        <v>5</v>
      </c>
      <c r="G196" s="16">
        <v>5</v>
      </c>
      <c r="H196" s="16">
        <v>5</v>
      </c>
      <c r="I196" s="16">
        <v>5</v>
      </c>
      <c r="J196" s="16">
        <v>5</v>
      </c>
      <c r="K196" s="16">
        <v>5</v>
      </c>
      <c r="L196" s="16">
        <v>5</v>
      </c>
      <c r="M196" s="16">
        <v>5</v>
      </c>
      <c r="N196" s="16">
        <v>5</v>
      </c>
      <c r="O196" s="16">
        <v>5</v>
      </c>
      <c r="P196" s="16">
        <v>5</v>
      </c>
      <c r="Q196" s="16">
        <v>5</v>
      </c>
      <c r="R196" s="16">
        <v>5</v>
      </c>
      <c r="S196" s="16">
        <v>5</v>
      </c>
      <c r="T196" s="16">
        <v>5</v>
      </c>
      <c r="U196" s="16">
        <v>4</v>
      </c>
      <c r="V196" s="16">
        <f t="shared" si="15"/>
        <v>58.82462686567164</v>
      </c>
      <c r="W196" s="16">
        <f t="shared" si="16"/>
        <v>10.986721541656779</v>
      </c>
      <c r="X196" s="16">
        <f t="shared" si="17"/>
        <v>79</v>
      </c>
      <c r="Y196" s="16">
        <f t="shared" si="19"/>
        <v>1.8363415380859782</v>
      </c>
      <c r="Z196" s="16">
        <f t="shared" si="18"/>
        <v>68.363415380859777</v>
      </c>
    </row>
    <row r="197" spans="1:26" x14ac:dyDescent="0.3">
      <c r="A197" s="16">
        <v>32604</v>
      </c>
      <c r="B197" s="16">
        <v>0</v>
      </c>
      <c r="C197" s="16">
        <v>2000</v>
      </c>
      <c r="D197" s="16">
        <v>45225.623553240737</v>
      </c>
      <c r="E197" s="16">
        <v>1</v>
      </c>
      <c r="F197" s="16">
        <v>5</v>
      </c>
      <c r="G197" s="16">
        <v>4</v>
      </c>
      <c r="H197" s="16">
        <v>4</v>
      </c>
      <c r="I197" s="16">
        <v>4</v>
      </c>
      <c r="J197" s="16">
        <v>2</v>
      </c>
      <c r="K197" s="16">
        <v>4</v>
      </c>
      <c r="L197" s="16">
        <v>4</v>
      </c>
      <c r="M197" s="16">
        <v>4</v>
      </c>
      <c r="N197" s="16">
        <v>5</v>
      </c>
      <c r="O197" s="16">
        <v>4</v>
      </c>
      <c r="P197" s="16">
        <v>3</v>
      </c>
      <c r="Q197" s="16">
        <v>4</v>
      </c>
      <c r="R197" s="16">
        <v>5</v>
      </c>
      <c r="S197" s="16">
        <v>3</v>
      </c>
      <c r="T197" s="16">
        <v>4</v>
      </c>
      <c r="U197" s="16">
        <v>4</v>
      </c>
      <c r="V197" s="16">
        <f t="shared" si="15"/>
        <v>58.82462686567164</v>
      </c>
      <c r="W197" s="16">
        <f t="shared" si="16"/>
        <v>10.986721541656779</v>
      </c>
      <c r="X197" s="16">
        <f t="shared" si="17"/>
        <v>63</v>
      </c>
      <c r="Y197" s="16">
        <f t="shared" si="19"/>
        <v>0.38003813225785288</v>
      </c>
      <c r="Z197" s="16">
        <f t="shared" si="18"/>
        <v>53.800381322578531</v>
      </c>
    </row>
    <row r="198" spans="1:26" x14ac:dyDescent="0.3">
      <c r="A198" s="16">
        <v>32620</v>
      </c>
      <c r="B198" s="16">
        <v>0</v>
      </c>
      <c r="C198" s="16">
        <v>2000</v>
      </c>
      <c r="D198" s="16">
        <v>45225.628530092596</v>
      </c>
      <c r="E198" s="16">
        <v>1</v>
      </c>
      <c r="F198" s="16">
        <v>5</v>
      </c>
      <c r="G198" s="16">
        <v>5</v>
      </c>
      <c r="H198" s="16">
        <v>5</v>
      </c>
      <c r="I198" s="16">
        <v>3</v>
      </c>
      <c r="J198" s="16">
        <v>3</v>
      </c>
      <c r="K198" s="16">
        <v>5</v>
      </c>
      <c r="L198" s="16">
        <v>5</v>
      </c>
      <c r="M198" s="16">
        <v>5</v>
      </c>
      <c r="N198" s="16">
        <v>5</v>
      </c>
      <c r="O198" s="16">
        <v>5</v>
      </c>
      <c r="P198" s="16">
        <v>2</v>
      </c>
      <c r="Q198" s="16">
        <v>4</v>
      </c>
      <c r="R198" s="16">
        <v>5</v>
      </c>
      <c r="S198" s="16">
        <v>2</v>
      </c>
      <c r="T198" s="16">
        <v>5</v>
      </c>
      <c r="U198" s="16">
        <v>4</v>
      </c>
      <c r="V198" s="16">
        <f t="shared" si="15"/>
        <v>58.82462686567164</v>
      </c>
      <c r="W198" s="16">
        <f t="shared" si="16"/>
        <v>10.986721541656779</v>
      </c>
      <c r="X198" s="16">
        <f t="shared" si="17"/>
        <v>68</v>
      </c>
      <c r="Y198" s="16">
        <f t="shared" si="19"/>
        <v>0.83513294657914205</v>
      </c>
      <c r="Z198" s="16">
        <f t="shared" si="18"/>
        <v>58.351329465791423</v>
      </c>
    </row>
    <row r="199" spans="1:26" x14ac:dyDescent="0.3">
      <c r="A199" s="16">
        <v>32624</v>
      </c>
      <c r="B199" s="16">
        <v>0</v>
      </c>
      <c r="C199" s="16">
        <v>2003</v>
      </c>
      <c r="D199" s="16">
        <v>45225.629710648151</v>
      </c>
      <c r="E199" s="16" t="s">
        <v>77</v>
      </c>
      <c r="F199" s="16">
        <v>5</v>
      </c>
      <c r="G199" s="16">
        <v>4</v>
      </c>
      <c r="H199" s="16">
        <v>4</v>
      </c>
      <c r="I199" s="16">
        <v>3</v>
      </c>
      <c r="J199" s="16">
        <v>3</v>
      </c>
      <c r="K199" s="16">
        <v>4</v>
      </c>
      <c r="L199" s="16">
        <v>5</v>
      </c>
      <c r="M199" s="16">
        <v>2</v>
      </c>
      <c r="N199" s="16">
        <v>4</v>
      </c>
      <c r="O199" s="16">
        <v>4</v>
      </c>
      <c r="P199" s="16">
        <v>2</v>
      </c>
      <c r="Q199" s="16">
        <v>4</v>
      </c>
      <c r="R199" s="16">
        <v>4</v>
      </c>
      <c r="S199" s="16">
        <v>3</v>
      </c>
      <c r="T199" s="16">
        <v>2</v>
      </c>
      <c r="U199" s="16">
        <v>5</v>
      </c>
      <c r="V199" s="16">
        <f t="shared" si="15"/>
        <v>58.82462686567164</v>
      </c>
      <c r="W199" s="16">
        <f t="shared" si="16"/>
        <v>10.986721541656779</v>
      </c>
      <c r="X199" s="16">
        <f t="shared" si="17"/>
        <v>58</v>
      </c>
      <c r="Y199" s="16">
        <f t="shared" si="19"/>
        <v>-7.5056682063436297E-2</v>
      </c>
      <c r="Z199" s="16">
        <f t="shared" si="18"/>
        <v>49.249433179365639</v>
      </c>
    </row>
    <row r="200" spans="1:26" x14ac:dyDescent="0.3">
      <c r="A200" s="16">
        <v>32621</v>
      </c>
      <c r="B200" s="16">
        <v>0</v>
      </c>
      <c r="C200" s="16">
        <v>2001</v>
      </c>
      <c r="D200" s="16">
        <v>45225.633425925924</v>
      </c>
      <c r="E200" s="16">
        <v>1</v>
      </c>
      <c r="F200" s="16">
        <v>5</v>
      </c>
      <c r="G200" s="16">
        <v>5</v>
      </c>
      <c r="H200" s="16">
        <v>4</v>
      </c>
      <c r="I200" s="16">
        <v>4</v>
      </c>
      <c r="J200" s="16">
        <v>4</v>
      </c>
      <c r="K200" s="16">
        <v>4</v>
      </c>
      <c r="L200" s="16">
        <v>4</v>
      </c>
      <c r="M200" s="16">
        <v>4</v>
      </c>
      <c r="N200" s="16">
        <v>4</v>
      </c>
      <c r="O200" s="16">
        <v>3</v>
      </c>
      <c r="P200" s="16">
        <v>3</v>
      </c>
      <c r="Q200" s="16">
        <v>4</v>
      </c>
      <c r="R200" s="16">
        <v>4</v>
      </c>
      <c r="S200" s="16">
        <v>2</v>
      </c>
      <c r="T200" s="16">
        <v>4</v>
      </c>
      <c r="U200" s="16">
        <v>3</v>
      </c>
      <c r="V200" s="16">
        <f t="shared" si="15"/>
        <v>58.82462686567164</v>
      </c>
      <c r="W200" s="16">
        <f t="shared" si="16"/>
        <v>10.986721541656779</v>
      </c>
      <c r="X200" s="16">
        <f t="shared" si="17"/>
        <v>61</v>
      </c>
      <c r="Y200" s="16">
        <f t="shared" si="19"/>
        <v>0.19800020652933722</v>
      </c>
      <c r="Z200" s="16">
        <f t="shared" si="18"/>
        <v>51.98000206529337</v>
      </c>
    </row>
    <row r="201" spans="1:26" x14ac:dyDescent="0.3">
      <c r="A201" s="16">
        <v>32615</v>
      </c>
      <c r="B201" s="16">
        <v>0</v>
      </c>
      <c r="C201" s="16">
        <v>2000</v>
      </c>
      <c r="D201" s="16">
        <v>45225.636574074073</v>
      </c>
      <c r="E201" s="16">
        <v>2</v>
      </c>
      <c r="F201" s="16">
        <v>5</v>
      </c>
      <c r="G201" s="16">
        <v>5</v>
      </c>
      <c r="H201" s="16">
        <v>5</v>
      </c>
      <c r="I201" s="16">
        <v>2</v>
      </c>
      <c r="J201" s="16">
        <v>4</v>
      </c>
      <c r="K201" s="16">
        <v>5</v>
      </c>
      <c r="L201" s="16">
        <v>2</v>
      </c>
      <c r="M201" s="16">
        <v>1</v>
      </c>
      <c r="N201" s="16">
        <v>5</v>
      </c>
      <c r="O201" s="16">
        <v>1</v>
      </c>
      <c r="P201" s="16">
        <v>1</v>
      </c>
      <c r="Q201" s="16">
        <v>3</v>
      </c>
      <c r="R201" s="16">
        <v>1</v>
      </c>
      <c r="S201" s="16">
        <v>1</v>
      </c>
      <c r="T201" s="16">
        <v>5</v>
      </c>
      <c r="U201" s="16">
        <v>5</v>
      </c>
      <c r="V201" s="16">
        <f t="shared" si="15"/>
        <v>58.82462686567164</v>
      </c>
      <c r="W201" s="16">
        <f t="shared" si="16"/>
        <v>10.986721541656779</v>
      </c>
      <c r="X201" s="16">
        <f t="shared" si="17"/>
        <v>51</v>
      </c>
      <c r="Y201" s="16">
        <f t="shared" si="19"/>
        <v>-0.71218942211324121</v>
      </c>
      <c r="Z201" s="16">
        <f t="shared" si="18"/>
        <v>42.878105778867585</v>
      </c>
    </row>
    <row r="202" spans="1:26" x14ac:dyDescent="0.3">
      <c r="A202" s="16">
        <v>32636</v>
      </c>
      <c r="B202" s="16">
        <v>0</v>
      </c>
      <c r="C202" s="16">
        <v>1998</v>
      </c>
      <c r="D202" s="16">
        <v>45225.63658564815</v>
      </c>
      <c r="E202" s="16">
        <v>1</v>
      </c>
      <c r="F202" s="16">
        <v>5</v>
      </c>
      <c r="G202" s="16">
        <v>5</v>
      </c>
      <c r="H202" s="16">
        <v>5</v>
      </c>
      <c r="I202" s="16">
        <v>3</v>
      </c>
      <c r="J202" s="16">
        <v>4</v>
      </c>
      <c r="K202" s="16">
        <v>5</v>
      </c>
      <c r="L202" s="16">
        <v>5</v>
      </c>
      <c r="M202" s="16">
        <v>5</v>
      </c>
      <c r="N202" s="16">
        <v>5</v>
      </c>
      <c r="O202" s="16">
        <v>5</v>
      </c>
      <c r="P202" s="16">
        <v>2</v>
      </c>
      <c r="Q202" s="16">
        <v>3</v>
      </c>
      <c r="R202" s="16">
        <v>1</v>
      </c>
      <c r="S202" s="16">
        <v>1</v>
      </c>
      <c r="T202" s="16">
        <v>4</v>
      </c>
      <c r="U202" s="16">
        <v>4</v>
      </c>
      <c r="V202" s="16">
        <f t="shared" si="15"/>
        <v>58.82462686567164</v>
      </c>
      <c r="W202" s="16">
        <f t="shared" si="16"/>
        <v>10.986721541656779</v>
      </c>
      <c r="X202" s="16">
        <f t="shared" si="17"/>
        <v>62</v>
      </c>
      <c r="Y202" s="16">
        <f t="shared" si="19"/>
        <v>0.28901916939359507</v>
      </c>
      <c r="Z202" s="16">
        <f t="shared" si="18"/>
        <v>52.890191693935954</v>
      </c>
    </row>
    <row r="203" spans="1:26" x14ac:dyDescent="0.3">
      <c r="A203" s="16">
        <v>32629</v>
      </c>
      <c r="B203" s="16">
        <v>0</v>
      </c>
      <c r="C203" s="16">
        <v>2003</v>
      </c>
      <c r="D203" s="16">
        <v>45225.64267361111</v>
      </c>
      <c r="E203" s="16">
        <v>1</v>
      </c>
      <c r="F203" s="16">
        <v>5</v>
      </c>
      <c r="G203" s="16">
        <v>5</v>
      </c>
      <c r="H203" s="16">
        <v>5</v>
      </c>
      <c r="I203" s="16">
        <v>4</v>
      </c>
      <c r="J203" s="16">
        <v>4</v>
      </c>
      <c r="K203" s="16">
        <v>3</v>
      </c>
      <c r="L203" s="16">
        <v>5</v>
      </c>
      <c r="M203" s="16">
        <v>5</v>
      </c>
      <c r="N203" s="16">
        <v>5</v>
      </c>
      <c r="O203" s="16">
        <v>3</v>
      </c>
      <c r="P203" s="16">
        <v>2</v>
      </c>
      <c r="Q203" s="16">
        <v>4</v>
      </c>
      <c r="R203" s="16">
        <v>4</v>
      </c>
      <c r="S203" s="16">
        <v>4</v>
      </c>
      <c r="T203" s="16">
        <v>4</v>
      </c>
      <c r="U203" s="16">
        <v>4</v>
      </c>
      <c r="V203" s="16">
        <f t="shared" si="15"/>
        <v>58.82462686567164</v>
      </c>
      <c r="W203" s="16">
        <f t="shared" si="16"/>
        <v>10.986721541656779</v>
      </c>
      <c r="X203" s="16">
        <f t="shared" si="17"/>
        <v>66</v>
      </c>
      <c r="Y203" s="16">
        <f t="shared" si="19"/>
        <v>0.65309502085062643</v>
      </c>
      <c r="Z203" s="16">
        <f t="shared" si="18"/>
        <v>56.530950208506262</v>
      </c>
    </row>
    <row r="204" spans="1:26" x14ac:dyDescent="0.3">
      <c r="A204" s="16">
        <v>31573</v>
      </c>
      <c r="B204" s="16">
        <v>0</v>
      </c>
      <c r="C204" s="16">
        <v>1988</v>
      </c>
      <c r="D204" s="16">
        <v>45225.646909722222</v>
      </c>
      <c r="E204" s="16" t="s">
        <v>77</v>
      </c>
      <c r="F204" s="16">
        <v>4</v>
      </c>
      <c r="G204" s="16">
        <v>5</v>
      </c>
      <c r="H204" s="16">
        <v>5</v>
      </c>
      <c r="I204" s="16">
        <v>4</v>
      </c>
      <c r="J204" s="16">
        <v>4</v>
      </c>
      <c r="K204" s="16">
        <v>5</v>
      </c>
      <c r="L204" s="16">
        <v>3</v>
      </c>
      <c r="M204" s="16">
        <v>2</v>
      </c>
      <c r="N204" s="16">
        <v>5</v>
      </c>
      <c r="O204" s="16">
        <v>5</v>
      </c>
      <c r="P204" s="16">
        <v>4</v>
      </c>
      <c r="Q204" s="16">
        <v>2</v>
      </c>
      <c r="R204" s="16">
        <v>5</v>
      </c>
      <c r="S204" s="16">
        <v>1</v>
      </c>
      <c r="T204" s="16">
        <v>3</v>
      </c>
      <c r="U204" s="16">
        <v>4</v>
      </c>
      <c r="V204" s="16">
        <f t="shared" si="15"/>
        <v>58.82462686567164</v>
      </c>
      <c r="W204" s="16">
        <f t="shared" si="16"/>
        <v>10.986721541656779</v>
      </c>
      <c r="X204" s="16">
        <f t="shared" si="17"/>
        <v>61</v>
      </c>
      <c r="Y204" s="16">
        <f t="shared" si="19"/>
        <v>0.19800020652933722</v>
      </c>
      <c r="Z204" s="16">
        <f t="shared" si="18"/>
        <v>51.98000206529337</v>
      </c>
    </row>
    <row r="205" spans="1:26" x14ac:dyDescent="0.3">
      <c r="A205" s="16">
        <v>32650</v>
      </c>
      <c r="B205" s="16">
        <v>0</v>
      </c>
      <c r="C205" s="16">
        <v>2004</v>
      </c>
      <c r="D205" s="16">
        <v>45225.647256944445</v>
      </c>
      <c r="E205" s="16">
        <v>1</v>
      </c>
      <c r="F205" s="16">
        <v>5</v>
      </c>
      <c r="G205" s="16">
        <v>5</v>
      </c>
      <c r="H205" s="16">
        <v>5</v>
      </c>
      <c r="I205" s="16">
        <v>5</v>
      </c>
      <c r="J205" s="16">
        <v>5</v>
      </c>
      <c r="K205" s="16">
        <v>5</v>
      </c>
      <c r="L205" s="16">
        <v>5</v>
      </c>
      <c r="M205" s="16">
        <v>5</v>
      </c>
      <c r="N205" s="16">
        <v>5</v>
      </c>
      <c r="O205" s="16">
        <v>5</v>
      </c>
      <c r="P205" s="16">
        <v>4</v>
      </c>
      <c r="Q205" s="16">
        <v>5</v>
      </c>
      <c r="R205" s="16">
        <v>3</v>
      </c>
      <c r="S205" s="16">
        <v>4</v>
      </c>
      <c r="T205" s="16">
        <v>4</v>
      </c>
      <c r="U205" s="16">
        <v>4</v>
      </c>
      <c r="V205" s="16">
        <f t="shared" si="15"/>
        <v>58.82462686567164</v>
      </c>
      <c r="W205" s="16">
        <f t="shared" si="16"/>
        <v>10.986721541656779</v>
      </c>
      <c r="X205" s="16">
        <f t="shared" si="17"/>
        <v>74</v>
      </c>
      <c r="Y205" s="16">
        <f t="shared" si="19"/>
        <v>1.381246723764689</v>
      </c>
      <c r="Z205" s="16">
        <f t="shared" si="18"/>
        <v>63.812467237646892</v>
      </c>
    </row>
    <row r="206" spans="1:26" x14ac:dyDescent="0.3">
      <c r="A206" s="16">
        <v>32652</v>
      </c>
      <c r="B206" s="16">
        <v>0</v>
      </c>
      <c r="C206" s="16">
        <v>1993</v>
      </c>
      <c r="D206" s="16">
        <v>45225.663159722222</v>
      </c>
      <c r="E206" s="16">
        <v>1</v>
      </c>
      <c r="F206" s="16">
        <v>5</v>
      </c>
      <c r="G206" s="16">
        <v>5</v>
      </c>
      <c r="H206" s="16">
        <v>5</v>
      </c>
      <c r="I206" s="16">
        <v>4</v>
      </c>
      <c r="J206" s="16">
        <v>5</v>
      </c>
      <c r="K206" s="16">
        <v>5</v>
      </c>
      <c r="L206" s="16">
        <v>5</v>
      </c>
      <c r="M206" s="16">
        <v>5</v>
      </c>
      <c r="N206" s="16">
        <v>5</v>
      </c>
      <c r="O206" s="16">
        <v>4</v>
      </c>
      <c r="P206" s="16">
        <v>4</v>
      </c>
      <c r="Q206" s="16">
        <v>5</v>
      </c>
      <c r="R206" s="16">
        <v>3</v>
      </c>
      <c r="S206" s="16">
        <v>5</v>
      </c>
      <c r="T206" s="16">
        <v>5</v>
      </c>
      <c r="U206" s="16">
        <v>5</v>
      </c>
      <c r="V206" s="16">
        <f t="shared" si="15"/>
        <v>58.82462686567164</v>
      </c>
      <c r="W206" s="16">
        <f t="shared" si="16"/>
        <v>10.986721541656779</v>
      </c>
      <c r="X206" s="16">
        <f t="shared" si="17"/>
        <v>75</v>
      </c>
      <c r="Y206" s="16">
        <f t="shared" si="19"/>
        <v>1.472265686628947</v>
      </c>
      <c r="Z206" s="16">
        <f t="shared" si="18"/>
        <v>64.722656866289469</v>
      </c>
    </row>
    <row r="207" spans="1:26" x14ac:dyDescent="0.3">
      <c r="A207" s="16">
        <v>32680</v>
      </c>
      <c r="B207" s="16">
        <v>0</v>
      </c>
      <c r="C207" s="16">
        <v>2000</v>
      </c>
      <c r="D207" s="16">
        <v>45225.671597222223</v>
      </c>
      <c r="E207" s="16" t="s">
        <v>77</v>
      </c>
      <c r="F207" s="16">
        <v>5</v>
      </c>
      <c r="G207" s="16">
        <v>5</v>
      </c>
      <c r="H207" s="16">
        <v>5</v>
      </c>
      <c r="I207" s="16">
        <v>4</v>
      </c>
      <c r="J207" s="16">
        <v>5</v>
      </c>
      <c r="K207" s="16">
        <v>3</v>
      </c>
      <c r="L207" s="16">
        <v>4</v>
      </c>
      <c r="M207" s="16">
        <v>4</v>
      </c>
      <c r="N207" s="16">
        <v>5</v>
      </c>
      <c r="O207" s="16">
        <v>3</v>
      </c>
      <c r="P207" s="16">
        <v>2</v>
      </c>
      <c r="Q207" s="16">
        <v>2</v>
      </c>
      <c r="R207" s="16">
        <v>1</v>
      </c>
      <c r="S207" s="16">
        <v>1</v>
      </c>
      <c r="T207" s="16">
        <v>1</v>
      </c>
      <c r="U207" s="16">
        <v>4</v>
      </c>
      <c r="V207" s="16">
        <f t="shared" si="15"/>
        <v>58.82462686567164</v>
      </c>
      <c r="W207" s="16">
        <f t="shared" si="16"/>
        <v>10.986721541656779</v>
      </c>
      <c r="X207" s="16">
        <f t="shared" si="17"/>
        <v>54</v>
      </c>
      <c r="Y207" s="16">
        <f t="shared" si="19"/>
        <v>-0.43913253352046766</v>
      </c>
      <c r="Z207" s="16">
        <f t="shared" si="18"/>
        <v>45.608674664795323</v>
      </c>
    </row>
    <row r="208" spans="1:26" x14ac:dyDescent="0.3">
      <c r="A208" s="16">
        <v>32675</v>
      </c>
      <c r="B208" s="16">
        <v>0</v>
      </c>
      <c r="C208" s="16">
        <v>1996</v>
      </c>
      <c r="D208" s="16">
        <v>45225.672673611109</v>
      </c>
      <c r="E208" s="16">
        <v>2</v>
      </c>
      <c r="F208" s="16">
        <v>5</v>
      </c>
      <c r="G208" s="16">
        <v>5</v>
      </c>
      <c r="H208" s="16">
        <v>4</v>
      </c>
      <c r="I208" s="16">
        <v>2</v>
      </c>
      <c r="J208" s="16">
        <v>2</v>
      </c>
      <c r="K208" s="16">
        <v>4</v>
      </c>
      <c r="L208" s="16">
        <v>5</v>
      </c>
      <c r="M208" s="16">
        <v>5</v>
      </c>
      <c r="N208" s="16">
        <v>5</v>
      </c>
      <c r="O208" s="16">
        <v>4</v>
      </c>
      <c r="P208" s="16">
        <v>1</v>
      </c>
      <c r="Q208" s="16">
        <v>4</v>
      </c>
      <c r="R208" s="16">
        <v>5</v>
      </c>
      <c r="S208" s="16">
        <v>2</v>
      </c>
      <c r="T208" s="16">
        <v>3</v>
      </c>
      <c r="U208" s="16">
        <v>5</v>
      </c>
      <c r="V208" s="16">
        <f t="shared" si="15"/>
        <v>58.82462686567164</v>
      </c>
      <c r="W208" s="16">
        <f t="shared" si="16"/>
        <v>10.986721541656779</v>
      </c>
      <c r="X208" s="16">
        <f t="shared" si="17"/>
        <v>61</v>
      </c>
      <c r="Y208" s="16">
        <f t="shared" si="19"/>
        <v>0.19800020652933722</v>
      </c>
      <c r="Z208" s="16">
        <f t="shared" si="18"/>
        <v>51.98000206529337</v>
      </c>
    </row>
    <row r="209" spans="1:26" x14ac:dyDescent="0.3">
      <c r="A209" s="16">
        <v>32687</v>
      </c>
      <c r="B209" s="16">
        <v>0</v>
      </c>
      <c r="C209" s="16">
        <v>2003</v>
      </c>
      <c r="D209" s="16">
        <v>45225.681469907409</v>
      </c>
      <c r="E209" s="16">
        <v>1</v>
      </c>
      <c r="F209" s="16">
        <v>5</v>
      </c>
      <c r="G209" s="16">
        <v>5</v>
      </c>
      <c r="H209" s="16">
        <v>4</v>
      </c>
      <c r="I209" s="16">
        <v>3</v>
      </c>
      <c r="J209" s="16">
        <v>2</v>
      </c>
      <c r="K209" s="16">
        <v>2</v>
      </c>
      <c r="L209" s="16">
        <v>3</v>
      </c>
      <c r="M209" s="16">
        <v>4</v>
      </c>
      <c r="N209" s="16">
        <v>4</v>
      </c>
      <c r="O209" s="16">
        <v>2</v>
      </c>
      <c r="P209" s="16">
        <v>2</v>
      </c>
      <c r="Q209" s="16">
        <v>2</v>
      </c>
      <c r="R209" s="16">
        <v>3</v>
      </c>
      <c r="S209" s="16">
        <v>2</v>
      </c>
      <c r="T209" s="16">
        <v>2</v>
      </c>
      <c r="U209" s="16">
        <v>3</v>
      </c>
      <c r="V209" s="16">
        <f t="shared" si="15"/>
        <v>58.82462686567164</v>
      </c>
      <c r="W209" s="16">
        <f t="shared" si="16"/>
        <v>10.986721541656779</v>
      </c>
      <c r="X209" s="16">
        <f t="shared" si="17"/>
        <v>48</v>
      </c>
      <c r="Y209" s="16">
        <f t="shared" si="19"/>
        <v>-0.98524631070601465</v>
      </c>
      <c r="Z209" s="16">
        <f t="shared" si="18"/>
        <v>40.147536892939854</v>
      </c>
    </row>
    <row r="210" spans="1:26" x14ac:dyDescent="0.3">
      <c r="A210" s="16">
        <v>32689</v>
      </c>
      <c r="B210" s="16">
        <v>0</v>
      </c>
      <c r="C210" s="16">
        <v>2001</v>
      </c>
      <c r="D210" s="16">
        <v>45225.682060185187</v>
      </c>
      <c r="E210" s="16">
        <v>1</v>
      </c>
      <c r="F210" s="16">
        <v>5</v>
      </c>
      <c r="G210" s="16">
        <v>5</v>
      </c>
      <c r="H210" s="16">
        <v>5</v>
      </c>
      <c r="I210" s="16">
        <v>2</v>
      </c>
      <c r="J210" s="16">
        <v>4</v>
      </c>
      <c r="K210" s="16">
        <v>4</v>
      </c>
      <c r="L210" s="16">
        <v>4</v>
      </c>
      <c r="M210" s="16">
        <v>5</v>
      </c>
      <c r="N210" s="16">
        <v>5</v>
      </c>
      <c r="O210" s="16">
        <v>1</v>
      </c>
      <c r="P210" s="16">
        <v>3</v>
      </c>
      <c r="Q210" s="16">
        <v>4</v>
      </c>
      <c r="R210" s="16">
        <v>5</v>
      </c>
      <c r="S210" s="16">
        <v>5</v>
      </c>
      <c r="T210" s="16">
        <v>2</v>
      </c>
      <c r="U210" s="16">
        <v>3</v>
      </c>
      <c r="V210" s="16">
        <f t="shared" si="15"/>
        <v>58.82462686567164</v>
      </c>
      <c r="W210" s="16">
        <f t="shared" si="16"/>
        <v>10.986721541656779</v>
      </c>
      <c r="X210" s="16">
        <f t="shared" si="17"/>
        <v>62</v>
      </c>
      <c r="Y210" s="16">
        <f t="shared" si="19"/>
        <v>0.28901916939359507</v>
      </c>
      <c r="Z210" s="16">
        <f t="shared" si="18"/>
        <v>52.890191693935954</v>
      </c>
    </row>
    <row r="211" spans="1:26" x14ac:dyDescent="0.3">
      <c r="A211" s="16">
        <v>32119</v>
      </c>
      <c r="B211" s="16">
        <v>0</v>
      </c>
      <c r="C211" s="16">
        <v>1991</v>
      </c>
      <c r="D211" s="16">
        <v>45225.705497685187</v>
      </c>
      <c r="E211" s="16">
        <v>2</v>
      </c>
      <c r="F211" s="16">
        <v>4</v>
      </c>
      <c r="G211" s="16">
        <v>3</v>
      </c>
      <c r="H211" s="16">
        <v>4</v>
      </c>
      <c r="I211" s="16">
        <v>3</v>
      </c>
      <c r="J211" s="16">
        <v>4</v>
      </c>
      <c r="K211" s="16">
        <v>2</v>
      </c>
      <c r="L211" s="16">
        <v>2</v>
      </c>
      <c r="M211" s="16">
        <v>3</v>
      </c>
      <c r="N211" s="16">
        <v>4</v>
      </c>
      <c r="O211" s="16">
        <v>4</v>
      </c>
      <c r="P211" s="16">
        <v>1</v>
      </c>
      <c r="Q211" s="16">
        <v>2</v>
      </c>
      <c r="R211" s="16">
        <v>2</v>
      </c>
      <c r="S211" s="16">
        <v>2</v>
      </c>
      <c r="T211" s="16">
        <v>3</v>
      </c>
      <c r="U211" s="16">
        <v>4</v>
      </c>
      <c r="V211" s="16">
        <f t="shared" si="15"/>
        <v>58.82462686567164</v>
      </c>
      <c r="W211" s="16">
        <f t="shared" si="16"/>
        <v>10.986721541656779</v>
      </c>
      <c r="X211" s="16">
        <f t="shared" si="17"/>
        <v>47</v>
      </c>
      <c r="Y211" s="16">
        <f t="shared" si="19"/>
        <v>-1.0762652735702725</v>
      </c>
      <c r="Z211" s="16">
        <f t="shared" si="18"/>
        <v>39.237347264297277</v>
      </c>
    </row>
    <row r="212" spans="1:26" x14ac:dyDescent="0.3">
      <c r="A212" s="16">
        <v>32717</v>
      </c>
      <c r="B212" s="16">
        <v>0</v>
      </c>
      <c r="C212" s="16">
        <v>1992</v>
      </c>
      <c r="D212" s="16">
        <v>45225.710335648146</v>
      </c>
      <c r="E212" s="16" t="s">
        <v>77</v>
      </c>
      <c r="F212" s="16">
        <v>5</v>
      </c>
      <c r="G212" s="16">
        <v>4</v>
      </c>
      <c r="H212" s="16">
        <v>4</v>
      </c>
      <c r="I212" s="16">
        <v>4</v>
      </c>
      <c r="J212" s="16">
        <v>4</v>
      </c>
      <c r="K212" s="16">
        <v>5</v>
      </c>
      <c r="L212" s="16">
        <v>4</v>
      </c>
      <c r="M212" s="16">
        <v>5</v>
      </c>
      <c r="N212" s="16">
        <v>5</v>
      </c>
      <c r="O212" s="16">
        <v>1</v>
      </c>
      <c r="P212" s="16">
        <v>3</v>
      </c>
      <c r="Q212" s="16">
        <v>4</v>
      </c>
      <c r="R212" s="16">
        <v>2</v>
      </c>
      <c r="S212" s="16">
        <v>1</v>
      </c>
      <c r="T212" s="16">
        <v>2</v>
      </c>
      <c r="U212" s="16">
        <v>4</v>
      </c>
      <c r="V212" s="16">
        <f t="shared" si="15"/>
        <v>58.82462686567164</v>
      </c>
      <c r="W212" s="16">
        <f t="shared" si="16"/>
        <v>10.986721541656779</v>
      </c>
      <c r="X212" s="16">
        <f t="shared" si="17"/>
        <v>57</v>
      </c>
      <c r="Y212" s="16">
        <f t="shared" si="19"/>
        <v>-0.16607564492769414</v>
      </c>
      <c r="Z212" s="16">
        <f t="shared" si="18"/>
        <v>48.339243550723062</v>
      </c>
    </row>
    <row r="213" spans="1:26" x14ac:dyDescent="0.3">
      <c r="A213" s="16">
        <v>32623</v>
      </c>
      <c r="B213" s="16">
        <v>0</v>
      </c>
      <c r="C213" s="16">
        <v>2001</v>
      </c>
      <c r="D213" s="16">
        <v>45225.718680555554</v>
      </c>
      <c r="E213" s="16">
        <v>1</v>
      </c>
      <c r="F213" s="16">
        <v>5</v>
      </c>
      <c r="G213" s="16">
        <v>4</v>
      </c>
      <c r="H213" s="16">
        <v>4</v>
      </c>
      <c r="I213" s="16">
        <v>3</v>
      </c>
      <c r="J213" s="16">
        <v>4</v>
      </c>
      <c r="K213" s="16">
        <v>4</v>
      </c>
      <c r="L213" s="16">
        <v>4</v>
      </c>
      <c r="M213" s="16">
        <v>4</v>
      </c>
      <c r="N213" s="16">
        <v>4</v>
      </c>
      <c r="O213" s="16">
        <v>4</v>
      </c>
      <c r="P213" s="16">
        <v>2</v>
      </c>
      <c r="Q213" s="16">
        <v>4</v>
      </c>
      <c r="R213" s="16">
        <v>4</v>
      </c>
      <c r="S213" s="16">
        <v>1</v>
      </c>
      <c r="T213" s="16">
        <v>2</v>
      </c>
      <c r="U213" s="16">
        <v>4</v>
      </c>
      <c r="V213" s="16">
        <f t="shared" si="15"/>
        <v>58.82462686567164</v>
      </c>
      <c r="W213" s="16">
        <f t="shared" si="16"/>
        <v>10.986721541656779</v>
      </c>
      <c r="X213" s="16">
        <f t="shared" si="17"/>
        <v>57</v>
      </c>
      <c r="Y213" s="16">
        <f t="shared" si="19"/>
        <v>-0.16607564492769414</v>
      </c>
      <c r="Z213" s="16">
        <f t="shared" si="18"/>
        <v>48.339243550723062</v>
      </c>
    </row>
    <row r="214" spans="1:26" x14ac:dyDescent="0.3">
      <c r="A214" s="16">
        <v>32734</v>
      </c>
      <c r="B214" s="16">
        <v>0</v>
      </c>
      <c r="C214" s="16">
        <v>1997</v>
      </c>
      <c r="D214" s="16">
        <v>45225.733240740738</v>
      </c>
      <c r="E214" s="16">
        <v>1</v>
      </c>
      <c r="F214" s="16">
        <v>5</v>
      </c>
      <c r="G214" s="16">
        <v>4</v>
      </c>
      <c r="H214" s="16">
        <v>3</v>
      </c>
      <c r="I214" s="16">
        <v>3</v>
      </c>
      <c r="J214" s="16">
        <v>3</v>
      </c>
      <c r="K214" s="16">
        <v>4</v>
      </c>
      <c r="L214" s="16">
        <v>2</v>
      </c>
      <c r="M214" s="16">
        <v>4</v>
      </c>
      <c r="N214" s="16">
        <v>4</v>
      </c>
      <c r="O214" s="16">
        <v>4</v>
      </c>
      <c r="P214" s="16">
        <v>2</v>
      </c>
      <c r="Q214" s="16">
        <v>4</v>
      </c>
      <c r="R214" s="16">
        <v>2</v>
      </c>
      <c r="S214" s="16">
        <v>2</v>
      </c>
      <c r="T214" s="16">
        <v>5</v>
      </c>
      <c r="U214" s="16">
        <v>4</v>
      </c>
      <c r="V214" s="16">
        <f t="shared" si="15"/>
        <v>58.82462686567164</v>
      </c>
      <c r="W214" s="16">
        <f t="shared" si="16"/>
        <v>10.986721541656779</v>
      </c>
      <c r="X214" s="16">
        <f t="shared" si="17"/>
        <v>55</v>
      </c>
      <c r="Y214" s="16">
        <f t="shared" si="19"/>
        <v>-0.34811357065620979</v>
      </c>
      <c r="Z214" s="16">
        <f t="shared" si="18"/>
        <v>46.5188642934379</v>
      </c>
    </row>
    <row r="215" spans="1:26" x14ac:dyDescent="0.3">
      <c r="A215" s="16">
        <v>32752</v>
      </c>
      <c r="B215" s="16">
        <v>0</v>
      </c>
      <c r="C215" s="16">
        <v>2002</v>
      </c>
      <c r="D215" s="16">
        <v>45225.753912037035</v>
      </c>
      <c r="E215" s="16">
        <v>1</v>
      </c>
      <c r="F215" s="16">
        <v>5</v>
      </c>
      <c r="G215" s="16">
        <v>5</v>
      </c>
      <c r="H215" s="16">
        <v>5</v>
      </c>
      <c r="I215" s="16">
        <v>5</v>
      </c>
      <c r="J215" s="16">
        <v>3</v>
      </c>
      <c r="K215" s="16">
        <v>4</v>
      </c>
      <c r="L215" s="16">
        <v>5</v>
      </c>
      <c r="M215" s="16">
        <v>5</v>
      </c>
      <c r="N215" s="16">
        <v>5</v>
      </c>
      <c r="O215" s="16">
        <v>5</v>
      </c>
      <c r="P215" s="16">
        <v>5</v>
      </c>
      <c r="Q215" s="16">
        <v>5</v>
      </c>
      <c r="R215" s="16">
        <v>4</v>
      </c>
      <c r="S215" s="16">
        <v>5</v>
      </c>
      <c r="T215" s="16">
        <v>5</v>
      </c>
      <c r="U215" s="16">
        <v>3</v>
      </c>
      <c r="V215" s="16">
        <f t="shared" si="15"/>
        <v>58.82462686567164</v>
      </c>
      <c r="W215" s="16">
        <f t="shared" si="16"/>
        <v>10.986721541656779</v>
      </c>
      <c r="X215" s="16">
        <f t="shared" si="17"/>
        <v>74</v>
      </c>
      <c r="Y215" s="16">
        <f t="shared" si="19"/>
        <v>1.381246723764689</v>
      </c>
      <c r="Z215" s="16">
        <f t="shared" si="18"/>
        <v>63.812467237646892</v>
      </c>
    </row>
    <row r="216" spans="1:26" x14ac:dyDescent="0.3">
      <c r="A216" s="16">
        <v>32753</v>
      </c>
      <c r="B216" s="16">
        <v>0</v>
      </c>
      <c r="C216" s="16">
        <v>1999</v>
      </c>
      <c r="D216" s="16">
        <v>45225.758449074077</v>
      </c>
      <c r="E216" s="16" t="s">
        <v>77</v>
      </c>
      <c r="F216" s="16">
        <v>5</v>
      </c>
      <c r="G216" s="16">
        <v>5</v>
      </c>
      <c r="H216" s="16">
        <v>5</v>
      </c>
      <c r="I216" s="16">
        <v>4</v>
      </c>
      <c r="J216" s="16">
        <v>4</v>
      </c>
      <c r="K216" s="16">
        <v>4</v>
      </c>
      <c r="L216" s="16">
        <v>5</v>
      </c>
      <c r="M216" s="16">
        <v>5</v>
      </c>
      <c r="N216" s="16">
        <v>5</v>
      </c>
      <c r="O216" s="16">
        <v>5</v>
      </c>
      <c r="P216" s="16">
        <v>4</v>
      </c>
      <c r="Q216" s="16">
        <v>4</v>
      </c>
      <c r="R216" s="16">
        <v>5</v>
      </c>
      <c r="S216" s="16">
        <v>4</v>
      </c>
      <c r="T216" s="16">
        <v>5</v>
      </c>
      <c r="U216" s="16">
        <v>4</v>
      </c>
      <c r="V216" s="16">
        <f t="shared" si="15"/>
        <v>58.82462686567164</v>
      </c>
      <c r="W216" s="16">
        <f t="shared" si="16"/>
        <v>10.986721541656779</v>
      </c>
      <c r="X216" s="16">
        <f t="shared" si="17"/>
        <v>73</v>
      </c>
      <c r="Y216" s="16">
        <f t="shared" si="19"/>
        <v>1.2902277609004313</v>
      </c>
      <c r="Z216" s="16">
        <f t="shared" si="18"/>
        <v>62.902277609004315</v>
      </c>
    </row>
    <row r="217" spans="1:26" x14ac:dyDescent="0.3">
      <c r="A217" s="16">
        <v>32754</v>
      </c>
      <c r="B217" s="16">
        <v>0</v>
      </c>
      <c r="C217" s="16">
        <v>1992</v>
      </c>
      <c r="D217" s="16">
        <v>45225.764363425929</v>
      </c>
      <c r="E217" s="16">
        <v>1</v>
      </c>
      <c r="F217" s="16">
        <v>5</v>
      </c>
      <c r="G217" s="16">
        <v>5</v>
      </c>
      <c r="H217" s="16">
        <v>5</v>
      </c>
      <c r="I217" s="16">
        <v>3</v>
      </c>
      <c r="J217" s="16">
        <v>3</v>
      </c>
      <c r="K217" s="16">
        <v>4</v>
      </c>
      <c r="L217" s="16">
        <v>5</v>
      </c>
      <c r="M217" s="16">
        <v>5</v>
      </c>
      <c r="N217" s="16">
        <v>5</v>
      </c>
      <c r="O217" s="16">
        <v>4</v>
      </c>
      <c r="P217" s="16">
        <v>3</v>
      </c>
      <c r="Q217" s="16">
        <v>5</v>
      </c>
      <c r="R217" s="16">
        <v>4</v>
      </c>
      <c r="S217" s="16">
        <v>3</v>
      </c>
      <c r="T217" s="16">
        <v>4</v>
      </c>
      <c r="U217" s="16">
        <v>3</v>
      </c>
      <c r="V217" s="16">
        <f t="shared" si="15"/>
        <v>58.82462686567164</v>
      </c>
      <c r="W217" s="16">
        <f t="shared" si="16"/>
        <v>10.986721541656779</v>
      </c>
      <c r="X217" s="16">
        <f t="shared" si="17"/>
        <v>66</v>
      </c>
      <c r="Y217" s="16">
        <f t="shared" si="19"/>
        <v>0.65309502085062643</v>
      </c>
      <c r="Z217" s="16">
        <f t="shared" si="18"/>
        <v>56.530950208506262</v>
      </c>
    </row>
    <row r="218" spans="1:26" x14ac:dyDescent="0.3">
      <c r="A218" s="16">
        <v>32792</v>
      </c>
      <c r="B218" s="16">
        <v>0</v>
      </c>
      <c r="C218" s="16">
        <v>1990</v>
      </c>
      <c r="D218" s="16">
        <v>45225.780682870369</v>
      </c>
      <c r="E218" s="16" t="s">
        <v>77</v>
      </c>
      <c r="F218" s="16">
        <v>5</v>
      </c>
      <c r="G218" s="16">
        <v>3</v>
      </c>
      <c r="H218" s="16">
        <v>4</v>
      </c>
      <c r="I218" s="16">
        <v>1</v>
      </c>
      <c r="J218" s="16">
        <v>3</v>
      </c>
      <c r="K218" s="16">
        <v>3</v>
      </c>
      <c r="L218" s="16">
        <v>4</v>
      </c>
      <c r="M218" s="16">
        <v>3</v>
      </c>
      <c r="N218" s="16">
        <v>2</v>
      </c>
      <c r="O218" s="16">
        <v>1</v>
      </c>
      <c r="P218" s="16">
        <v>1</v>
      </c>
      <c r="Q218" s="16">
        <v>3</v>
      </c>
      <c r="R218" s="16">
        <v>3</v>
      </c>
      <c r="S218" s="16">
        <v>2</v>
      </c>
      <c r="T218" s="16">
        <v>1</v>
      </c>
      <c r="U218" s="16">
        <v>5</v>
      </c>
      <c r="V218" s="16">
        <f t="shared" si="15"/>
        <v>58.82462686567164</v>
      </c>
      <c r="W218" s="16">
        <f t="shared" si="16"/>
        <v>10.986721541656779</v>
      </c>
      <c r="X218" s="16">
        <f t="shared" si="17"/>
        <v>44</v>
      </c>
      <c r="Y218" s="16">
        <f t="shared" si="19"/>
        <v>-1.349322162163046</v>
      </c>
      <c r="Z218" s="16">
        <f t="shared" si="18"/>
        <v>36.506778378369539</v>
      </c>
    </row>
    <row r="219" spans="1:26" x14ac:dyDescent="0.3">
      <c r="A219" s="16">
        <v>32834</v>
      </c>
      <c r="B219" s="16">
        <v>0</v>
      </c>
      <c r="C219" s="16">
        <v>2000</v>
      </c>
      <c r="D219" s="16">
        <v>45225.817754629628</v>
      </c>
      <c r="E219" s="16">
        <v>1</v>
      </c>
      <c r="F219" s="16">
        <v>5</v>
      </c>
      <c r="G219" s="16">
        <v>5</v>
      </c>
      <c r="H219" s="16">
        <v>5</v>
      </c>
      <c r="I219" s="16">
        <v>5</v>
      </c>
      <c r="J219" s="16">
        <v>5</v>
      </c>
      <c r="K219" s="16">
        <v>5</v>
      </c>
      <c r="L219" s="16">
        <v>5</v>
      </c>
      <c r="M219" s="16">
        <v>5</v>
      </c>
      <c r="N219" s="16">
        <v>5</v>
      </c>
      <c r="O219" s="16">
        <v>3</v>
      </c>
      <c r="P219" s="16">
        <v>4</v>
      </c>
      <c r="Q219" s="16">
        <v>5</v>
      </c>
      <c r="R219" s="16">
        <v>3</v>
      </c>
      <c r="S219" s="16">
        <v>3</v>
      </c>
      <c r="T219" s="16">
        <v>5</v>
      </c>
      <c r="U219" s="16">
        <v>4</v>
      </c>
      <c r="V219" s="16">
        <f t="shared" si="15"/>
        <v>58.82462686567164</v>
      </c>
      <c r="W219" s="16">
        <f t="shared" si="16"/>
        <v>10.986721541656779</v>
      </c>
      <c r="X219" s="16">
        <f t="shared" si="17"/>
        <v>72</v>
      </c>
      <c r="Y219" s="16">
        <f t="shared" si="19"/>
        <v>1.1992087980361734</v>
      </c>
      <c r="Z219" s="16">
        <f t="shared" si="18"/>
        <v>61.992087980361731</v>
      </c>
    </row>
    <row r="220" spans="1:26" x14ac:dyDescent="0.3">
      <c r="A220" s="16">
        <v>32835</v>
      </c>
      <c r="B220" s="16">
        <v>0</v>
      </c>
      <c r="C220" s="16">
        <v>2000</v>
      </c>
      <c r="D220" s="16">
        <v>45225.820625</v>
      </c>
      <c r="E220" s="16">
        <v>2</v>
      </c>
      <c r="F220" s="16">
        <v>5</v>
      </c>
      <c r="G220" s="16">
        <v>5</v>
      </c>
      <c r="H220" s="16">
        <v>5</v>
      </c>
      <c r="I220" s="16">
        <v>4</v>
      </c>
      <c r="J220" s="16">
        <v>5</v>
      </c>
      <c r="K220" s="16">
        <v>5</v>
      </c>
      <c r="L220" s="16">
        <v>4</v>
      </c>
      <c r="M220" s="16">
        <v>4</v>
      </c>
      <c r="N220" s="16">
        <v>5</v>
      </c>
      <c r="O220" s="16">
        <v>4</v>
      </c>
      <c r="P220" s="16">
        <v>3</v>
      </c>
      <c r="Q220" s="16">
        <v>4</v>
      </c>
      <c r="R220" s="16">
        <v>4</v>
      </c>
      <c r="S220" s="16">
        <v>1</v>
      </c>
      <c r="T220" s="16">
        <v>4</v>
      </c>
      <c r="U220" s="16">
        <v>4</v>
      </c>
      <c r="V220" s="16">
        <f t="shared" si="15"/>
        <v>58.82462686567164</v>
      </c>
      <c r="W220" s="16">
        <f t="shared" si="16"/>
        <v>10.986721541656779</v>
      </c>
      <c r="X220" s="16">
        <f t="shared" si="17"/>
        <v>66</v>
      </c>
      <c r="Y220" s="16">
        <f t="shared" si="19"/>
        <v>0.65309502085062643</v>
      </c>
      <c r="Z220" s="16">
        <f t="shared" si="18"/>
        <v>56.530950208506262</v>
      </c>
    </row>
    <row r="221" spans="1:26" x14ac:dyDescent="0.3">
      <c r="A221" s="16">
        <v>32839</v>
      </c>
      <c r="B221" s="16">
        <v>0</v>
      </c>
      <c r="C221" s="16">
        <v>1998</v>
      </c>
      <c r="D221" s="16">
        <v>45225.828888888886</v>
      </c>
      <c r="E221" s="16">
        <v>2</v>
      </c>
      <c r="F221" s="16">
        <v>5</v>
      </c>
      <c r="G221" s="16">
        <v>5</v>
      </c>
      <c r="H221" s="16">
        <v>5</v>
      </c>
      <c r="I221" s="16">
        <v>2</v>
      </c>
      <c r="J221" s="16">
        <v>3</v>
      </c>
      <c r="K221" s="16">
        <v>4</v>
      </c>
      <c r="L221" s="16">
        <v>4</v>
      </c>
      <c r="M221" s="16">
        <v>3</v>
      </c>
      <c r="N221" s="16">
        <v>4</v>
      </c>
      <c r="O221" s="16">
        <v>1</v>
      </c>
      <c r="P221" s="16">
        <v>2</v>
      </c>
      <c r="Q221" s="16">
        <v>1</v>
      </c>
      <c r="R221" s="16">
        <v>4</v>
      </c>
      <c r="S221" s="16">
        <v>1</v>
      </c>
      <c r="T221" s="16">
        <v>5</v>
      </c>
      <c r="U221" s="16">
        <v>4</v>
      </c>
      <c r="V221" s="16">
        <f t="shared" si="15"/>
        <v>58.82462686567164</v>
      </c>
      <c r="W221" s="16">
        <f t="shared" si="16"/>
        <v>10.986721541656779</v>
      </c>
      <c r="X221" s="16">
        <f t="shared" si="17"/>
        <v>53</v>
      </c>
      <c r="Y221" s="16">
        <f t="shared" si="19"/>
        <v>-0.53015149638472547</v>
      </c>
      <c r="Z221" s="16">
        <f t="shared" si="18"/>
        <v>44.698485036152746</v>
      </c>
    </row>
    <row r="222" spans="1:26" x14ac:dyDescent="0.3">
      <c r="A222" s="16">
        <v>32850</v>
      </c>
      <c r="B222" s="16">
        <v>0</v>
      </c>
      <c r="C222" s="16">
        <v>2003</v>
      </c>
      <c r="D222" s="16">
        <v>45225.838842592595</v>
      </c>
      <c r="E222" s="16">
        <v>3</v>
      </c>
      <c r="F222" s="16">
        <v>5</v>
      </c>
      <c r="G222" s="16">
        <v>5</v>
      </c>
      <c r="H222" s="16">
        <v>5</v>
      </c>
      <c r="I222" s="16">
        <v>4</v>
      </c>
      <c r="J222" s="16">
        <v>4</v>
      </c>
      <c r="K222" s="16">
        <v>5</v>
      </c>
      <c r="L222" s="16">
        <v>5</v>
      </c>
      <c r="M222" s="16">
        <v>5</v>
      </c>
      <c r="N222" s="16">
        <v>5</v>
      </c>
      <c r="O222" s="16">
        <v>5</v>
      </c>
      <c r="P222" s="16">
        <v>2</v>
      </c>
      <c r="Q222" s="16">
        <v>5</v>
      </c>
      <c r="R222" s="16">
        <v>5</v>
      </c>
      <c r="S222" s="16">
        <v>4</v>
      </c>
      <c r="T222" s="16">
        <v>5</v>
      </c>
      <c r="U222" s="16">
        <v>4</v>
      </c>
      <c r="V222" s="16">
        <f t="shared" si="15"/>
        <v>58.82462686567164</v>
      </c>
      <c r="W222" s="16">
        <f t="shared" si="16"/>
        <v>10.986721541656779</v>
      </c>
      <c r="X222" s="16">
        <f t="shared" si="17"/>
        <v>73</v>
      </c>
      <c r="Y222" s="16">
        <f t="shared" si="19"/>
        <v>1.2902277609004313</v>
      </c>
      <c r="Z222" s="16">
        <f t="shared" si="18"/>
        <v>62.902277609004315</v>
      </c>
    </row>
    <row r="223" spans="1:26" x14ac:dyDescent="0.3">
      <c r="A223" s="16">
        <v>32859</v>
      </c>
      <c r="B223" s="16">
        <v>0</v>
      </c>
      <c r="C223" s="16">
        <v>1994</v>
      </c>
      <c r="D223" s="16">
        <v>45225.852361111109</v>
      </c>
      <c r="E223" s="16">
        <v>1</v>
      </c>
      <c r="F223" s="16">
        <v>5</v>
      </c>
      <c r="G223" s="16">
        <v>4</v>
      </c>
      <c r="H223" s="16">
        <v>4</v>
      </c>
      <c r="I223" s="16">
        <v>2</v>
      </c>
      <c r="J223" s="16">
        <v>4</v>
      </c>
      <c r="K223" s="16">
        <v>4</v>
      </c>
      <c r="L223" s="16">
        <v>4</v>
      </c>
      <c r="M223" s="16">
        <v>4</v>
      </c>
      <c r="N223" s="16">
        <v>4</v>
      </c>
      <c r="O223" s="16">
        <v>3</v>
      </c>
      <c r="P223" s="16">
        <v>2</v>
      </c>
      <c r="Q223" s="16">
        <v>4</v>
      </c>
      <c r="R223" s="16">
        <v>4</v>
      </c>
      <c r="S223" s="16">
        <v>1</v>
      </c>
      <c r="T223" s="16">
        <v>3</v>
      </c>
      <c r="U223" s="16">
        <v>4</v>
      </c>
      <c r="V223" s="16">
        <f t="shared" si="15"/>
        <v>58.82462686567164</v>
      </c>
      <c r="W223" s="16">
        <f t="shared" si="16"/>
        <v>10.986721541656779</v>
      </c>
      <c r="X223" s="16">
        <f t="shared" si="17"/>
        <v>56</v>
      </c>
      <c r="Y223" s="16">
        <f t="shared" si="19"/>
        <v>-0.25709460779195198</v>
      </c>
      <c r="Z223" s="16">
        <f t="shared" si="18"/>
        <v>47.429053922080477</v>
      </c>
    </row>
    <row r="224" spans="1:26" x14ac:dyDescent="0.3">
      <c r="A224" s="16">
        <v>32858</v>
      </c>
      <c r="B224" s="16">
        <v>0</v>
      </c>
      <c r="C224" s="16">
        <v>2002</v>
      </c>
      <c r="D224" s="16">
        <v>45225.856805555559</v>
      </c>
      <c r="E224" s="16">
        <v>1</v>
      </c>
      <c r="F224" s="16">
        <v>5</v>
      </c>
      <c r="G224" s="16">
        <v>5</v>
      </c>
      <c r="H224" s="16">
        <v>5</v>
      </c>
      <c r="I224" s="16">
        <v>4</v>
      </c>
      <c r="J224" s="16">
        <v>5</v>
      </c>
      <c r="K224" s="16">
        <v>4</v>
      </c>
      <c r="L224" s="16">
        <v>4</v>
      </c>
      <c r="M224" s="16">
        <v>5</v>
      </c>
      <c r="N224" s="16">
        <v>5</v>
      </c>
      <c r="O224" s="16">
        <v>4</v>
      </c>
      <c r="P224" s="16">
        <v>2</v>
      </c>
      <c r="Q224" s="16">
        <v>4</v>
      </c>
      <c r="R224" s="16">
        <v>5</v>
      </c>
      <c r="S224" s="16">
        <v>1</v>
      </c>
      <c r="T224" s="16">
        <v>5</v>
      </c>
      <c r="U224" s="16">
        <v>5</v>
      </c>
      <c r="V224" s="16">
        <f t="shared" si="15"/>
        <v>58.82462686567164</v>
      </c>
      <c r="W224" s="16">
        <f t="shared" si="16"/>
        <v>10.986721541656779</v>
      </c>
      <c r="X224" s="16">
        <f t="shared" si="17"/>
        <v>68</v>
      </c>
      <c r="Y224" s="16">
        <f t="shared" si="19"/>
        <v>0.83513294657914205</v>
      </c>
      <c r="Z224" s="16">
        <f t="shared" si="18"/>
        <v>58.351329465791423</v>
      </c>
    </row>
    <row r="225" spans="1:26" x14ac:dyDescent="0.3">
      <c r="A225" s="16">
        <v>32872</v>
      </c>
      <c r="B225" s="16">
        <v>0</v>
      </c>
      <c r="C225" s="16">
        <v>1980</v>
      </c>
      <c r="D225" s="16">
        <v>45225.867719907408</v>
      </c>
      <c r="E225" s="16">
        <v>2</v>
      </c>
      <c r="F225" s="16">
        <v>5</v>
      </c>
      <c r="G225" s="16">
        <v>4</v>
      </c>
      <c r="H225" s="16">
        <v>4</v>
      </c>
      <c r="I225" s="16">
        <v>3</v>
      </c>
      <c r="J225" s="16">
        <v>3</v>
      </c>
      <c r="K225" s="16">
        <v>4</v>
      </c>
      <c r="L225" s="16">
        <v>4</v>
      </c>
      <c r="M225" s="16">
        <v>2</v>
      </c>
      <c r="N225" s="16">
        <v>4</v>
      </c>
      <c r="O225" s="16">
        <v>3</v>
      </c>
      <c r="P225" s="16">
        <v>2</v>
      </c>
      <c r="Q225" s="16">
        <v>2</v>
      </c>
      <c r="R225" s="16">
        <v>2</v>
      </c>
      <c r="S225" s="16">
        <v>2</v>
      </c>
      <c r="T225" s="16">
        <v>4</v>
      </c>
      <c r="U225" s="16">
        <v>3</v>
      </c>
      <c r="V225" s="16">
        <f t="shared" si="15"/>
        <v>58.82462686567164</v>
      </c>
      <c r="W225" s="16">
        <f t="shared" si="16"/>
        <v>10.986721541656779</v>
      </c>
      <c r="X225" s="16">
        <f t="shared" si="17"/>
        <v>51</v>
      </c>
      <c r="Y225" s="16">
        <f t="shared" si="19"/>
        <v>-0.71218942211324121</v>
      </c>
      <c r="Z225" s="16">
        <f t="shared" si="18"/>
        <v>42.878105778867585</v>
      </c>
    </row>
    <row r="226" spans="1:26" x14ac:dyDescent="0.3">
      <c r="A226" s="16">
        <v>32888</v>
      </c>
      <c r="B226" s="16">
        <v>0</v>
      </c>
      <c r="C226" s="16">
        <v>1972</v>
      </c>
      <c r="D226" s="16">
        <v>45225.903541666667</v>
      </c>
      <c r="E226" s="16" t="s">
        <v>77</v>
      </c>
      <c r="F226" s="16">
        <v>5</v>
      </c>
      <c r="G226" s="16">
        <v>5</v>
      </c>
      <c r="H226" s="16">
        <v>5</v>
      </c>
      <c r="I226" s="16">
        <v>3</v>
      </c>
      <c r="J226" s="16">
        <v>3</v>
      </c>
      <c r="K226" s="16">
        <v>3</v>
      </c>
      <c r="L226" s="16">
        <v>1</v>
      </c>
      <c r="M226" s="16">
        <v>1</v>
      </c>
      <c r="N226" s="16">
        <v>2</v>
      </c>
      <c r="O226" s="16">
        <v>4</v>
      </c>
      <c r="P226" s="16">
        <v>1</v>
      </c>
      <c r="Q226" s="16">
        <v>1</v>
      </c>
      <c r="R226" s="16">
        <v>3</v>
      </c>
      <c r="S226" s="16">
        <v>1</v>
      </c>
      <c r="T226" s="16">
        <v>1</v>
      </c>
      <c r="U226" s="16">
        <v>5</v>
      </c>
      <c r="V226" s="16">
        <f t="shared" si="15"/>
        <v>58.82462686567164</v>
      </c>
      <c r="W226" s="16">
        <f t="shared" si="16"/>
        <v>10.986721541656779</v>
      </c>
      <c r="X226" s="16">
        <f t="shared" si="17"/>
        <v>44</v>
      </c>
      <c r="Y226" s="16">
        <f t="shared" si="19"/>
        <v>-1.349322162163046</v>
      </c>
      <c r="Z226" s="16">
        <f t="shared" si="18"/>
        <v>36.506778378369539</v>
      </c>
    </row>
    <row r="227" spans="1:26" x14ac:dyDescent="0.3">
      <c r="A227" s="16">
        <v>32912</v>
      </c>
      <c r="B227" s="16">
        <v>0</v>
      </c>
      <c r="C227" s="16">
        <v>2000</v>
      </c>
      <c r="D227" s="16">
        <v>45225.932835648149</v>
      </c>
      <c r="E227" s="16">
        <v>1</v>
      </c>
      <c r="F227" s="16">
        <v>5</v>
      </c>
      <c r="G227" s="16">
        <v>5</v>
      </c>
      <c r="H227" s="16">
        <v>5</v>
      </c>
      <c r="I227" s="16">
        <v>5</v>
      </c>
      <c r="J227" s="16">
        <v>5</v>
      </c>
      <c r="K227" s="16">
        <v>4</v>
      </c>
      <c r="L227" s="16">
        <v>5</v>
      </c>
      <c r="M227" s="16">
        <v>5</v>
      </c>
      <c r="N227" s="16">
        <v>5</v>
      </c>
      <c r="O227" s="16">
        <v>5</v>
      </c>
      <c r="P227" s="16">
        <v>2</v>
      </c>
      <c r="Q227" s="16">
        <v>3</v>
      </c>
      <c r="R227" s="16">
        <v>5</v>
      </c>
      <c r="S227" s="16">
        <v>5</v>
      </c>
      <c r="T227" s="16">
        <v>2</v>
      </c>
      <c r="U227" s="16">
        <v>3</v>
      </c>
      <c r="V227" s="16">
        <f t="shared" si="15"/>
        <v>58.82462686567164</v>
      </c>
      <c r="W227" s="16">
        <f t="shared" si="16"/>
        <v>10.986721541656779</v>
      </c>
      <c r="X227" s="16">
        <f t="shared" si="17"/>
        <v>69</v>
      </c>
      <c r="Y227" s="16">
        <f t="shared" si="19"/>
        <v>0.92615190944339987</v>
      </c>
      <c r="Z227" s="16">
        <f t="shared" si="18"/>
        <v>59.261519094434</v>
      </c>
    </row>
    <row r="228" spans="1:26" x14ac:dyDescent="0.3">
      <c r="A228" s="16">
        <v>32923</v>
      </c>
      <c r="B228" s="16">
        <v>0</v>
      </c>
      <c r="C228" s="16">
        <v>1999</v>
      </c>
      <c r="D228" s="16">
        <v>45225.939745370371</v>
      </c>
      <c r="E228" s="16">
        <v>1</v>
      </c>
      <c r="F228" s="16">
        <v>5</v>
      </c>
      <c r="G228" s="16">
        <v>5</v>
      </c>
      <c r="H228" s="16">
        <v>5</v>
      </c>
      <c r="I228" s="16">
        <v>4</v>
      </c>
      <c r="J228" s="16">
        <v>3</v>
      </c>
      <c r="K228" s="16">
        <v>2</v>
      </c>
      <c r="L228" s="16">
        <v>4</v>
      </c>
      <c r="M228" s="16">
        <v>4</v>
      </c>
      <c r="N228" s="16">
        <v>5</v>
      </c>
      <c r="O228" s="16">
        <v>3</v>
      </c>
      <c r="P228" s="16">
        <v>5</v>
      </c>
      <c r="Q228" s="16">
        <v>5</v>
      </c>
      <c r="R228" s="16">
        <v>5</v>
      </c>
      <c r="S228" s="16">
        <v>3</v>
      </c>
      <c r="T228" s="16">
        <v>2</v>
      </c>
      <c r="U228" s="16">
        <v>4</v>
      </c>
      <c r="V228" s="16">
        <f t="shared" si="15"/>
        <v>58.82462686567164</v>
      </c>
      <c r="W228" s="16">
        <f t="shared" si="16"/>
        <v>10.986721541656779</v>
      </c>
      <c r="X228" s="16">
        <f t="shared" si="17"/>
        <v>64</v>
      </c>
      <c r="Y228" s="16">
        <f t="shared" si="19"/>
        <v>0.47105709512211075</v>
      </c>
      <c r="Z228" s="16">
        <f t="shared" si="18"/>
        <v>54.710570951221108</v>
      </c>
    </row>
    <row r="229" spans="1:26" x14ac:dyDescent="0.3">
      <c r="A229" s="16">
        <v>32943</v>
      </c>
      <c r="B229" s="16">
        <v>0</v>
      </c>
      <c r="C229" s="16">
        <v>2001</v>
      </c>
      <c r="D229" s="16">
        <v>45225.962060185186</v>
      </c>
      <c r="E229" s="16">
        <v>1</v>
      </c>
      <c r="F229" s="16">
        <v>5</v>
      </c>
      <c r="G229" s="16">
        <v>5</v>
      </c>
      <c r="H229" s="16">
        <v>5</v>
      </c>
      <c r="I229" s="16">
        <v>4</v>
      </c>
      <c r="J229" s="16">
        <v>5</v>
      </c>
      <c r="K229" s="16">
        <v>3</v>
      </c>
      <c r="L229" s="16">
        <v>5</v>
      </c>
      <c r="M229" s="16">
        <v>5</v>
      </c>
      <c r="N229" s="16">
        <v>5</v>
      </c>
      <c r="O229" s="16">
        <v>5</v>
      </c>
      <c r="P229" s="16">
        <v>3</v>
      </c>
      <c r="Q229" s="16">
        <v>2</v>
      </c>
      <c r="R229" s="16">
        <v>5</v>
      </c>
      <c r="S229" s="16">
        <v>2</v>
      </c>
      <c r="T229" s="16">
        <v>1</v>
      </c>
      <c r="U229" s="16">
        <v>5</v>
      </c>
      <c r="V229" s="16">
        <f t="shared" si="15"/>
        <v>58.82462686567164</v>
      </c>
      <c r="W229" s="16">
        <f t="shared" si="16"/>
        <v>10.986721541656779</v>
      </c>
      <c r="X229" s="16">
        <f t="shared" si="17"/>
        <v>65</v>
      </c>
      <c r="Y229" s="16">
        <f t="shared" si="19"/>
        <v>0.56207605798636862</v>
      </c>
      <c r="Z229" s="16">
        <f t="shared" si="18"/>
        <v>55.620760579863685</v>
      </c>
    </row>
    <row r="230" spans="1:26" x14ac:dyDescent="0.3">
      <c r="A230" s="16">
        <v>32972</v>
      </c>
      <c r="B230" s="16">
        <v>0</v>
      </c>
      <c r="C230" s="16">
        <v>1996</v>
      </c>
      <c r="D230" s="16">
        <v>45226.256874999999</v>
      </c>
      <c r="E230" s="16">
        <v>1</v>
      </c>
      <c r="F230" s="16">
        <v>5</v>
      </c>
      <c r="G230" s="16">
        <v>5</v>
      </c>
      <c r="H230" s="16">
        <v>5</v>
      </c>
      <c r="I230" s="16">
        <v>5</v>
      </c>
      <c r="J230" s="16">
        <v>5</v>
      </c>
      <c r="K230" s="16">
        <v>5</v>
      </c>
      <c r="L230" s="16">
        <v>5</v>
      </c>
      <c r="M230" s="16">
        <v>4</v>
      </c>
      <c r="N230" s="16">
        <v>5</v>
      </c>
      <c r="O230" s="16">
        <v>4</v>
      </c>
      <c r="P230" s="16">
        <v>4</v>
      </c>
      <c r="Q230" s="16">
        <v>5</v>
      </c>
      <c r="R230" s="16">
        <v>2</v>
      </c>
      <c r="S230" s="16">
        <v>2</v>
      </c>
      <c r="T230" s="16">
        <v>5</v>
      </c>
      <c r="U230" s="16">
        <v>5</v>
      </c>
      <c r="V230" s="16">
        <f t="shared" si="15"/>
        <v>58.82462686567164</v>
      </c>
      <c r="W230" s="16">
        <f t="shared" si="16"/>
        <v>10.986721541656779</v>
      </c>
      <c r="X230" s="16">
        <f t="shared" si="17"/>
        <v>71</v>
      </c>
      <c r="Y230" s="16">
        <f t="shared" si="19"/>
        <v>1.1081898351719155</v>
      </c>
      <c r="Z230" s="16">
        <f t="shared" si="18"/>
        <v>61.081898351719154</v>
      </c>
    </row>
    <row r="231" spans="1:26" x14ac:dyDescent="0.3">
      <c r="A231" s="16">
        <v>32974</v>
      </c>
      <c r="B231" s="16">
        <v>0</v>
      </c>
      <c r="C231" s="16">
        <v>2000</v>
      </c>
      <c r="D231" s="16">
        <v>45226.285034722219</v>
      </c>
      <c r="E231" s="16">
        <v>2</v>
      </c>
      <c r="F231" s="16">
        <v>5</v>
      </c>
      <c r="G231" s="16">
        <v>5</v>
      </c>
      <c r="H231" s="16">
        <v>5</v>
      </c>
      <c r="I231" s="16">
        <v>4</v>
      </c>
      <c r="J231" s="16">
        <v>4</v>
      </c>
      <c r="K231" s="16">
        <v>5</v>
      </c>
      <c r="L231" s="16">
        <v>5</v>
      </c>
      <c r="M231" s="16">
        <v>5</v>
      </c>
      <c r="N231" s="16">
        <v>5</v>
      </c>
      <c r="O231" s="16">
        <v>5</v>
      </c>
      <c r="P231" s="16">
        <v>3</v>
      </c>
      <c r="Q231" s="16">
        <v>5</v>
      </c>
      <c r="R231" s="16">
        <v>5</v>
      </c>
      <c r="S231" s="16">
        <v>2</v>
      </c>
      <c r="T231" s="16">
        <v>5</v>
      </c>
      <c r="U231" s="16">
        <v>4</v>
      </c>
      <c r="V231" s="16">
        <f t="shared" si="15"/>
        <v>58.82462686567164</v>
      </c>
      <c r="W231" s="16">
        <f t="shared" si="16"/>
        <v>10.986721541656779</v>
      </c>
      <c r="X231" s="16">
        <f t="shared" si="17"/>
        <v>72</v>
      </c>
      <c r="Y231" s="16">
        <f t="shared" si="19"/>
        <v>1.1992087980361734</v>
      </c>
      <c r="Z231" s="16">
        <f t="shared" si="18"/>
        <v>61.992087980361731</v>
      </c>
    </row>
    <row r="232" spans="1:26" x14ac:dyDescent="0.3">
      <c r="A232" s="16">
        <v>32990</v>
      </c>
      <c r="B232" s="16">
        <v>0</v>
      </c>
      <c r="C232" s="16">
        <v>2001</v>
      </c>
      <c r="D232" s="16">
        <v>45226.336261574077</v>
      </c>
      <c r="E232" s="16">
        <v>1</v>
      </c>
      <c r="F232" s="16">
        <v>5</v>
      </c>
      <c r="G232" s="16">
        <v>3</v>
      </c>
      <c r="H232" s="16">
        <v>5</v>
      </c>
      <c r="I232" s="16">
        <v>2</v>
      </c>
      <c r="J232" s="16">
        <v>2</v>
      </c>
      <c r="K232" s="16">
        <v>2</v>
      </c>
      <c r="L232" s="16">
        <v>1</v>
      </c>
      <c r="M232" s="16">
        <v>2</v>
      </c>
      <c r="N232" s="16">
        <v>4</v>
      </c>
      <c r="O232" s="16">
        <v>1</v>
      </c>
      <c r="P232" s="16">
        <v>4</v>
      </c>
      <c r="Q232" s="16">
        <v>4</v>
      </c>
      <c r="R232" s="16">
        <v>4</v>
      </c>
      <c r="S232" s="16">
        <v>2</v>
      </c>
      <c r="T232" s="16">
        <v>4</v>
      </c>
      <c r="U232" s="16">
        <v>4</v>
      </c>
      <c r="V232" s="16">
        <f t="shared" si="15"/>
        <v>58.82462686567164</v>
      </c>
      <c r="W232" s="16">
        <f t="shared" si="16"/>
        <v>10.986721541656779</v>
      </c>
      <c r="X232" s="16">
        <f t="shared" si="17"/>
        <v>49</v>
      </c>
      <c r="Y232" s="16">
        <f t="shared" si="19"/>
        <v>-0.89422734784175684</v>
      </c>
      <c r="Z232" s="16">
        <f t="shared" si="18"/>
        <v>41.057726521582431</v>
      </c>
    </row>
    <row r="233" spans="1:26" x14ac:dyDescent="0.3">
      <c r="A233" s="16">
        <v>32988</v>
      </c>
      <c r="B233" s="16">
        <v>0</v>
      </c>
      <c r="C233" s="16">
        <v>2000</v>
      </c>
      <c r="D233" s="16">
        <v>45226.348368055558</v>
      </c>
      <c r="E233" s="16">
        <v>1</v>
      </c>
      <c r="F233" s="16">
        <v>5</v>
      </c>
      <c r="G233" s="16">
        <v>4</v>
      </c>
      <c r="H233" s="16">
        <v>5</v>
      </c>
      <c r="I233" s="16">
        <v>3</v>
      </c>
      <c r="J233" s="16">
        <v>4</v>
      </c>
      <c r="K233" s="16">
        <v>4</v>
      </c>
      <c r="L233" s="16">
        <v>4</v>
      </c>
      <c r="M233" s="16">
        <v>4</v>
      </c>
      <c r="N233" s="16">
        <v>5</v>
      </c>
      <c r="O233" s="16">
        <v>2</v>
      </c>
      <c r="P233" s="16">
        <v>2</v>
      </c>
      <c r="Q233" s="16">
        <v>2</v>
      </c>
      <c r="R233" s="16">
        <v>5</v>
      </c>
      <c r="S233" s="16">
        <v>2</v>
      </c>
      <c r="T233" s="16">
        <v>4</v>
      </c>
      <c r="U233" s="16">
        <v>4</v>
      </c>
      <c r="V233" s="16">
        <f t="shared" si="15"/>
        <v>58.82462686567164</v>
      </c>
      <c r="W233" s="16">
        <f t="shared" si="16"/>
        <v>10.986721541656779</v>
      </c>
      <c r="X233" s="16">
        <f t="shared" si="17"/>
        <v>59</v>
      </c>
      <c r="Y233" s="16">
        <f t="shared" si="19"/>
        <v>1.596228080082154E-2</v>
      </c>
      <c r="Z233" s="16">
        <f t="shared" si="18"/>
        <v>50.159622808008216</v>
      </c>
    </row>
    <row r="234" spans="1:26" x14ac:dyDescent="0.3">
      <c r="A234" s="16">
        <v>33006</v>
      </c>
      <c r="B234" s="16">
        <v>0</v>
      </c>
      <c r="C234" s="16">
        <v>1984</v>
      </c>
      <c r="D234" s="16">
        <v>45226.376504629632</v>
      </c>
      <c r="E234" s="16" t="s">
        <v>77</v>
      </c>
      <c r="F234" s="16">
        <v>5</v>
      </c>
      <c r="G234" s="16">
        <v>4</v>
      </c>
      <c r="H234" s="16">
        <v>4</v>
      </c>
      <c r="I234" s="16">
        <v>2</v>
      </c>
      <c r="J234" s="16">
        <v>3</v>
      </c>
      <c r="K234" s="16">
        <v>4</v>
      </c>
      <c r="L234" s="16">
        <v>5</v>
      </c>
      <c r="M234" s="16">
        <v>2</v>
      </c>
      <c r="N234" s="16">
        <v>4</v>
      </c>
      <c r="O234" s="16">
        <v>2</v>
      </c>
      <c r="P234" s="16">
        <v>2</v>
      </c>
      <c r="Q234" s="16">
        <v>2</v>
      </c>
      <c r="R234" s="16">
        <v>2</v>
      </c>
      <c r="S234" s="16">
        <v>1</v>
      </c>
      <c r="T234" s="16">
        <v>4</v>
      </c>
      <c r="U234" s="16">
        <v>4</v>
      </c>
      <c r="V234" s="16">
        <f t="shared" si="15"/>
        <v>58.82462686567164</v>
      </c>
      <c r="W234" s="16">
        <f t="shared" si="16"/>
        <v>10.986721541656779</v>
      </c>
      <c r="X234" s="16">
        <f t="shared" si="17"/>
        <v>50</v>
      </c>
      <c r="Y234" s="16">
        <f t="shared" si="19"/>
        <v>-0.80320838497749902</v>
      </c>
      <c r="Z234" s="16">
        <f t="shared" si="18"/>
        <v>41.967916150225008</v>
      </c>
    </row>
    <row r="235" spans="1:26" x14ac:dyDescent="0.3">
      <c r="A235" s="16">
        <v>31941</v>
      </c>
      <c r="B235" s="16">
        <v>0</v>
      </c>
      <c r="C235" s="16">
        <v>1997</v>
      </c>
      <c r="D235" s="16">
        <v>45226.385613425926</v>
      </c>
      <c r="E235" s="16">
        <v>2</v>
      </c>
      <c r="F235" s="16">
        <v>5</v>
      </c>
      <c r="G235" s="16">
        <v>4</v>
      </c>
      <c r="H235" s="16">
        <v>4</v>
      </c>
      <c r="I235" s="16">
        <v>4</v>
      </c>
      <c r="J235" s="16">
        <v>4</v>
      </c>
      <c r="K235" s="16">
        <v>4</v>
      </c>
      <c r="L235" s="16">
        <v>3</v>
      </c>
      <c r="M235" s="16">
        <v>4</v>
      </c>
      <c r="N235" s="16">
        <v>4</v>
      </c>
      <c r="O235" s="16">
        <v>3</v>
      </c>
      <c r="P235" s="16">
        <v>1</v>
      </c>
      <c r="Q235" s="16">
        <v>2</v>
      </c>
      <c r="R235" s="16">
        <v>3</v>
      </c>
      <c r="S235" s="16">
        <v>1</v>
      </c>
      <c r="T235" s="16">
        <v>5</v>
      </c>
      <c r="U235" s="16">
        <v>4</v>
      </c>
      <c r="V235" s="16">
        <f t="shared" si="15"/>
        <v>58.82462686567164</v>
      </c>
      <c r="W235" s="16">
        <f t="shared" si="16"/>
        <v>10.986721541656779</v>
      </c>
      <c r="X235" s="16">
        <f t="shared" si="17"/>
        <v>55</v>
      </c>
      <c r="Y235" s="16">
        <f t="shared" si="19"/>
        <v>-0.34811357065620979</v>
      </c>
      <c r="Z235" s="16">
        <f t="shared" si="18"/>
        <v>46.5188642934379</v>
      </c>
    </row>
    <row r="236" spans="1:26" x14ac:dyDescent="0.3">
      <c r="A236" s="16">
        <v>33014</v>
      </c>
      <c r="B236" s="16">
        <v>0</v>
      </c>
      <c r="C236" s="16">
        <v>1983</v>
      </c>
      <c r="D236" s="16">
        <v>45226.403553240743</v>
      </c>
      <c r="E236" s="16">
        <v>2</v>
      </c>
      <c r="F236" s="16">
        <v>5</v>
      </c>
      <c r="G236" s="16">
        <v>5</v>
      </c>
      <c r="H236" s="16">
        <v>5</v>
      </c>
      <c r="I236" s="16">
        <v>5</v>
      </c>
      <c r="J236" s="16">
        <v>5</v>
      </c>
      <c r="K236" s="16">
        <v>5</v>
      </c>
      <c r="L236" s="16">
        <v>5</v>
      </c>
      <c r="M236" s="16">
        <v>5</v>
      </c>
      <c r="N236" s="16">
        <v>5</v>
      </c>
      <c r="O236" s="16">
        <v>5</v>
      </c>
      <c r="P236" s="16">
        <v>4</v>
      </c>
      <c r="Q236" s="16">
        <v>4</v>
      </c>
      <c r="R236" s="16">
        <v>5</v>
      </c>
      <c r="S236" s="16">
        <v>2</v>
      </c>
      <c r="T236" s="16">
        <v>5</v>
      </c>
      <c r="U236" s="16">
        <v>5</v>
      </c>
      <c r="V236" s="16">
        <f t="shared" si="15"/>
        <v>58.82462686567164</v>
      </c>
      <c r="W236" s="16">
        <f t="shared" si="16"/>
        <v>10.986721541656779</v>
      </c>
      <c r="X236" s="16">
        <f t="shared" si="17"/>
        <v>75</v>
      </c>
      <c r="Y236" s="16">
        <f t="shared" si="19"/>
        <v>1.472265686628947</v>
      </c>
      <c r="Z236" s="16">
        <f t="shared" si="18"/>
        <v>64.722656866289469</v>
      </c>
    </row>
    <row r="237" spans="1:26" x14ac:dyDescent="0.3">
      <c r="A237" s="16">
        <v>33015</v>
      </c>
      <c r="B237" s="16">
        <v>0</v>
      </c>
      <c r="C237" s="16">
        <v>1995</v>
      </c>
      <c r="D237" s="16">
        <v>45226.418379629627</v>
      </c>
      <c r="E237" s="16">
        <v>1</v>
      </c>
      <c r="F237" s="16">
        <v>4</v>
      </c>
      <c r="G237" s="16">
        <v>2</v>
      </c>
      <c r="H237" s="16">
        <v>4</v>
      </c>
      <c r="I237" s="16">
        <v>2</v>
      </c>
      <c r="J237" s="16">
        <v>3</v>
      </c>
      <c r="K237" s="16">
        <v>4</v>
      </c>
      <c r="L237" s="16">
        <v>4</v>
      </c>
      <c r="M237" s="16">
        <v>4</v>
      </c>
      <c r="N237" s="16">
        <v>4</v>
      </c>
      <c r="O237" s="16">
        <v>2</v>
      </c>
      <c r="P237" s="16">
        <v>2</v>
      </c>
      <c r="Q237" s="16">
        <v>4</v>
      </c>
      <c r="R237" s="16">
        <v>5</v>
      </c>
      <c r="S237" s="16">
        <v>2</v>
      </c>
      <c r="T237" s="16">
        <v>2</v>
      </c>
      <c r="U237" s="16">
        <v>5</v>
      </c>
      <c r="V237" s="16">
        <f t="shared" si="15"/>
        <v>58.82462686567164</v>
      </c>
      <c r="W237" s="16">
        <f t="shared" si="16"/>
        <v>10.986721541656779</v>
      </c>
      <c r="X237" s="16">
        <f t="shared" si="17"/>
        <v>53</v>
      </c>
      <c r="Y237" s="16">
        <f t="shared" si="19"/>
        <v>-0.53015149638472547</v>
      </c>
      <c r="Z237" s="16">
        <f t="shared" si="18"/>
        <v>44.698485036152746</v>
      </c>
    </row>
    <row r="238" spans="1:26" x14ac:dyDescent="0.3">
      <c r="A238" s="16">
        <v>33028</v>
      </c>
      <c r="B238" s="16">
        <v>0</v>
      </c>
      <c r="C238" s="16">
        <v>1999</v>
      </c>
      <c r="D238" s="16">
        <v>45226.435763888891</v>
      </c>
      <c r="E238" s="16">
        <v>1</v>
      </c>
      <c r="F238" s="16">
        <v>5</v>
      </c>
      <c r="G238" s="16">
        <v>5</v>
      </c>
      <c r="H238" s="16">
        <v>5</v>
      </c>
      <c r="I238" s="16">
        <v>4</v>
      </c>
      <c r="J238" s="16">
        <v>4</v>
      </c>
      <c r="K238" s="16">
        <v>5</v>
      </c>
      <c r="L238" s="16">
        <v>5</v>
      </c>
      <c r="M238" s="16">
        <v>5</v>
      </c>
      <c r="N238" s="16">
        <v>5</v>
      </c>
      <c r="O238" s="16">
        <v>4</v>
      </c>
      <c r="P238" s="16">
        <v>3</v>
      </c>
      <c r="Q238" s="16">
        <v>4</v>
      </c>
      <c r="R238" s="16">
        <v>4</v>
      </c>
      <c r="S238" s="16">
        <v>4</v>
      </c>
      <c r="T238" s="16">
        <v>4</v>
      </c>
      <c r="U238" s="16">
        <v>5</v>
      </c>
      <c r="V238" s="16">
        <f t="shared" si="15"/>
        <v>58.82462686567164</v>
      </c>
      <c r="W238" s="16">
        <f t="shared" si="16"/>
        <v>10.986721541656779</v>
      </c>
      <c r="X238" s="16">
        <f t="shared" si="17"/>
        <v>71</v>
      </c>
      <c r="Y238" s="16">
        <f t="shared" si="19"/>
        <v>1.1081898351719155</v>
      </c>
      <c r="Z238" s="16">
        <f t="shared" si="18"/>
        <v>61.081898351719154</v>
      </c>
    </row>
    <row r="239" spans="1:26" x14ac:dyDescent="0.3">
      <c r="A239" s="16">
        <v>33027</v>
      </c>
      <c r="B239" s="16">
        <v>0</v>
      </c>
      <c r="C239" s="16">
        <v>1980</v>
      </c>
      <c r="D239" s="16">
        <v>45226.455775462964</v>
      </c>
      <c r="E239" s="16">
        <v>2</v>
      </c>
      <c r="F239" s="16">
        <v>5</v>
      </c>
      <c r="G239" s="16">
        <v>5</v>
      </c>
      <c r="H239" s="16">
        <v>5</v>
      </c>
      <c r="I239" s="16">
        <v>4</v>
      </c>
      <c r="J239" s="16">
        <v>4</v>
      </c>
      <c r="K239" s="16">
        <v>5</v>
      </c>
      <c r="L239" s="16">
        <v>1</v>
      </c>
      <c r="M239" s="16">
        <v>1</v>
      </c>
      <c r="N239" s="16">
        <v>5</v>
      </c>
      <c r="O239" s="16">
        <v>3</v>
      </c>
      <c r="P239" s="16">
        <v>1</v>
      </c>
      <c r="Q239" s="16">
        <v>1</v>
      </c>
      <c r="R239" s="16">
        <v>1</v>
      </c>
      <c r="S239" s="16">
        <v>1</v>
      </c>
      <c r="T239" s="16">
        <v>5</v>
      </c>
      <c r="U239" s="16">
        <v>5</v>
      </c>
      <c r="V239" s="16">
        <f t="shared" si="15"/>
        <v>58.82462686567164</v>
      </c>
      <c r="W239" s="16">
        <f t="shared" si="16"/>
        <v>10.986721541656779</v>
      </c>
      <c r="X239" s="16">
        <f t="shared" si="17"/>
        <v>52</v>
      </c>
      <c r="Y239" s="16">
        <f t="shared" si="19"/>
        <v>-0.62117045924898329</v>
      </c>
      <c r="Z239" s="16">
        <f t="shared" si="18"/>
        <v>43.788295407510169</v>
      </c>
    </row>
    <row r="240" spans="1:26" x14ac:dyDescent="0.3">
      <c r="A240" s="16">
        <v>33037</v>
      </c>
      <c r="B240" s="16">
        <v>0</v>
      </c>
      <c r="C240" s="16">
        <v>1985</v>
      </c>
      <c r="D240" s="16">
        <v>45226.475775462961</v>
      </c>
      <c r="E240" s="16">
        <v>3</v>
      </c>
      <c r="F240" s="16">
        <v>5</v>
      </c>
      <c r="G240" s="16">
        <v>5</v>
      </c>
      <c r="H240" s="16">
        <v>5</v>
      </c>
      <c r="I240" s="16">
        <v>2</v>
      </c>
      <c r="J240" s="16">
        <v>1</v>
      </c>
      <c r="K240" s="16">
        <v>1</v>
      </c>
      <c r="L240" s="16">
        <v>1</v>
      </c>
      <c r="M240" s="16">
        <v>1</v>
      </c>
      <c r="N240" s="16">
        <v>5</v>
      </c>
      <c r="O240" s="16">
        <v>5</v>
      </c>
      <c r="P240" s="16">
        <v>1</v>
      </c>
      <c r="Q240" s="16">
        <v>5</v>
      </c>
      <c r="R240" s="16">
        <v>4</v>
      </c>
      <c r="S240" s="16">
        <v>1</v>
      </c>
      <c r="T240" s="16">
        <v>5</v>
      </c>
      <c r="U240" s="16">
        <v>5</v>
      </c>
      <c r="V240" s="16">
        <f t="shared" si="15"/>
        <v>58.82462686567164</v>
      </c>
      <c r="W240" s="16">
        <f t="shared" si="16"/>
        <v>10.986721541656779</v>
      </c>
      <c r="X240" s="16">
        <f t="shared" si="17"/>
        <v>52</v>
      </c>
      <c r="Y240" s="16">
        <f t="shared" si="19"/>
        <v>-0.62117045924898329</v>
      </c>
      <c r="Z240" s="16">
        <f t="shared" si="18"/>
        <v>43.788295407510169</v>
      </c>
    </row>
    <row r="241" spans="1:26" x14ac:dyDescent="0.3">
      <c r="A241" s="16">
        <v>33046</v>
      </c>
      <c r="B241" s="16">
        <v>0</v>
      </c>
      <c r="C241" s="16">
        <v>1987</v>
      </c>
      <c r="D241" s="16">
        <v>45226.498032407406</v>
      </c>
      <c r="E241" s="16">
        <v>1</v>
      </c>
      <c r="F241" s="16">
        <v>5</v>
      </c>
      <c r="G241" s="16">
        <v>5</v>
      </c>
      <c r="H241" s="16">
        <v>5</v>
      </c>
      <c r="I241" s="16">
        <v>5</v>
      </c>
      <c r="J241" s="16">
        <v>5</v>
      </c>
      <c r="K241" s="16">
        <v>5</v>
      </c>
      <c r="L241" s="16">
        <v>4</v>
      </c>
      <c r="M241" s="16">
        <v>5</v>
      </c>
      <c r="N241" s="16">
        <v>5</v>
      </c>
      <c r="O241" s="16">
        <v>5</v>
      </c>
      <c r="P241" s="16">
        <v>4</v>
      </c>
      <c r="Q241" s="16">
        <v>3</v>
      </c>
      <c r="R241" s="16">
        <v>2</v>
      </c>
      <c r="S241" s="16">
        <v>4</v>
      </c>
      <c r="T241" s="16">
        <v>5</v>
      </c>
      <c r="U241" s="16">
        <v>4</v>
      </c>
      <c r="V241" s="16">
        <f t="shared" si="15"/>
        <v>58.82462686567164</v>
      </c>
      <c r="W241" s="16">
        <f t="shared" si="16"/>
        <v>10.986721541656779</v>
      </c>
      <c r="X241" s="16">
        <f t="shared" si="17"/>
        <v>71</v>
      </c>
      <c r="Y241" s="16">
        <f t="shared" si="19"/>
        <v>1.1081898351719155</v>
      </c>
      <c r="Z241" s="16">
        <f t="shared" si="18"/>
        <v>61.081898351719154</v>
      </c>
    </row>
    <row r="242" spans="1:26" x14ac:dyDescent="0.3">
      <c r="A242" s="16">
        <v>33077</v>
      </c>
      <c r="B242" s="16">
        <v>0</v>
      </c>
      <c r="C242" s="16">
        <v>1998</v>
      </c>
      <c r="D242" s="16">
        <v>45226.578993055555</v>
      </c>
      <c r="E242" s="16">
        <v>2</v>
      </c>
      <c r="F242" s="16">
        <v>5</v>
      </c>
      <c r="G242" s="16">
        <v>4</v>
      </c>
      <c r="H242" s="16">
        <v>5</v>
      </c>
      <c r="I242" s="16">
        <v>4</v>
      </c>
      <c r="J242" s="16">
        <v>4</v>
      </c>
      <c r="K242" s="16">
        <v>5</v>
      </c>
      <c r="L242" s="16">
        <v>5</v>
      </c>
      <c r="M242" s="16">
        <v>2</v>
      </c>
      <c r="N242" s="16">
        <v>5</v>
      </c>
      <c r="O242" s="16">
        <v>5</v>
      </c>
      <c r="P242" s="16">
        <v>5</v>
      </c>
      <c r="Q242" s="16">
        <v>5</v>
      </c>
      <c r="R242" s="16">
        <v>5</v>
      </c>
      <c r="S242" s="16">
        <v>4</v>
      </c>
      <c r="T242" s="16">
        <v>5</v>
      </c>
      <c r="U242" s="16">
        <v>3</v>
      </c>
      <c r="V242" s="16">
        <f t="shared" si="15"/>
        <v>58.82462686567164</v>
      </c>
      <c r="W242" s="16">
        <f t="shared" si="16"/>
        <v>10.986721541656779</v>
      </c>
      <c r="X242" s="16">
        <f t="shared" si="17"/>
        <v>71</v>
      </c>
      <c r="Y242" s="16">
        <f t="shared" si="19"/>
        <v>1.1081898351719155</v>
      </c>
      <c r="Z242" s="16">
        <f t="shared" si="18"/>
        <v>61.081898351719154</v>
      </c>
    </row>
    <row r="243" spans="1:26" x14ac:dyDescent="0.3">
      <c r="A243" s="16">
        <v>33081</v>
      </c>
      <c r="B243" s="16">
        <v>0</v>
      </c>
      <c r="C243" s="16">
        <v>1996</v>
      </c>
      <c r="D243" s="16">
        <v>45226.626608796294</v>
      </c>
      <c r="E243" s="16">
        <v>2</v>
      </c>
      <c r="F243" s="16">
        <v>5</v>
      </c>
      <c r="G243" s="16">
        <v>4</v>
      </c>
      <c r="H243" s="16">
        <v>5</v>
      </c>
      <c r="I243" s="16">
        <v>1</v>
      </c>
      <c r="J243" s="16">
        <v>1</v>
      </c>
      <c r="K243" s="16">
        <v>5</v>
      </c>
      <c r="L243" s="16">
        <v>4</v>
      </c>
      <c r="M243" s="16">
        <v>5</v>
      </c>
      <c r="N243" s="16">
        <v>5</v>
      </c>
      <c r="O243" s="16">
        <v>1</v>
      </c>
      <c r="P243" s="16">
        <v>5</v>
      </c>
      <c r="Q243" s="16">
        <v>5</v>
      </c>
      <c r="R243" s="16">
        <v>5</v>
      </c>
      <c r="S243" s="16">
        <v>3</v>
      </c>
      <c r="T243" s="16">
        <v>2</v>
      </c>
      <c r="U243" s="16">
        <v>5</v>
      </c>
      <c r="V243" s="16">
        <f t="shared" si="15"/>
        <v>58.82462686567164</v>
      </c>
      <c r="W243" s="16">
        <f t="shared" si="16"/>
        <v>10.986721541656779</v>
      </c>
      <c r="X243" s="16">
        <f t="shared" si="17"/>
        <v>61</v>
      </c>
      <c r="Y243" s="16">
        <f t="shared" si="19"/>
        <v>0.19800020652933722</v>
      </c>
      <c r="Z243" s="16">
        <f t="shared" si="18"/>
        <v>51.98000206529337</v>
      </c>
    </row>
    <row r="244" spans="1:26" x14ac:dyDescent="0.3">
      <c r="A244" s="16">
        <v>33001</v>
      </c>
      <c r="B244" s="16">
        <v>0</v>
      </c>
      <c r="C244" s="16">
        <v>1999</v>
      </c>
      <c r="D244" s="16">
        <v>45226.68005787037</v>
      </c>
      <c r="E244" s="16">
        <v>1</v>
      </c>
      <c r="F244" s="16">
        <v>5</v>
      </c>
      <c r="G244" s="16">
        <v>4</v>
      </c>
      <c r="H244" s="16">
        <v>4</v>
      </c>
      <c r="I244" s="16">
        <v>2</v>
      </c>
      <c r="J244" s="16">
        <v>2</v>
      </c>
      <c r="K244" s="16">
        <v>4</v>
      </c>
      <c r="L244" s="16">
        <v>3</v>
      </c>
      <c r="M244" s="16">
        <v>3</v>
      </c>
      <c r="N244" s="16">
        <v>4</v>
      </c>
      <c r="O244" s="16">
        <v>2</v>
      </c>
      <c r="P244" s="16">
        <v>2</v>
      </c>
      <c r="Q244" s="16">
        <v>2</v>
      </c>
      <c r="R244" s="16">
        <v>4</v>
      </c>
      <c r="S244" s="16">
        <v>2</v>
      </c>
      <c r="T244" s="16">
        <v>2</v>
      </c>
      <c r="U244" s="16">
        <v>4</v>
      </c>
      <c r="V244" s="16">
        <f t="shared" si="15"/>
        <v>58.82462686567164</v>
      </c>
      <c r="W244" s="16">
        <f t="shared" si="16"/>
        <v>10.986721541656779</v>
      </c>
      <c r="X244" s="16">
        <f t="shared" si="17"/>
        <v>49</v>
      </c>
      <c r="Y244" s="16">
        <f t="shared" si="19"/>
        <v>-0.89422734784175684</v>
      </c>
      <c r="Z244" s="16">
        <f t="shared" si="18"/>
        <v>41.057726521582431</v>
      </c>
    </row>
    <row r="245" spans="1:26" x14ac:dyDescent="0.3">
      <c r="A245" s="16">
        <v>33106</v>
      </c>
      <c r="B245" s="16">
        <v>0</v>
      </c>
      <c r="C245" s="16">
        <v>2002</v>
      </c>
      <c r="D245" s="16">
        <v>45226.680254629631</v>
      </c>
      <c r="E245" s="16">
        <v>1</v>
      </c>
      <c r="F245" s="16">
        <v>5</v>
      </c>
      <c r="G245" s="16">
        <v>5</v>
      </c>
      <c r="H245" s="16">
        <v>3</v>
      </c>
      <c r="I245" s="16">
        <v>1</v>
      </c>
      <c r="J245" s="16">
        <v>1</v>
      </c>
      <c r="K245" s="16">
        <v>3</v>
      </c>
      <c r="L245" s="16">
        <v>3</v>
      </c>
      <c r="M245" s="16">
        <v>1</v>
      </c>
      <c r="N245" s="16">
        <v>3</v>
      </c>
      <c r="O245" s="16">
        <v>2</v>
      </c>
      <c r="P245" s="16">
        <v>1</v>
      </c>
      <c r="Q245" s="16">
        <v>1</v>
      </c>
      <c r="R245" s="16">
        <v>3</v>
      </c>
      <c r="S245" s="16">
        <v>1</v>
      </c>
      <c r="T245" s="16">
        <v>1</v>
      </c>
      <c r="U245" s="16">
        <v>5</v>
      </c>
      <c r="V245" s="16">
        <f t="shared" si="15"/>
        <v>58.82462686567164</v>
      </c>
      <c r="W245" s="16">
        <f t="shared" si="16"/>
        <v>10.986721541656779</v>
      </c>
      <c r="X245" s="16">
        <f t="shared" si="17"/>
        <v>39</v>
      </c>
      <c r="Y245" s="16">
        <f t="shared" si="19"/>
        <v>-1.8044169764843352</v>
      </c>
      <c r="Z245" s="16">
        <f t="shared" si="18"/>
        <v>31.955830235156647</v>
      </c>
    </row>
    <row r="246" spans="1:26" x14ac:dyDescent="0.3">
      <c r="A246" s="16">
        <v>33109</v>
      </c>
      <c r="B246" s="16">
        <v>0</v>
      </c>
      <c r="C246" s="16">
        <v>1976</v>
      </c>
      <c r="D246" s="16">
        <v>45226.692442129628</v>
      </c>
      <c r="E246" s="16">
        <v>3</v>
      </c>
      <c r="F246" s="16">
        <v>4</v>
      </c>
      <c r="G246" s="16">
        <v>5</v>
      </c>
      <c r="H246" s="16">
        <v>5</v>
      </c>
      <c r="I246" s="16">
        <v>4</v>
      </c>
      <c r="J246" s="16">
        <v>3</v>
      </c>
      <c r="K246" s="16">
        <v>4</v>
      </c>
      <c r="L246" s="16">
        <v>4</v>
      </c>
      <c r="M246" s="16">
        <v>2</v>
      </c>
      <c r="N246" s="16">
        <v>5</v>
      </c>
      <c r="O246" s="16">
        <v>4</v>
      </c>
      <c r="P246" s="16">
        <v>1</v>
      </c>
      <c r="Q246" s="16">
        <v>4</v>
      </c>
      <c r="R246" s="16">
        <v>2</v>
      </c>
      <c r="S246" s="16">
        <v>1</v>
      </c>
      <c r="T246" s="16">
        <v>5</v>
      </c>
      <c r="U246" s="16">
        <v>4</v>
      </c>
      <c r="V246" s="16">
        <f t="shared" si="15"/>
        <v>58.82462686567164</v>
      </c>
      <c r="W246" s="16">
        <f t="shared" si="16"/>
        <v>10.986721541656779</v>
      </c>
      <c r="X246" s="16">
        <f t="shared" si="17"/>
        <v>57</v>
      </c>
      <c r="Y246" s="16">
        <f t="shared" si="19"/>
        <v>-0.16607564492769414</v>
      </c>
      <c r="Z246" s="16">
        <f t="shared" si="18"/>
        <v>48.339243550723062</v>
      </c>
    </row>
    <row r="247" spans="1:26" x14ac:dyDescent="0.3">
      <c r="A247" s="16">
        <v>33123</v>
      </c>
      <c r="B247" s="16">
        <v>0</v>
      </c>
      <c r="C247" s="16">
        <v>1999</v>
      </c>
      <c r="D247" s="16">
        <v>45226.731099537035</v>
      </c>
      <c r="E247" s="16">
        <v>2</v>
      </c>
      <c r="F247" s="16">
        <v>5</v>
      </c>
      <c r="G247" s="16">
        <v>5</v>
      </c>
      <c r="H247" s="16">
        <v>5</v>
      </c>
      <c r="I247" s="16">
        <v>2</v>
      </c>
      <c r="J247" s="16">
        <v>3</v>
      </c>
      <c r="K247" s="16">
        <v>4</v>
      </c>
      <c r="L247" s="16">
        <v>4</v>
      </c>
      <c r="M247" s="16">
        <v>4</v>
      </c>
      <c r="N247" s="16">
        <v>4</v>
      </c>
      <c r="O247" s="16">
        <v>3</v>
      </c>
      <c r="P247" s="16">
        <v>2</v>
      </c>
      <c r="Q247" s="16">
        <v>4</v>
      </c>
      <c r="R247" s="16">
        <v>2</v>
      </c>
      <c r="S247" s="16">
        <v>1</v>
      </c>
      <c r="T247" s="16">
        <v>3</v>
      </c>
      <c r="U247" s="16">
        <v>3</v>
      </c>
      <c r="V247" s="16">
        <f t="shared" si="15"/>
        <v>58.82462686567164</v>
      </c>
      <c r="W247" s="16">
        <f t="shared" si="16"/>
        <v>10.986721541656779</v>
      </c>
      <c r="X247" s="16">
        <f t="shared" si="17"/>
        <v>54</v>
      </c>
      <c r="Y247" s="16">
        <f t="shared" si="19"/>
        <v>-0.43913253352046766</v>
      </c>
      <c r="Z247" s="16">
        <f t="shared" si="18"/>
        <v>45.608674664795323</v>
      </c>
    </row>
    <row r="248" spans="1:26" x14ac:dyDescent="0.3">
      <c r="A248" s="16">
        <v>33062</v>
      </c>
      <c r="B248" s="16">
        <v>0</v>
      </c>
      <c r="C248" s="16">
        <v>1978</v>
      </c>
      <c r="D248" s="16">
        <v>45226.736770833333</v>
      </c>
      <c r="E248" s="16">
        <v>1</v>
      </c>
      <c r="F248" s="16">
        <v>5</v>
      </c>
      <c r="G248" s="16">
        <v>5</v>
      </c>
      <c r="H248" s="16">
        <v>5</v>
      </c>
      <c r="I248" s="16">
        <v>5</v>
      </c>
      <c r="J248" s="16">
        <v>5</v>
      </c>
      <c r="K248" s="16">
        <v>5</v>
      </c>
      <c r="L248" s="16">
        <v>5</v>
      </c>
      <c r="M248" s="16">
        <v>5</v>
      </c>
      <c r="N248" s="16">
        <v>5</v>
      </c>
      <c r="O248" s="16">
        <v>5</v>
      </c>
      <c r="P248" s="16">
        <v>3</v>
      </c>
      <c r="Q248" s="16">
        <v>5</v>
      </c>
      <c r="R248" s="16">
        <v>4</v>
      </c>
      <c r="S248" s="16">
        <v>5</v>
      </c>
      <c r="T248" s="16">
        <v>5</v>
      </c>
      <c r="U248" s="16">
        <v>5</v>
      </c>
      <c r="V248" s="16">
        <f t="shared" si="15"/>
        <v>58.82462686567164</v>
      </c>
      <c r="W248" s="16">
        <f t="shared" si="16"/>
        <v>10.986721541656779</v>
      </c>
      <c r="X248" s="16">
        <f t="shared" si="17"/>
        <v>77</v>
      </c>
      <c r="Y248" s="16">
        <f t="shared" si="19"/>
        <v>1.6543036123574626</v>
      </c>
      <c r="Z248" s="16">
        <f t="shared" si="18"/>
        <v>66.543036123574623</v>
      </c>
    </row>
    <row r="249" spans="1:26" x14ac:dyDescent="0.3">
      <c r="A249" s="16">
        <v>33135</v>
      </c>
      <c r="B249" s="16">
        <v>0</v>
      </c>
      <c r="C249" s="16">
        <v>2002</v>
      </c>
      <c r="D249" s="16">
        <v>45226.790451388886</v>
      </c>
      <c r="E249" s="16">
        <v>3</v>
      </c>
      <c r="F249" s="16">
        <v>5</v>
      </c>
      <c r="G249" s="16">
        <v>3</v>
      </c>
      <c r="H249" s="16">
        <v>4</v>
      </c>
      <c r="I249" s="16">
        <v>1</v>
      </c>
      <c r="J249" s="16">
        <v>2</v>
      </c>
      <c r="K249" s="16">
        <v>1</v>
      </c>
      <c r="L249" s="16">
        <v>5</v>
      </c>
      <c r="M249" s="16">
        <v>4</v>
      </c>
      <c r="N249" s="16">
        <v>2</v>
      </c>
      <c r="O249" s="16">
        <v>4</v>
      </c>
      <c r="P249" s="16">
        <v>1</v>
      </c>
      <c r="Q249" s="16">
        <v>4</v>
      </c>
      <c r="R249" s="16">
        <v>5</v>
      </c>
      <c r="S249" s="16">
        <v>1</v>
      </c>
      <c r="T249" s="16">
        <v>3</v>
      </c>
      <c r="U249" s="16">
        <v>4</v>
      </c>
      <c r="V249" s="16">
        <f t="shared" si="15"/>
        <v>58.82462686567164</v>
      </c>
      <c r="W249" s="16">
        <f t="shared" si="16"/>
        <v>10.986721541656779</v>
      </c>
      <c r="X249" s="16">
        <f t="shared" si="17"/>
        <v>49</v>
      </c>
      <c r="Y249" s="16">
        <f t="shared" si="19"/>
        <v>-0.89422734784175684</v>
      </c>
      <c r="Z249" s="16">
        <f t="shared" si="18"/>
        <v>41.057726521582431</v>
      </c>
    </row>
    <row r="250" spans="1:26" x14ac:dyDescent="0.3">
      <c r="A250" s="16">
        <v>33144</v>
      </c>
      <c r="B250" s="16">
        <v>0</v>
      </c>
      <c r="C250" s="16">
        <v>1980</v>
      </c>
      <c r="D250" s="16">
        <v>45226.803240740737</v>
      </c>
      <c r="E250" s="16">
        <v>1</v>
      </c>
      <c r="F250" s="16">
        <v>5</v>
      </c>
      <c r="G250" s="16">
        <v>5</v>
      </c>
      <c r="H250" s="16">
        <v>5</v>
      </c>
      <c r="I250" s="16">
        <v>5</v>
      </c>
      <c r="J250" s="16">
        <v>5</v>
      </c>
      <c r="K250" s="16">
        <v>4</v>
      </c>
      <c r="L250" s="16">
        <v>3</v>
      </c>
      <c r="M250" s="16">
        <v>2</v>
      </c>
      <c r="N250" s="16">
        <v>3</v>
      </c>
      <c r="O250" s="16">
        <v>3</v>
      </c>
      <c r="P250" s="16">
        <v>3</v>
      </c>
      <c r="Q250" s="16">
        <v>3</v>
      </c>
      <c r="R250" s="16">
        <v>3</v>
      </c>
      <c r="S250" s="16">
        <v>1</v>
      </c>
      <c r="T250" s="16">
        <v>1</v>
      </c>
      <c r="U250" s="16">
        <v>5</v>
      </c>
      <c r="V250" s="16">
        <f t="shared" si="15"/>
        <v>58.82462686567164</v>
      </c>
      <c r="W250" s="16">
        <f t="shared" si="16"/>
        <v>10.986721541656779</v>
      </c>
      <c r="X250" s="16">
        <f t="shared" si="17"/>
        <v>56</v>
      </c>
      <c r="Y250" s="16">
        <f t="shared" si="19"/>
        <v>-0.25709460779195198</v>
      </c>
      <c r="Z250" s="16">
        <f t="shared" si="18"/>
        <v>47.429053922080477</v>
      </c>
    </row>
    <row r="251" spans="1:26" x14ac:dyDescent="0.3">
      <c r="A251" s="16">
        <v>33149</v>
      </c>
      <c r="B251" s="16">
        <v>0</v>
      </c>
      <c r="C251" s="16">
        <v>1977</v>
      </c>
      <c r="D251" s="16">
        <v>45226.815300925926</v>
      </c>
      <c r="E251" s="16">
        <v>1</v>
      </c>
      <c r="F251" s="16">
        <v>5</v>
      </c>
      <c r="G251" s="16">
        <v>3</v>
      </c>
      <c r="H251" s="16">
        <v>3</v>
      </c>
      <c r="I251" s="16">
        <v>3</v>
      </c>
      <c r="J251" s="16">
        <v>4</v>
      </c>
      <c r="K251" s="16">
        <v>5</v>
      </c>
      <c r="L251" s="16">
        <v>3</v>
      </c>
      <c r="M251" s="16">
        <v>2</v>
      </c>
      <c r="N251" s="16">
        <v>5</v>
      </c>
      <c r="O251" s="16">
        <v>2</v>
      </c>
      <c r="P251" s="16">
        <v>2</v>
      </c>
      <c r="Q251" s="16">
        <v>2</v>
      </c>
      <c r="R251" s="16">
        <v>2</v>
      </c>
      <c r="S251" s="16">
        <v>1</v>
      </c>
      <c r="T251" s="16">
        <v>2</v>
      </c>
      <c r="U251" s="16">
        <v>5</v>
      </c>
      <c r="V251" s="16">
        <f t="shared" si="15"/>
        <v>58.82462686567164</v>
      </c>
      <c r="W251" s="16">
        <f t="shared" si="16"/>
        <v>10.986721541656779</v>
      </c>
      <c r="X251" s="16">
        <f t="shared" si="17"/>
        <v>49</v>
      </c>
      <c r="Y251" s="16">
        <f t="shared" si="19"/>
        <v>-0.89422734784175684</v>
      </c>
      <c r="Z251" s="16">
        <f t="shared" si="18"/>
        <v>41.057726521582431</v>
      </c>
    </row>
    <row r="252" spans="1:26" x14ac:dyDescent="0.3">
      <c r="A252" s="16">
        <v>33159</v>
      </c>
      <c r="B252" s="16">
        <v>0</v>
      </c>
      <c r="C252" s="16">
        <v>1993</v>
      </c>
      <c r="D252" s="16">
        <v>45226.875543981485</v>
      </c>
      <c r="E252" s="16">
        <v>1</v>
      </c>
      <c r="F252" s="16">
        <v>5</v>
      </c>
      <c r="G252" s="16">
        <v>4</v>
      </c>
      <c r="H252" s="16">
        <v>4</v>
      </c>
      <c r="I252" s="16">
        <v>2</v>
      </c>
      <c r="J252" s="16">
        <v>4</v>
      </c>
      <c r="K252" s="16">
        <v>4</v>
      </c>
      <c r="L252" s="16">
        <v>2</v>
      </c>
      <c r="M252" s="16">
        <v>3</v>
      </c>
      <c r="N252" s="16">
        <v>5</v>
      </c>
      <c r="O252" s="16">
        <v>2</v>
      </c>
      <c r="P252" s="16">
        <v>1</v>
      </c>
      <c r="Q252" s="16">
        <v>1</v>
      </c>
      <c r="R252" s="16">
        <v>4</v>
      </c>
      <c r="S252" s="16">
        <v>1</v>
      </c>
      <c r="T252" s="16">
        <v>4</v>
      </c>
      <c r="U252" s="16">
        <v>4</v>
      </c>
      <c r="V252" s="16">
        <f t="shared" si="15"/>
        <v>58.82462686567164</v>
      </c>
      <c r="W252" s="16">
        <f t="shared" si="16"/>
        <v>10.986721541656779</v>
      </c>
      <c r="X252" s="16">
        <f t="shared" si="17"/>
        <v>50</v>
      </c>
      <c r="Y252" s="16">
        <f t="shared" si="19"/>
        <v>-0.80320838497749902</v>
      </c>
      <c r="Z252" s="16">
        <f t="shared" si="18"/>
        <v>41.967916150225008</v>
      </c>
    </row>
    <row r="253" spans="1:26" x14ac:dyDescent="0.3">
      <c r="A253" s="16">
        <v>33166</v>
      </c>
      <c r="B253" s="16">
        <v>0</v>
      </c>
      <c r="C253" s="16">
        <v>1994</v>
      </c>
      <c r="D253" s="16">
        <v>45226.913310185184</v>
      </c>
      <c r="E253" s="16">
        <v>1</v>
      </c>
      <c r="F253" s="16">
        <v>5</v>
      </c>
      <c r="G253" s="16">
        <v>5</v>
      </c>
      <c r="H253" s="16">
        <v>5</v>
      </c>
      <c r="I253" s="16">
        <v>5</v>
      </c>
      <c r="J253" s="16">
        <v>5</v>
      </c>
      <c r="K253" s="16">
        <v>5</v>
      </c>
      <c r="L253" s="16">
        <v>5</v>
      </c>
      <c r="M253" s="16">
        <v>4</v>
      </c>
      <c r="N253" s="16">
        <v>5</v>
      </c>
      <c r="O253" s="16">
        <v>4</v>
      </c>
      <c r="P253" s="16">
        <v>3</v>
      </c>
      <c r="Q253" s="16">
        <v>4</v>
      </c>
      <c r="R253" s="16">
        <v>4</v>
      </c>
      <c r="S253" s="16">
        <v>3</v>
      </c>
      <c r="T253" s="16">
        <v>5</v>
      </c>
      <c r="U253" s="16">
        <v>5</v>
      </c>
      <c r="V253" s="16">
        <f t="shared" si="15"/>
        <v>58.82462686567164</v>
      </c>
      <c r="W253" s="16">
        <f t="shared" si="16"/>
        <v>10.986721541656779</v>
      </c>
      <c r="X253" s="16">
        <f t="shared" si="17"/>
        <v>72</v>
      </c>
      <c r="Y253" s="16">
        <f t="shared" si="19"/>
        <v>1.1992087980361734</v>
      </c>
      <c r="Z253" s="16">
        <f t="shared" si="18"/>
        <v>61.992087980361731</v>
      </c>
    </row>
    <row r="254" spans="1:26" x14ac:dyDescent="0.3">
      <c r="A254" s="16">
        <v>33167</v>
      </c>
      <c r="B254" s="16">
        <v>0</v>
      </c>
      <c r="C254" s="16">
        <v>1993</v>
      </c>
      <c r="D254" s="16">
        <v>45226.920393518521</v>
      </c>
      <c r="E254" s="16">
        <v>2</v>
      </c>
      <c r="F254" s="16">
        <v>5</v>
      </c>
      <c r="G254" s="16">
        <v>4</v>
      </c>
      <c r="H254" s="16">
        <v>4</v>
      </c>
      <c r="I254" s="16">
        <v>3</v>
      </c>
      <c r="J254" s="16">
        <v>3</v>
      </c>
      <c r="K254" s="16">
        <v>2</v>
      </c>
      <c r="L254" s="16">
        <v>2</v>
      </c>
      <c r="M254" s="16">
        <v>2</v>
      </c>
      <c r="N254" s="16">
        <v>4</v>
      </c>
      <c r="O254" s="16">
        <v>2</v>
      </c>
      <c r="P254" s="16">
        <v>1</v>
      </c>
      <c r="Q254" s="16">
        <v>1</v>
      </c>
      <c r="R254" s="16">
        <v>1</v>
      </c>
      <c r="S254" s="16">
        <v>1</v>
      </c>
      <c r="T254" s="16">
        <v>1</v>
      </c>
      <c r="U254" s="16">
        <v>5</v>
      </c>
      <c r="V254" s="16">
        <f t="shared" si="15"/>
        <v>58.82462686567164</v>
      </c>
      <c r="W254" s="16">
        <f t="shared" si="16"/>
        <v>10.986721541656779</v>
      </c>
      <c r="X254" s="16">
        <f t="shared" si="17"/>
        <v>41</v>
      </c>
      <c r="Y254" s="16">
        <f t="shared" si="19"/>
        <v>-1.6223790507558196</v>
      </c>
      <c r="Z254" s="16">
        <f t="shared" si="18"/>
        <v>33.776209492441808</v>
      </c>
    </row>
    <row r="255" spans="1:26" x14ac:dyDescent="0.3">
      <c r="A255" s="16">
        <v>33172</v>
      </c>
      <c r="B255" s="16">
        <v>0</v>
      </c>
      <c r="C255" s="16">
        <v>1977</v>
      </c>
      <c r="D255" s="16">
        <v>45226.934074074074</v>
      </c>
      <c r="E255" s="16">
        <v>1</v>
      </c>
      <c r="F255" s="16">
        <v>3</v>
      </c>
      <c r="G255" s="16">
        <v>3</v>
      </c>
      <c r="H255" s="16">
        <v>3</v>
      </c>
      <c r="I255" s="16">
        <v>2</v>
      </c>
      <c r="J255" s="16">
        <v>2</v>
      </c>
      <c r="K255" s="16">
        <v>3</v>
      </c>
      <c r="L255" s="16">
        <v>1</v>
      </c>
      <c r="M255" s="16">
        <v>1</v>
      </c>
      <c r="N255" s="16">
        <v>1</v>
      </c>
      <c r="O255" s="16">
        <v>3</v>
      </c>
      <c r="P255" s="16">
        <v>1</v>
      </c>
      <c r="Q255" s="16">
        <v>1</v>
      </c>
      <c r="R255" s="16">
        <v>2</v>
      </c>
      <c r="S255" s="16">
        <v>1</v>
      </c>
      <c r="T255" s="16">
        <v>1</v>
      </c>
      <c r="U255" s="16">
        <v>5</v>
      </c>
      <c r="V255" s="16">
        <f t="shared" si="15"/>
        <v>58.82462686567164</v>
      </c>
      <c r="W255" s="16">
        <f t="shared" si="16"/>
        <v>10.986721541656779</v>
      </c>
      <c r="X255" s="16">
        <f t="shared" si="17"/>
        <v>33</v>
      </c>
      <c r="Y255" s="16">
        <f t="shared" si="19"/>
        <v>-2.3505307536698821</v>
      </c>
      <c r="Z255" s="16">
        <f t="shared" si="18"/>
        <v>26.494692463301178</v>
      </c>
    </row>
    <row r="256" spans="1:26" x14ac:dyDescent="0.3">
      <c r="A256" s="16">
        <v>33176</v>
      </c>
      <c r="B256" s="16">
        <v>0</v>
      </c>
      <c r="C256" s="16">
        <v>2005</v>
      </c>
      <c r="D256" s="16">
        <v>45226.947546296295</v>
      </c>
      <c r="E256" s="16">
        <v>1</v>
      </c>
      <c r="F256" s="16">
        <v>5</v>
      </c>
      <c r="G256" s="16">
        <v>5</v>
      </c>
      <c r="H256" s="16">
        <v>5</v>
      </c>
      <c r="I256" s="16">
        <v>5</v>
      </c>
      <c r="J256" s="16">
        <v>5</v>
      </c>
      <c r="K256" s="16">
        <v>4</v>
      </c>
      <c r="L256" s="16">
        <v>4</v>
      </c>
      <c r="M256" s="16">
        <v>4</v>
      </c>
      <c r="N256" s="16">
        <v>5</v>
      </c>
      <c r="O256" s="16">
        <v>5</v>
      </c>
      <c r="P256" s="16">
        <v>5</v>
      </c>
      <c r="Q256" s="16">
        <v>2</v>
      </c>
      <c r="R256" s="16">
        <v>4</v>
      </c>
      <c r="S256" s="16">
        <v>2</v>
      </c>
      <c r="T256" s="16">
        <v>5</v>
      </c>
      <c r="U256" s="16">
        <v>3</v>
      </c>
      <c r="V256" s="16">
        <f t="shared" si="15"/>
        <v>58.82462686567164</v>
      </c>
      <c r="W256" s="16">
        <f t="shared" si="16"/>
        <v>10.986721541656779</v>
      </c>
      <c r="X256" s="16">
        <f t="shared" si="17"/>
        <v>68</v>
      </c>
      <c r="Y256" s="16">
        <f t="shared" si="19"/>
        <v>0.83513294657914205</v>
      </c>
      <c r="Z256" s="16">
        <f t="shared" si="18"/>
        <v>58.351329465791423</v>
      </c>
    </row>
    <row r="257" spans="1:26" x14ac:dyDescent="0.3">
      <c r="A257" s="16">
        <v>33195</v>
      </c>
      <c r="B257" s="16">
        <v>0</v>
      </c>
      <c r="C257" s="16">
        <v>1999</v>
      </c>
      <c r="D257" s="16">
        <v>45227.371932870374</v>
      </c>
      <c r="E257" s="16">
        <v>1</v>
      </c>
      <c r="F257" s="16">
        <v>5</v>
      </c>
      <c r="G257" s="16">
        <v>5</v>
      </c>
      <c r="H257" s="16">
        <v>5</v>
      </c>
      <c r="I257" s="16">
        <v>3</v>
      </c>
      <c r="J257" s="16">
        <v>3</v>
      </c>
      <c r="K257" s="16">
        <v>5</v>
      </c>
      <c r="L257" s="16">
        <v>3</v>
      </c>
      <c r="M257" s="16">
        <v>2</v>
      </c>
      <c r="N257" s="16">
        <v>5</v>
      </c>
      <c r="O257" s="16">
        <v>3</v>
      </c>
      <c r="P257" s="16">
        <v>2</v>
      </c>
      <c r="Q257" s="16">
        <v>4</v>
      </c>
      <c r="R257" s="16">
        <v>1</v>
      </c>
      <c r="S257" s="16">
        <v>1</v>
      </c>
      <c r="T257" s="16">
        <v>1</v>
      </c>
      <c r="U257" s="16">
        <v>5</v>
      </c>
      <c r="V257" s="16">
        <f t="shared" si="15"/>
        <v>58.82462686567164</v>
      </c>
      <c r="W257" s="16">
        <f t="shared" si="16"/>
        <v>10.986721541656779</v>
      </c>
      <c r="X257" s="16">
        <f t="shared" si="17"/>
        <v>53</v>
      </c>
      <c r="Y257" s="16">
        <f t="shared" si="19"/>
        <v>-0.53015149638472547</v>
      </c>
      <c r="Z257" s="16">
        <f t="shared" si="18"/>
        <v>44.698485036152746</v>
      </c>
    </row>
    <row r="258" spans="1:26" x14ac:dyDescent="0.3">
      <c r="A258" s="16">
        <v>33200</v>
      </c>
      <c r="B258" s="16">
        <v>0</v>
      </c>
      <c r="C258" s="16">
        <v>1998</v>
      </c>
      <c r="D258" s="16">
        <v>45227.419259259259</v>
      </c>
      <c r="E258" s="16">
        <v>1</v>
      </c>
      <c r="F258" s="16">
        <v>5</v>
      </c>
      <c r="G258" s="16">
        <v>4</v>
      </c>
      <c r="H258" s="16">
        <v>3</v>
      </c>
      <c r="I258" s="16">
        <v>4</v>
      </c>
      <c r="J258" s="16">
        <v>5</v>
      </c>
      <c r="K258" s="16">
        <v>4</v>
      </c>
      <c r="L258" s="16">
        <v>3</v>
      </c>
      <c r="M258" s="16">
        <v>2</v>
      </c>
      <c r="N258" s="16">
        <v>5</v>
      </c>
      <c r="O258" s="16">
        <v>4</v>
      </c>
      <c r="P258" s="16">
        <v>2</v>
      </c>
      <c r="Q258" s="16">
        <v>2</v>
      </c>
      <c r="R258" s="16">
        <v>5</v>
      </c>
      <c r="S258" s="16">
        <v>2</v>
      </c>
      <c r="T258" s="16">
        <v>4</v>
      </c>
      <c r="U258" s="16">
        <v>5</v>
      </c>
      <c r="V258" s="16">
        <f t="shared" ref="V258:V321" si="20">AVERAGE($X$31:$X$595)</f>
        <v>58.82462686567164</v>
      </c>
      <c r="W258" s="16">
        <f t="shared" ref="W258:W321" si="21">_xlfn.STDEV.P($X$31:$X$595)</f>
        <v>10.986721541656779</v>
      </c>
      <c r="X258" s="16">
        <f t="shared" ref="X258:X321" si="22">SUM(F258:U258)</f>
        <v>59</v>
      </c>
      <c r="Y258" s="16">
        <f t="shared" si="19"/>
        <v>1.596228080082154E-2</v>
      </c>
      <c r="Z258" s="16">
        <f t="shared" ref="Z258:Z321" si="23">(X258-$V$31)/$W$31*10+50</f>
        <v>50.159622808008216</v>
      </c>
    </row>
    <row r="259" spans="1:26" x14ac:dyDescent="0.3">
      <c r="A259" s="16">
        <v>33198</v>
      </c>
      <c r="B259" s="16">
        <v>0</v>
      </c>
      <c r="C259" s="16">
        <v>1983</v>
      </c>
      <c r="D259" s="16">
        <v>45227.42082175926</v>
      </c>
      <c r="E259" s="16">
        <v>1</v>
      </c>
      <c r="F259" s="16">
        <v>5</v>
      </c>
      <c r="G259" s="16">
        <v>5</v>
      </c>
      <c r="H259" s="16">
        <v>5</v>
      </c>
      <c r="I259" s="16">
        <v>5</v>
      </c>
      <c r="J259" s="16">
        <v>5</v>
      </c>
      <c r="K259" s="16">
        <v>5</v>
      </c>
      <c r="L259" s="16">
        <v>5</v>
      </c>
      <c r="M259" s="16">
        <v>5</v>
      </c>
      <c r="N259" s="16">
        <v>5</v>
      </c>
      <c r="O259" s="16">
        <v>5</v>
      </c>
      <c r="P259" s="16">
        <v>2</v>
      </c>
      <c r="Q259" s="16">
        <v>4</v>
      </c>
      <c r="R259" s="16">
        <v>5</v>
      </c>
      <c r="S259" s="16">
        <v>5</v>
      </c>
      <c r="T259" s="16">
        <v>4</v>
      </c>
      <c r="U259" s="16">
        <v>4</v>
      </c>
      <c r="V259" s="16">
        <f t="shared" si="20"/>
        <v>58.82462686567164</v>
      </c>
      <c r="W259" s="16">
        <f t="shared" si="21"/>
        <v>10.986721541656779</v>
      </c>
      <c r="X259" s="16">
        <f t="shared" si="22"/>
        <v>74</v>
      </c>
      <c r="Y259" s="16">
        <f t="shared" ref="Y259:Y322" si="24">(X259-V259)/W259</f>
        <v>1.381246723764689</v>
      </c>
      <c r="Z259" s="16">
        <f t="shared" si="23"/>
        <v>63.812467237646892</v>
      </c>
    </row>
    <row r="260" spans="1:26" x14ac:dyDescent="0.3">
      <c r="A260" s="16">
        <v>33234</v>
      </c>
      <c r="B260" s="16">
        <v>0</v>
      </c>
      <c r="C260" s="16">
        <v>2003</v>
      </c>
      <c r="D260" s="16">
        <v>45227.565150462964</v>
      </c>
      <c r="E260" s="16">
        <v>2</v>
      </c>
      <c r="F260" s="16">
        <v>5</v>
      </c>
      <c r="G260" s="16">
        <v>3</v>
      </c>
      <c r="H260" s="16">
        <v>2</v>
      </c>
      <c r="I260" s="16">
        <v>1</v>
      </c>
      <c r="J260" s="16">
        <v>3</v>
      </c>
      <c r="K260" s="16">
        <v>1</v>
      </c>
      <c r="L260" s="16">
        <v>2</v>
      </c>
      <c r="M260" s="16">
        <v>1</v>
      </c>
      <c r="N260" s="16">
        <v>2</v>
      </c>
      <c r="O260" s="16">
        <v>2</v>
      </c>
      <c r="P260" s="16">
        <v>1</v>
      </c>
      <c r="Q260" s="16">
        <v>1</v>
      </c>
      <c r="R260" s="16">
        <v>1</v>
      </c>
      <c r="S260" s="16">
        <v>1</v>
      </c>
      <c r="T260" s="16">
        <v>3</v>
      </c>
      <c r="U260" s="16">
        <v>4</v>
      </c>
      <c r="V260" s="16">
        <f t="shared" si="20"/>
        <v>58.82462686567164</v>
      </c>
      <c r="W260" s="16">
        <f t="shared" si="21"/>
        <v>10.986721541656779</v>
      </c>
      <c r="X260" s="16">
        <f t="shared" si="22"/>
        <v>33</v>
      </c>
      <c r="Y260" s="16">
        <f t="shared" si="24"/>
        <v>-2.3505307536698821</v>
      </c>
      <c r="Z260" s="16">
        <f t="shared" si="23"/>
        <v>26.494692463301178</v>
      </c>
    </row>
    <row r="261" spans="1:26" x14ac:dyDescent="0.3">
      <c r="A261" s="16">
        <v>30311</v>
      </c>
      <c r="B261" s="16">
        <v>0</v>
      </c>
      <c r="C261" s="16">
        <v>2000</v>
      </c>
      <c r="D261" s="16">
        <v>45227.571134259262</v>
      </c>
      <c r="E261" s="16">
        <v>2</v>
      </c>
      <c r="F261" s="16">
        <v>5</v>
      </c>
      <c r="G261" s="16">
        <v>5</v>
      </c>
      <c r="H261" s="16">
        <v>5</v>
      </c>
      <c r="I261" s="16">
        <v>5</v>
      </c>
      <c r="J261" s="16">
        <v>5</v>
      </c>
      <c r="K261" s="16">
        <v>4</v>
      </c>
      <c r="L261" s="16">
        <v>4</v>
      </c>
      <c r="M261" s="16">
        <v>4</v>
      </c>
      <c r="N261" s="16">
        <v>5</v>
      </c>
      <c r="O261" s="16">
        <v>4</v>
      </c>
      <c r="P261" s="16">
        <v>3</v>
      </c>
      <c r="Q261" s="16">
        <v>4</v>
      </c>
      <c r="R261" s="16">
        <v>5</v>
      </c>
      <c r="S261" s="16">
        <v>2</v>
      </c>
      <c r="T261" s="16">
        <v>4</v>
      </c>
      <c r="U261" s="16">
        <v>4</v>
      </c>
      <c r="V261" s="16">
        <f t="shared" si="20"/>
        <v>58.82462686567164</v>
      </c>
      <c r="W261" s="16">
        <f t="shared" si="21"/>
        <v>10.986721541656779</v>
      </c>
      <c r="X261" s="16">
        <f t="shared" si="22"/>
        <v>68</v>
      </c>
      <c r="Y261" s="16">
        <f t="shared" si="24"/>
        <v>0.83513294657914205</v>
      </c>
      <c r="Z261" s="16">
        <f t="shared" si="23"/>
        <v>58.351329465791423</v>
      </c>
    </row>
    <row r="262" spans="1:26" x14ac:dyDescent="0.3">
      <c r="A262" s="16">
        <v>33251</v>
      </c>
      <c r="B262" s="16">
        <v>0</v>
      </c>
      <c r="C262" s="16">
        <v>1999</v>
      </c>
      <c r="D262" s="16">
        <v>45227.577893518515</v>
      </c>
      <c r="E262" s="16">
        <v>1</v>
      </c>
      <c r="F262" s="16">
        <v>5</v>
      </c>
      <c r="G262" s="16">
        <v>5</v>
      </c>
      <c r="H262" s="16">
        <v>3</v>
      </c>
      <c r="I262" s="16">
        <v>3</v>
      </c>
      <c r="J262" s="16">
        <v>5</v>
      </c>
      <c r="K262" s="16">
        <v>1</v>
      </c>
      <c r="L262" s="16">
        <v>5</v>
      </c>
      <c r="M262" s="16">
        <v>4</v>
      </c>
      <c r="N262" s="16">
        <v>5</v>
      </c>
      <c r="O262" s="16">
        <v>4</v>
      </c>
      <c r="P262" s="16">
        <v>2</v>
      </c>
      <c r="Q262" s="16">
        <v>4</v>
      </c>
      <c r="R262" s="16">
        <v>3</v>
      </c>
      <c r="S262" s="16">
        <v>2</v>
      </c>
      <c r="T262" s="16">
        <v>5</v>
      </c>
      <c r="U262" s="16">
        <v>5</v>
      </c>
      <c r="V262" s="16">
        <f t="shared" si="20"/>
        <v>58.82462686567164</v>
      </c>
      <c r="W262" s="16">
        <f t="shared" si="21"/>
        <v>10.986721541656779</v>
      </c>
      <c r="X262" s="16">
        <f t="shared" si="22"/>
        <v>61</v>
      </c>
      <c r="Y262" s="16">
        <f t="shared" si="24"/>
        <v>0.19800020652933722</v>
      </c>
      <c r="Z262" s="16">
        <f t="shared" si="23"/>
        <v>51.98000206529337</v>
      </c>
    </row>
    <row r="263" spans="1:26" x14ac:dyDescent="0.3">
      <c r="A263" s="16">
        <v>33268</v>
      </c>
      <c r="B263" s="16">
        <v>0</v>
      </c>
      <c r="C263" s="16">
        <v>2001</v>
      </c>
      <c r="D263" s="16">
        <v>45227.623032407406</v>
      </c>
      <c r="E263" s="16">
        <v>1</v>
      </c>
      <c r="F263" s="16">
        <v>5</v>
      </c>
      <c r="G263" s="16">
        <v>5</v>
      </c>
      <c r="H263" s="16">
        <v>5</v>
      </c>
      <c r="I263" s="16">
        <v>1</v>
      </c>
      <c r="J263" s="16">
        <v>4</v>
      </c>
      <c r="K263" s="16">
        <v>4</v>
      </c>
      <c r="L263" s="16">
        <v>5</v>
      </c>
      <c r="M263" s="16">
        <v>5</v>
      </c>
      <c r="N263" s="16">
        <v>5</v>
      </c>
      <c r="O263" s="16">
        <v>4</v>
      </c>
      <c r="P263" s="16">
        <v>5</v>
      </c>
      <c r="Q263" s="16">
        <v>5</v>
      </c>
      <c r="R263" s="16">
        <v>5</v>
      </c>
      <c r="S263" s="16">
        <v>4</v>
      </c>
      <c r="T263" s="16">
        <v>3</v>
      </c>
      <c r="U263" s="16">
        <v>5</v>
      </c>
      <c r="V263" s="16">
        <f t="shared" si="20"/>
        <v>58.82462686567164</v>
      </c>
      <c r="W263" s="16">
        <f t="shared" si="21"/>
        <v>10.986721541656779</v>
      </c>
      <c r="X263" s="16">
        <f t="shared" si="22"/>
        <v>70</v>
      </c>
      <c r="Y263" s="16">
        <f t="shared" si="24"/>
        <v>1.0171708723076578</v>
      </c>
      <c r="Z263" s="16">
        <f t="shared" si="23"/>
        <v>60.171708723076577</v>
      </c>
    </row>
    <row r="264" spans="1:26" x14ac:dyDescent="0.3">
      <c r="A264" s="16">
        <v>33271</v>
      </c>
      <c r="B264" s="16">
        <v>0</v>
      </c>
      <c r="C264" s="16">
        <v>2000</v>
      </c>
      <c r="D264" s="16">
        <v>45227.628680555557</v>
      </c>
      <c r="E264" s="16">
        <v>1</v>
      </c>
      <c r="F264" s="16">
        <v>5</v>
      </c>
      <c r="G264" s="16">
        <v>5</v>
      </c>
      <c r="H264" s="16">
        <v>5</v>
      </c>
      <c r="I264" s="16">
        <v>4</v>
      </c>
      <c r="J264" s="16">
        <v>4</v>
      </c>
      <c r="K264" s="16">
        <v>5</v>
      </c>
      <c r="L264" s="16">
        <v>4</v>
      </c>
      <c r="M264" s="16">
        <v>5</v>
      </c>
      <c r="N264" s="16">
        <v>5</v>
      </c>
      <c r="O264" s="16">
        <v>5</v>
      </c>
      <c r="P264" s="16">
        <v>4</v>
      </c>
      <c r="Q264" s="16">
        <v>4</v>
      </c>
      <c r="R264" s="16">
        <v>5</v>
      </c>
      <c r="S264" s="16">
        <v>3</v>
      </c>
      <c r="T264" s="16">
        <v>5</v>
      </c>
      <c r="U264" s="16">
        <v>4</v>
      </c>
      <c r="V264" s="16">
        <f t="shared" si="20"/>
        <v>58.82462686567164</v>
      </c>
      <c r="W264" s="16">
        <f t="shared" si="21"/>
        <v>10.986721541656779</v>
      </c>
      <c r="X264" s="16">
        <f t="shared" si="22"/>
        <v>72</v>
      </c>
      <c r="Y264" s="16">
        <f t="shared" si="24"/>
        <v>1.1992087980361734</v>
      </c>
      <c r="Z264" s="16">
        <f t="shared" si="23"/>
        <v>61.992087980361731</v>
      </c>
    </row>
    <row r="265" spans="1:26" x14ac:dyDescent="0.3">
      <c r="A265" s="16">
        <v>33297</v>
      </c>
      <c r="B265" s="16">
        <v>0</v>
      </c>
      <c r="C265" s="16">
        <v>1998</v>
      </c>
      <c r="D265" s="16">
        <v>45227.653009259258</v>
      </c>
      <c r="E265" s="16">
        <v>1</v>
      </c>
      <c r="F265" s="16">
        <v>5</v>
      </c>
      <c r="G265" s="16">
        <v>4</v>
      </c>
      <c r="H265" s="16">
        <v>5</v>
      </c>
      <c r="I265" s="16">
        <v>3</v>
      </c>
      <c r="J265" s="16">
        <v>4</v>
      </c>
      <c r="K265" s="16">
        <v>5</v>
      </c>
      <c r="L265" s="16">
        <v>5</v>
      </c>
      <c r="M265" s="16">
        <v>5</v>
      </c>
      <c r="N265" s="16">
        <v>5</v>
      </c>
      <c r="O265" s="16">
        <v>4</v>
      </c>
      <c r="P265" s="16">
        <v>2</v>
      </c>
      <c r="Q265" s="16">
        <v>4</v>
      </c>
      <c r="R265" s="16">
        <v>2</v>
      </c>
      <c r="S265" s="16">
        <v>3</v>
      </c>
      <c r="T265" s="16">
        <v>5</v>
      </c>
      <c r="U265" s="16">
        <v>3</v>
      </c>
      <c r="V265" s="16">
        <f t="shared" si="20"/>
        <v>58.82462686567164</v>
      </c>
      <c r="W265" s="16">
        <f t="shared" si="21"/>
        <v>10.986721541656779</v>
      </c>
      <c r="X265" s="16">
        <f t="shared" si="22"/>
        <v>64</v>
      </c>
      <c r="Y265" s="16">
        <f t="shared" si="24"/>
        <v>0.47105709512211075</v>
      </c>
      <c r="Z265" s="16">
        <f t="shared" si="23"/>
        <v>54.710570951221108</v>
      </c>
    </row>
    <row r="266" spans="1:26" x14ac:dyDescent="0.3">
      <c r="A266" s="16">
        <v>33316</v>
      </c>
      <c r="B266" s="16">
        <v>0</v>
      </c>
      <c r="C266" s="16">
        <v>2002</v>
      </c>
      <c r="D266" s="16">
        <v>45227.661979166667</v>
      </c>
      <c r="E266" s="16" t="s">
        <v>77</v>
      </c>
      <c r="F266" s="16">
        <v>4</v>
      </c>
      <c r="G266" s="16">
        <v>5</v>
      </c>
      <c r="H266" s="16">
        <v>4</v>
      </c>
      <c r="I266" s="16">
        <v>4</v>
      </c>
      <c r="J266" s="16">
        <v>4</v>
      </c>
      <c r="K266" s="16">
        <v>2</v>
      </c>
      <c r="L266" s="16">
        <v>4</v>
      </c>
      <c r="M266" s="16">
        <v>4</v>
      </c>
      <c r="N266" s="16">
        <v>4</v>
      </c>
      <c r="O266" s="16">
        <v>4</v>
      </c>
      <c r="P266" s="16">
        <v>1</v>
      </c>
      <c r="Q266" s="16">
        <v>4</v>
      </c>
      <c r="R266" s="16">
        <v>4</v>
      </c>
      <c r="S266" s="16">
        <v>4</v>
      </c>
      <c r="T266" s="16">
        <v>4</v>
      </c>
      <c r="U266" s="16">
        <v>3</v>
      </c>
      <c r="V266" s="16">
        <f t="shared" si="20"/>
        <v>58.82462686567164</v>
      </c>
      <c r="W266" s="16">
        <f t="shared" si="21"/>
        <v>10.986721541656779</v>
      </c>
      <c r="X266" s="16">
        <f t="shared" si="22"/>
        <v>59</v>
      </c>
      <c r="Y266" s="16">
        <f t="shared" si="24"/>
        <v>1.596228080082154E-2</v>
      </c>
      <c r="Z266" s="16">
        <f t="shared" si="23"/>
        <v>50.159622808008216</v>
      </c>
    </row>
    <row r="267" spans="1:26" x14ac:dyDescent="0.3">
      <c r="A267" s="16">
        <v>33328</v>
      </c>
      <c r="B267" s="16">
        <v>0</v>
      </c>
      <c r="C267" s="16">
        <v>2001</v>
      </c>
      <c r="D267" s="16">
        <v>45227.675011574072</v>
      </c>
      <c r="E267" s="16">
        <v>1</v>
      </c>
      <c r="F267" s="16">
        <v>4</v>
      </c>
      <c r="G267" s="16">
        <v>5</v>
      </c>
      <c r="H267" s="16">
        <v>5</v>
      </c>
      <c r="I267" s="16">
        <v>3</v>
      </c>
      <c r="J267" s="16">
        <v>1</v>
      </c>
      <c r="K267" s="16">
        <v>5</v>
      </c>
      <c r="L267" s="16">
        <v>5</v>
      </c>
      <c r="M267" s="16">
        <v>5</v>
      </c>
      <c r="N267" s="16">
        <v>5</v>
      </c>
      <c r="O267" s="16">
        <v>2</v>
      </c>
      <c r="P267" s="16">
        <v>1</v>
      </c>
      <c r="Q267" s="16">
        <v>5</v>
      </c>
      <c r="R267" s="16">
        <v>5</v>
      </c>
      <c r="S267" s="16">
        <v>3</v>
      </c>
      <c r="T267" s="16">
        <v>1</v>
      </c>
      <c r="U267" s="16">
        <v>4</v>
      </c>
      <c r="V267" s="16">
        <f t="shared" si="20"/>
        <v>58.82462686567164</v>
      </c>
      <c r="W267" s="16">
        <f t="shared" si="21"/>
        <v>10.986721541656779</v>
      </c>
      <c r="X267" s="16">
        <f t="shared" si="22"/>
        <v>59</v>
      </c>
      <c r="Y267" s="16">
        <f t="shared" si="24"/>
        <v>1.596228080082154E-2</v>
      </c>
      <c r="Z267" s="16">
        <f t="shared" si="23"/>
        <v>50.159622808008216</v>
      </c>
    </row>
    <row r="268" spans="1:26" x14ac:dyDescent="0.3">
      <c r="A268" s="16">
        <v>33342</v>
      </c>
      <c r="B268" s="16">
        <v>0</v>
      </c>
      <c r="C268" s="16">
        <v>1987</v>
      </c>
      <c r="D268" s="16">
        <v>45227.715949074074</v>
      </c>
      <c r="E268" s="16">
        <v>1</v>
      </c>
      <c r="F268" s="16">
        <v>4</v>
      </c>
      <c r="G268" s="16">
        <v>3</v>
      </c>
      <c r="H268" s="16">
        <v>3</v>
      </c>
      <c r="I268" s="16">
        <v>2</v>
      </c>
      <c r="J268" s="16">
        <v>2</v>
      </c>
      <c r="K268" s="16">
        <v>3</v>
      </c>
      <c r="L268" s="16">
        <v>3</v>
      </c>
      <c r="M268" s="16">
        <v>3</v>
      </c>
      <c r="N268" s="16">
        <v>4</v>
      </c>
      <c r="O268" s="16">
        <v>3</v>
      </c>
      <c r="P268" s="16">
        <v>2</v>
      </c>
      <c r="Q268" s="16">
        <v>3</v>
      </c>
      <c r="R268" s="16">
        <v>4</v>
      </c>
      <c r="S268" s="16">
        <v>2</v>
      </c>
      <c r="T268" s="16">
        <v>1</v>
      </c>
      <c r="U268" s="16">
        <v>5</v>
      </c>
      <c r="V268" s="16">
        <f t="shared" si="20"/>
        <v>58.82462686567164</v>
      </c>
      <c r="W268" s="16">
        <f t="shared" si="21"/>
        <v>10.986721541656779</v>
      </c>
      <c r="X268" s="16">
        <f t="shared" si="22"/>
        <v>47</v>
      </c>
      <c r="Y268" s="16">
        <f t="shared" si="24"/>
        <v>-1.0762652735702725</v>
      </c>
      <c r="Z268" s="16">
        <f t="shared" si="23"/>
        <v>39.237347264297277</v>
      </c>
    </row>
    <row r="269" spans="1:26" x14ac:dyDescent="0.3">
      <c r="A269" s="16">
        <v>33364</v>
      </c>
      <c r="B269" s="16">
        <v>0</v>
      </c>
      <c r="C269" s="16">
        <v>1986</v>
      </c>
      <c r="D269" s="16">
        <v>45227.754270833335</v>
      </c>
      <c r="E269" s="16">
        <v>1</v>
      </c>
      <c r="F269" s="16">
        <v>5</v>
      </c>
      <c r="G269" s="16">
        <v>5</v>
      </c>
      <c r="H269" s="16">
        <v>5</v>
      </c>
      <c r="I269" s="16">
        <v>5</v>
      </c>
      <c r="J269" s="16">
        <v>5</v>
      </c>
      <c r="K269" s="16">
        <v>5</v>
      </c>
      <c r="L269" s="16">
        <v>5</v>
      </c>
      <c r="M269" s="16">
        <v>5</v>
      </c>
      <c r="N269" s="16">
        <v>5</v>
      </c>
      <c r="O269" s="16">
        <v>5</v>
      </c>
      <c r="P269" s="16">
        <v>2</v>
      </c>
      <c r="Q269" s="16">
        <v>5</v>
      </c>
      <c r="R269" s="16">
        <v>1</v>
      </c>
      <c r="S269" s="16">
        <v>5</v>
      </c>
      <c r="T269" s="16">
        <v>5</v>
      </c>
      <c r="U269" s="16">
        <v>4</v>
      </c>
      <c r="V269" s="16">
        <f t="shared" si="20"/>
        <v>58.82462686567164</v>
      </c>
      <c r="W269" s="16">
        <f t="shared" si="21"/>
        <v>10.986721541656779</v>
      </c>
      <c r="X269" s="16">
        <f t="shared" si="22"/>
        <v>72</v>
      </c>
      <c r="Y269" s="16">
        <f t="shared" si="24"/>
        <v>1.1992087980361734</v>
      </c>
      <c r="Z269" s="16">
        <f t="shared" si="23"/>
        <v>61.992087980361731</v>
      </c>
    </row>
    <row r="270" spans="1:26" x14ac:dyDescent="0.3">
      <c r="A270" s="16">
        <v>33392</v>
      </c>
      <c r="B270" s="16">
        <v>0</v>
      </c>
      <c r="C270" s="16">
        <v>1992</v>
      </c>
      <c r="D270" s="16">
        <v>45227.806990740741</v>
      </c>
      <c r="E270" s="16">
        <v>1</v>
      </c>
      <c r="F270" s="16">
        <v>5</v>
      </c>
      <c r="G270" s="16">
        <v>2</v>
      </c>
      <c r="H270" s="16">
        <v>3</v>
      </c>
      <c r="I270" s="16">
        <v>2</v>
      </c>
      <c r="J270" s="16">
        <v>3</v>
      </c>
      <c r="K270" s="16">
        <v>3</v>
      </c>
      <c r="L270" s="16">
        <v>4</v>
      </c>
      <c r="M270" s="16">
        <v>4</v>
      </c>
      <c r="N270" s="16">
        <v>3</v>
      </c>
      <c r="O270" s="16">
        <v>4</v>
      </c>
      <c r="P270" s="16">
        <v>1</v>
      </c>
      <c r="Q270" s="16">
        <v>3</v>
      </c>
      <c r="R270" s="16">
        <v>5</v>
      </c>
      <c r="S270" s="16">
        <v>1</v>
      </c>
      <c r="T270" s="16">
        <v>2</v>
      </c>
      <c r="U270" s="16">
        <v>4</v>
      </c>
      <c r="V270" s="16">
        <f t="shared" si="20"/>
        <v>58.82462686567164</v>
      </c>
      <c r="W270" s="16">
        <f t="shared" si="21"/>
        <v>10.986721541656779</v>
      </c>
      <c r="X270" s="16">
        <f t="shared" si="22"/>
        <v>49</v>
      </c>
      <c r="Y270" s="16">
        <f t="shared" si="24"/>
        <v>-0.89422734784175684</v>
      </c>
      <c r="Z270" s="16">
        <f t="shared" si="23"/>
        <v>41.057726521582431</v>
      </c>
    </row>
    <row r="271" spans="1:26" x14ac:dyDescent="0.3">
      <c r="A271" s="16">
        <v>33407</v>
      </c>
      <c r="B271" s="16">
        <v>0</v>
      </c>
      <c r="C271" s="16">
        <v>1978</v>
      </c>
      <c r="D271" s="16">
        <v>45227.819363425922</v>
      </c>
      <c r="E271" s="16" t="s">
        <v>77</v>
      </c>
      <c r="F271" s="16">
        <v>5</v>
      </c>
      <c r="G271" s="16">
        <v>5</v>
      </c>
      <c r="H271" s="16">
        <v>5</v>
      </c>
      <c r="I271" s="16">
        <v>5</v>
      </c>
      <c r="J271" s="16">
        <v>5</v>
      </c>
      <c r="K271" s="16">
        <v>5</v>
      </c>
      <c r="L271" s="16">
        <v>5</v>
      </c>
      <c r="M271" s="16">
        <v>5</v>
      </c>
      <c r="N271" s="16">
        <v>5</v>
      </c>
      <c r="O271" s="16">
        <v>5</v>
      </c>
      <c r="P271" s="16">
        <v>2</v>
      </c>
      <c r="Q271" s="16">
        <v>1</v>
      </c>
      <c r="R271" s="16">
        <v>2</v>
      </c>
      <c r="S271" s="16">
        <v>2</v>
      </c>
      <c r="T271" s="16">
        <v>5</v>
      </c>
      <c r="U271" s="16">
        <v>5</v>
      </c>
      <c r="V271" s="16">
        <f t="shared" si="20"/>
        <v>58.82462686567164</v>
      </c>
      <c r="W271" s="16">
        <f t="shared" si="21"/>
        <v>10.986721541656779</v>
      </c>
      <c r="X271" s="16">
        <f t="shared" si="22"/>
        <v>67</v>
      </c>
      <c r="Y271" s="16">
        <f t="shared" si="24"/>
        <v>0.74411398371488424</v>
      </c>
      <c r="Z271" s="16">
        <f t="shared" si="23"/>
        <v>57.441139837148839</v>
      </c>
    </row>
    <row r="272" spans="1:26" x14ac:dyDescent="0.3">
      <c r="A272" s="16">
        <v>33402</v>
      </c>
      <c r="B272" s="16">
        <v>0</v>
      </c>
      <c r="C272" s="16">
        <v>2001</v>
      </c>
      <c r="D272" s="16">
        <v>45227.821875000001</v>
      </c>
      <c r="E272" s="16">
        <v>2</v>
      </c>
      <c r="F272" s="16">
        <v>5</v>
      </c>
      <c r="G272" s="16">
        <v>5</v>
      </c>
      <c r="H272" s="16">
        <v>5</v>
      </c>
      <c r="I272" s="16">
        <v>5</v>
      </c>
      <c r="J272" s="16">
        <v>5</v>
      </c>
      <c r="K272" s="16">
        <v>5</v>
      </c>
      <c r="L272" s="16">
        <v>4</v>
      </c>
      <c r="M272" s="16">
        <v>5</v>
      </c>
      <c r="N272" s="16">
        <v>5</v>
      </c>
      <c r="O272" s="16">
        <v>5</v>
      </c>
      <c r="P272" s="16">
        <v>2</v>
      </c>
      <c r="Q272" s="16">
        <v>4</v>
      </c>
      <c r="R272" s="16">
        <v>4</v>
      </c>
      <c r="S272" s="16">
        <v>2</v>
      </c>
      <c r="T272" s="16">
        <v>5</v>
      </c>
      <c r="U272" s="16">
        <v>5</v>
      </c>
      <c r="V272" s="16">
        <f t="shared" si="20"/>
        <v>58.82462686567164</v>
      </c>
      <c r="W272" s="16">
        <f t="shared" si="21"/>
        <v>10.986721541656779</v>
      </c>
      <c r="X272" s="16">
        <f t="shared" si="22"/>
        <v>71</v>
      </c>
      <c r="Y272" s="16">
        <f t="shared" si="24"/>
        <v>1.1081898351719155</v>
      </c>
      <c r="Z272" s="16">
        <f t="shared" si="23"/>
        <v>61.081898351719154</v>
      </c>
    </row>
    <row r="273" spans="1:26" x14ac:dyDescent="0.3">
      <c r="A273" s="16">
        <v>32644</v>
      </c>
      <c r="B273" s="16">
        <v>0</v>
      </c>
      <c r="C273" s="16">
        <v>2001</v>
      </c>
      <c r="D273" s="16">
        <v>45227.889548611114</v>
      </c>
      <c r="E273" s="16">
        <v>2</v>
      </c>
      <c r="F273" s="16">
        <v>5</v>
      </c>
      <c r="G273" s="16">
        <v>5</v>
      </c>
      <c r="H273" s="16">
        <v>5</v>
      </c>
      <c r="I273" s="16">
        <v>4</v>
      </c>
      <c r="J273" s="16">
        <v>4</v>
      </c>
      <c r="K273" s="16">
        <v>4</v>
      </c>
      <c r="L273" s="16">
        <v>4</v>
      </c>
      <c r="M273" s="16">
        <v>4</v>
      </c>
      <c r="N273" s="16">
        <v>4</v>
      </c>
      <c r="O273" s="16">
        <v>4</v>
      </c>
      <c r="P273" s="16">
        <v>3</v>
      </c>
      <c r="Q273" s="16">
        <v>4</v>
      </c>
      <c r="R273" s="16">
        <v>4</v>
      </c>
      <c r="S273" s="16">
        <v>3</v>
      </c>
      <c r="T273" s="16">
        <v>5</v>
      </c>
      <c r="U273" s="16">
        <v>4</v>
      </c>
      <c r="V273" s="16">
        <f t="shared" si="20"/>
        <v>58.82462686567164</v>
      </c>
      <c r="W273" s="16">
        <f t="shared" si="21"/>
        <v>10.986721541656779</v>
      </c>
      <c r="X273" s="16">
        <f t="shared" si="22"/>
        <v>66</v>
      </c>
      <c r="Y273" s="16">
        <f t="shared" si="24"/>
        <v>0.65309502085062643</v>
      </c>
      <c r="Z273" s="16">
        <f t="shared" si="23"/>
        <v>56.530950208506262</v>
      </c>
    </row>
    <row r="274" spans="1:26" x14ac:dyDescent="0.3">
      <c r="A274" s="16">
        <v>33432</v>
      </c>
      <c r="B274" s="16">
        <v>0</v>
      </c>
      <c r="C274" s="16">
        <v>1985</v>
      </c>
      <c r="D274" s="16">
        <v>45227.904629629629</v>
      </c>
      <c r="E274" s="16">
        <v>1</v>
      </c>
      <c r="F274" s="16">
        <v>5</v>
      </c>
      <c r="G274" s="16">
        <v>4</v>
      </c>
      <c r="H274" s="16">
        <v>4</v>
      </c>
      <c r="I274" s="16">
        <v>3</v>
      </c>
      <c r="J274" s="16">
        <v>3</v>
      </c>
      <c r="K274" s="16">
        <v>4</v>
      </c>
      <c r="L274" s="16">
        <v>4</v>
      </c>
      <c r="M274" s="16">
        <v>4</v>
      </c>
      <c r="N274" s="16">
        <v>3</v>
      </c>
      <c r="O274" s="16">
        <v>3</v>
      </c>
      <c r="P274" s="16">
        <v>2</v>
      </c>
      <c r="Q274" s="16">
        <v>2</v>
      </c>
      <c r="R274" s="16">
        <v>4</v>
      </c>
      <c r="S274" s="16">
        <v>2</v>
      </c>
      <c r="T274" s="16">
        <v>4</v>
      </c>
      <c r="U274" s="16">
        <v>4</v>
      </c>
      <c r="V274" s="16">
        <f t="shared" si="20"/>
        <v>58.82462686567164</v>
      </c>
      <c r="W274" s="16">
        <f t="shared" si="21"/>
        <v>10.986721541656779</v>
      </c>
      <c r="X274" s="16">
        <f t="shared" si="22"/>
        <v>55</v>
      </c>
      <c r="Y274" s="16">
        <f t="shared" si="24"/>
        <v>-0.34811357065620979</v>
      </c>
      <c r="Z274" s="16">
        <f t="shared" si="23"/>
        <v>46.5188642934379</v>
      </c>
    </row>
    <row r="275" spans="1:26" x14ac:dyDescent="0.3">
      <c r="A275" s="16">
        <v>33450</v>
      </c>
      <c r="B275" s="16">
        <v>0</v>
      </c>
      <c r="C275" s="16">
        <v>2008</v>
      </c>
      <c r="D275" s="16">
        <v>45227.944791666669</v>
      </c>
      <c r="E275" s="16" t="s">
        <v>77</v>
      </c>
      <c r="F275" s="16">
        <v>5</v>
      </c>
      <c r="G275" s="16">
        <v>5</v>
      </c>
      <c r="H275" s="16">
        <v>5</v>
      </c>
      <c r="I275" s="16">
        <v>5</v>
      </c>
      <c r="J275" s="16">
        <v>5</v>
      </c>
      <c r="K275" s="16">
        <v>5</v>
      </c>
      <c r="L275" s="16">
        <v>5</v>
      </c>
      <c r="M275" s="16">
        <v>2</v>
      </c>
      <c r="N275" s="16">
        <v>5</v>
      </c>
      <c r="O275" s="16">
        <v>5</v>
      </c>
      <c r="P275" s="16">
        <v>5</v>
      </c>
      <c r="Q275" s="16">
        <v>5</v>
      </c>
      <c r="R275" s="16">
        <v>5</v>
      </c>
      <c r="S275" s="16">
        <v>2</v>
      </c>
      <c r="T275" s="16">
        <v>5</v>
      </c>
      <c r="U275" s="16">
        <v>5</v>
      </c>
      <c r="V275" s="16">
        <f t="shared" si="20"/>
        <v>58.82462686567164</v>
      </c>
      <c r="W275" s="16">
        <f t="shared" si="21"/>
        <v>10.986721541656779</v>
      </c>
      <c r="X275" s="16">
        <f t="shared" si="22"/>
        <v>74</v>
      </c>
      <c r="Y275" s="16">
        <f t="shared" si="24"/>
        <v>1.381246723764689</v>
      </c>
      <c r="Z275" s="16">
        <f t="shared" si="23"/>
        <v>63.812467237646892</v>
      </c>
    </row>
    <row r="276" spans="1:26" x14ac:dyDescent="0.3">
      <c r="A276" s="16">
        <v>33464</v>
      </c>
      <c r="B276" s="16">
        <v>0</v>
      </c>
      <c r="C276" s="16">
        <v>1985</v>
      </c>
      <c r="D276" s="16">
        <v>45227.992013888892</v>
      </c>
      <c r="F276" s="16">
        <v>1</v>
      </c>
      <c r="G276" s="16">
        <v>1</v>
      </c>
      <c r="H276" s="16">
        <v>1</v>
      </c>
      <c r="I276" s="16">
        <v>1</v>
      </c>
      <c r="J276" s="16">
        <v>1</v>
      </c>
      <c r="K276" s="16">
        <v>1</v>
      </c>
      <c r="L276" s="16">
        <v>1</v>
      </c>
      <c r="M276" s="16">
        <v>1</v>
      </c>
      <c r="N276" s="16">
        <v>1</v>
      </c>
      <c r="O276" s="16">
        <v>1</v>
      </c>
      <c r="P276" s="16">
        <v>1</v>
      </c>
      <c r="Q276" s="16">
        <v>1</v>
      </c>
      <c r="R276" s="16">
        <v>1</v>
      </c>
      <c r="S276" s="16">
        <v>1</v>
      </c>
      <c r="T276" s="16">
        <v>1</v>
      </c>
      <c r="U276" s="16">
        <v>5</v>
      </c>
      <c r="V276" s="16">
        <f t="shared" si="20"/>
        <v>58.82462686567164</v>
      </c>
      <c r="W276" s="16">
        <f t="shared" si="21"/>
        <v>10.986721541656779</v>
      </c>
      <c r="X276" s="16">
        <f t="shared" si="22"/>
        <v>20</v>
      </c>
      <c r="Y276" s="16">
        <f t="shared" si="24"/>
        <v>-3.533777270905234</v>
      </c>
      <c r="Z276" s="16">
        <f t="shared" si="23"/>
        <v>14.662227290947662</v>
      </c>
    </row>
    <row r="277" spans="1:26" x14ac:dyDescent="0.3">
      <c r="A277" s="16">
        <v>33473</v>
      </c>
      <c r="B277" s="16">
        <v>0</v>
      </c>
      <c r="C277" s="16">
        <v>1995</v>
      </c>
      <c r="D277" s="16">
        <v>45228.108680555553</v>
      </c>
      <c r="E277" s="16">
        <v>1</v>
      </c>
      <c r="F277" s="16">
        <v>5</v>
      </c>
      <c r="G277" s="16">
        <v>5</v>
      </c>
      <c r="H277" s="16">
        <v>5</v>
      </c>
      <c r="I277" s="16">
        <v>4</v>
      </c>
      <c r="J277" s="16">
        <v>4</v>
      </c>
      <c r="K277" s="16">
        <v>4</v>
      </c>
      <c r="L277" s="16">
        <v>4</v>
      </c>
      <c r="M277" s="16">
        <v>4</v>
      </c>
      <c r="N277" s="16">
        <v>5</v>
      </c>
      <c r="O277" s="16">
        <v>4</v>
      </c>
      <c r="P277" s="16">
        <v>4</v>
      </c>
      <c r="Q277" s="16">
        <v>5</v>
      </c>
      <c r="R277" s="16">
        <v>5</v>
      </c>
      <c r="S277" s="16">
        <v>3</v>
      </c>
      <c r="T277" s="16">
        <v>4</v>
      </c>
      <c r="U277" s="16">
        <v>4</v>
      </c>
      <c r="V277" s="16">
        <f t="shared" si="20"/>
        <v>58.82462686567164</v>
      </c>
      <c r="W277" s="16">
        <f t="shared" si="21"/>
        <v>10.986721541656779</v>
      </c>
      <c r="X277" s="16">
        <f t="shared" si="22"/>
        <v>69</v>
      </c>
      <c r="Y277" s="16">
        <f t="shared" si="24"/>
        <v>0.92615190944339987</v>
      </c>
      <c r="Z277" s="16">
        <f t="shared" si="23"/>
        <v>59.261519094434</v>
      </c>
    </row>
    <row r="278" spans="1:26" x14ac:dyDescent="0.3">
      <c r="A278" s="16">
        <v>33474</v>
      </c>
      <c r="B278" s="16">
        <v>0</v>
      </c>
      <c r="C278" s="16">
        <v>1993</v>
      </c>
      <c r="D278" s="16">
        <v>45228.257708333331</v>
      </c>
      <c r="E278" s="16">
        <v>1</v>
      </c>
      <c r="F278" s="16">
        <v>5</v>
      </c>
      <c r="G278" s="16">
        <v>3</v>
      </c>
      <c r="H278" s="16">
        <v>4</v>
      </c>
      <c r="I278" s="16">
        <v>2</v>
      </c>
      <c r="J278" s="16">
        <v>5</v>
      </c>
      <c r="K278" s="16">
        <v>5</v>
      </c>
      <c r="L278" s="16">
        <v>5</v>
      </c>
      <c r="M278" s="16">
        <v>5</v>
      </c>
      <c r="N278" s="16">
        <v>5</v>
      </c>
      <c r="O278" s="16">
        <v>4</v>
      </c>
      <c r="P278" s="16">
        <v>3</v>
      </c>
      <c r="Q278" s="16">
        <v>5</v>
      </c>
      <c r="R278" s="16">
        <v>4</v>
      </c>
      <c r="S278" s="16">
        <v>3</v>
      </c>
      <c r="T278" s="16">
        <v>4</v>
      </c>
      <c r="U278" s="16">
        <v>3</v>
      </c>
      <c r="V278" s="16">
        <f t="shared" si="20"/>
        <v>58.82462686567164</v>
      </c>
      <c r="W278" s="16">
        <f t="shared" si="21"/>
        <v>10.986721541656779</v>
      </c>
      <c r="X278" s="16">
        <f t="shared" si="22"/>
        <v>65</v>
      </c>
      <c r="Y278" s="16">
        <f t="shared" si="24"/>
        <v>0.56207605798636862</v>
      </c>
      <c r="Z278" s="16">
        <f t="shared" si="23"/>
        <v>55.620760579863685</v>
      </c>
    </row>
    <row r="279" spans="1:26" x14ac:dyDescent="0.3">
      <c r="A279" s="16">
        <v>33477</v>
      </c>
      <c r="B279" s="16">
        <v>0</v>
      </c>
      <c r="C279" s="16">
        <v>1971</v>
      </c>
      <c r="D279" s="16">
        <v>45228.331076388888</v>
      </c>
      <c r="E279" s="16">
        <v>1</v>
      </c>
      <c r="F279" s="16">
        <v>5</v>
      </c>
      <c r="G279" s="16">
        <v>5</v>
      </c>
      <c r="H279" s="16">
        <v>5</v>
      </c>
      <c r="I279" s="16">
        <v>4</v>
      </c>
      <c r="J279" s="16">
        <v>5</v>
      </c>
      <c r="K279" s="16">
        <v>4</v>
      </c>
      <c r="L279" s="16">
        <v>2</v>
      </c>
      <c r="M279" s="16">
        <v>2</v>
      </c>
      <c r="N279" s="16">
        <v>4</v>
      </c>
      <c r="O279" s="16">
        <v>3</v>
      </c>
      <c r="P279" s="16">
        <v>1</v>
      </c>
      <c r="Q279" s="16">
        <v>1</v>
      </c>
      <c r="R279" s="16">
        <v>1</v>
      </c>
      <c r="S279" s="16">
        <v>1</v>
      </c>
      <c r="T279" s="16">
        <v>2</v>
      </c>
      <c r="U279" s="16">
        <v>4</v>
      </c>
      <c r="V279" s="16">
        <f t="shared" si="20"/>
        <v>58.82462686567164</v>
      </c>
      <c r="W279" s="16">
        <f t="shared" si="21"/>
        <v>10.986721541656779</v>
      </c>
      <c r="X279" s="16">
        <f t="shared" si="22"/>
        <v>49</v>
      </c>
      <c r="Y279" s="16">
        <f t="shared" si="24"/>
        <v>-0.89422734784175684</v>
      </c>
      <c r="Z279" s="16">
        <f t="shared" si="23"/>
        <v>41.057726521582431</v>
      </c>
    </row>
    <row r="280" spans="1:26" x14ac:dyDescent="0.3">
      <c r="A280" s="16">
        <v>33201</v>
      </c>
      <c r="B280" s="16">
        <v>0</v>
      </c>
      <c r="C280" s="16">
        <v>1999</v>
      </c>
      <c r="D280" s="16">
        <v>45228.344618055555</v>
      </c>
      <c r="E280" s="16">
        <v>1</v>
      </c>
      <c r="F280" s="16">
        <v>5</v>
      </c>
      <c r="G280" s="16">
        <v>5</v>
      </c>
      <c r="H280" s="16">
        <v>5</v>
      </c>
      <c r="I280" s="16">
        <v>4</v>
      </c>
      <c r="J280" s="16">
        <v>4</v>
      </c>
      <c r="K280" s="16">
        <v>4</v>
      </c>
      <c r="L280" s="16">
        <v>5</v>
      </c>
      <c r="M280" s="16">
        <v>5</v>
      </c>
      <c r="N280" s="16">
        <v>5</v>
      </c>
      <c r="O280" s="16">
        <v>4</v>
      </c>
      <c r="P280" s="16">
        <v>4</v>
      </c>
      <c r="Q280" s="16">
        <v>4</v>
      </c>
      <c r="R280" s="16">
        <v>5</v>
      </c>
      <c r="S280" s="16">
        <v>2</v>
      </c>
      <c r="T280" s="16">
        <v>5</v>
      </c>
      <c r="U280" s="16">
        <v>4</v>
      </c>
      <c r="V280" s="16">
        <f t="shared" si="20"/>
        <v>58.82462686567164</v>
      </c>
      <c r="W280" s="16">
        <f t="shared" si="21"/>
        <v>10.986721541656779</v>
      </c>
      <c r="X280" s="16">
        <f t="shared" si="22"/>
        <v>70</v>
      </c>
      <c r="Y280" s="16">
        <f t="shared" si="24"/>
        <v>1.0171708723076578</v>
      </c>
      <c r="Z280" s="16">
        <f t="shared" si="23"/>
        <v>60.171708723076577</v>
      </c>
    </row>
    <row r="281" spans="1:26" x14ac:dyDescent="0.3">
      <c r="A281" s="16">
        <v>33481</v>
      </c>
      <c r="B281" s="16">
        <v>0</v>
      </c>
      <c r="C281" s="16">
        <v>1997</v>
      </c>
      <c r="D281" s="16">
        <v>45228.345960648148</v>
      </c>
      <c r="E281" s="16">
        <v>1</v>
      </c>
      <c r="F281" s="16">
        <v>5</v>
      </c>
      <c r="G281" s="16">
        <v>5</v>
      </c>
      <c r="H281" s="16">
        <v>5</v>
      </c>
      <c r="I281" s="16">
        <v>4</v>
      </c>
      <c r="J281" s="16">
        <v>1</v>
      </c>
      <c r="K281" s="16">
        <v>5</v>
      </c>
      <c r="L281" s="16">
        <v>4</v>
      </c>
      <c r="M281" s="16">
        <v>3</v>
      </c>
      <c r="N281" s="16">
        <v>4</v>
      </c>
      <c r="O281" s="16">
        <v>4</v>
      </c>
      <c r="P281" s="16">
        <v>2</v>
      </c>
      <c r="Q281" s="16">
        <v>4</v>
      </c>
      <c r="R281" s="16">
        <v>3</v>
      </c>
      <c r="S281" s="16">
        <v>3</v>
      </c>
      <c r="T281" s="16">
        <v>4</v>
      </c>
      <c r="U281" s="16">
        <v>4</v>
      </c>
      <c r="V281" s="16">
        <f t="shared" si="20"/>
        <v>58.82462686567164</v>
      </c>
      <c r="W281" s="16">
        <f t="shared" si="21"/>
        <v>10.986721541656779</v>
      </c>
      <c r="X281" s="16">
        <f t="shared" si="22"/>
        <v>60</v>
      </c>
      <c r="Y281" s="16">
        <f t="shared" si="24"/>
        <v>0.10698124366507938</v>
      </c>
      <c r="Z281" s="16">
        <f t="shared" si="23"/>
        <v>51.069812436650793</v>
      </c>
    </row>
    <row r="282" spans="1:26" x14ac:dyDescent="0.3">
      <c r="A282" s="16">
        <v>33488</v>
      </c>
      <c r="B282" s="16">
        <v>0</v>
      </c>
      <c r="C282" s="16">
        <v>2004</v>
      </c>
      <c r="D282" s="16">
        <v>45228.359224537038</v>
      </c>
      <c r="E282" s="16" t="s">
        <v>77</v>
      </c>
      <c r="F282" s="16">
        <v>5</v>
      </c>
      <c r="G282" s="16">
        <v>5</v>
      </c>
      <c r="H282" s="16">
        <v>5</v>
      </c>
      <c r="I282" s="16">
        <v>5</v>
      </c>
      <c r="J282" s="16">
        <v>5</v>
      </c>
      <c r="K282" s="16">
        <v>5</v>
      </c>
      <c r="L282" s="16">
        <v>5</v>
      </c>
      <c r="M282" s="16">
        <v>5</v>
      </c>
      <c r="N282" s="16">
        <v>5</v>
      </c>
      <c r="O282" s="16">
        <v>3</v>
      </c>
      <c r="P282" s="16">
        <v>4</v>
      </c>
      <c r="Q282" s="16">
        <v>5</v>
      </c>
      <c r="R282" s="16">
        <v>5</v>
      </c>
      <c r="S282" s="16">
        <v>2</v>
      </c>
      <c r="T282" s="16">
        <v>5</v>
      </c>
      <c r="U282" s="16">
        <v>5</v>
      </c>
      <c r="V282" s="16">
        <f t="shared" si="20"/>
        <v>58.82462686567164</v>
      </c>
      <c r="W282" s="16">
        <f t="shared" si="21"/>
        <v>10.986721541656779</v>
      </c>
      <c r="X282" s="16">
        <f t="shared" si="22"/>
        <v>74</v>
      </c>
      <c r="Y282" s="16">
        <f t="shared" si="24"/>
        <v>1.381246723764689</v>
      </c>
      <c r="Z282" s="16">
        <f t="shared" si="23"/>
        <v>63.812467237646892</v>
      </c>
    </row>
    <row r="283" spans="1:26" x14ac:dyDescent="0.3">
      <c r="A283" s="16">
        <v>33509</v>
      </c>
      <c r="B283" s="16">
        <v>0</v>
      </c>
      <c r="C283" s="16">
        <v>2006</v>
      </c>
      <c r="D283" s="16">
        <v>45228.373032407406</v>
      </c>
      <c r="E283" s="16">
        <v>1</v>
      </c>
      <c r="F283" s="16">
        <v>5</v>
      </c>
      <c r="G283" s="16">
        <v>3</v>
      </c>
      <c r="H283" s="16">
        <v>3</v>
      </c>
      <c r="I283" s="16">
        <v>4</v>
      </c>
      <c r="J283" s="16">
        <v>2</v>
      </c>
      <c r="K283" s="16">
        <v>4</v>
      </c>
      <c r="L283" s="16">
        <v>3</v>
      </c>
      <c r="M283" s="16">
        <v>1</v>
      </c>
      <c r="N283" s="16">
        <v>4</v>
      </c>
      <c r="O283" s="16">
        <v>2</v>
      </c>
      <c r="P283" s="16">
        <v>1</v>
      </c>
      <c r="Q283" s="16">
        <v>1</v>
      </c>
      <c r="R283" s="16">
        <v>1</v>
      </c>
      <c r="S283" s="16">
        <v>1</v>
      </c>
      <c r="T283" s="16">
        <v>1</v>
      </c>
      <c r="U283" s="16">
        <v>4</v>
      </c>
      <c r="V283" s="16">
        <f t="shared" si="20"/>
        <v>58.82462686567164</v>
      </c>
      <c r="W283" s="16">
        <f t="shared" si="21"/>
        <v>10.986721541656779</v>
      </c>
      <c r="X283" s="16">
        <f t="shared" si="22"/>
        <v>40</v>
      </c>
      <c r="Y283" s="16">
        <f t="shared" si="24"/>
        <v>-1.7133980136200773</v>
      </c>
      <c r="Z283" s="16">
        <f t="shared" si="23"/>
        <v>32.866019863799224</v>
      </c>
    </row>
    <row r="284" spans="1:26" x14ac:dyDescent="0.3">
      <c r="A284" s="16">
        <v>33489</v>
      </c>
      <c r="B284" s="16">
        <v>0</v>
      </c>
      <c r="C284" s="16">
        <v>2004</v>
      </c>
      <c r="D284" s="16">
        <v>45228.375752314816</v>
      </c>
      <c r="E284" s="16">
        <v>1</v>
      </c>
      <c r="F284" s="16">
        <v>5</v>
      </c>
      <c r="G284" s="16">
        <v>5</v>
      </c>
      <c r="H284" s="16">
        <v>5</v>
      </c>
      <c r="I284" s="16">
        <v>4</v>
      </c>
      <c r="J284" s="16">
        <v>5</v>
      </c>
      <c r="K284" s="16">
        <v>5</v>
      </c>
      <c r="L284" s="16">
        <v>5</v>
      </c>
      <c r="M284" s="16">
        <v>5</v>
      </c>
      <c r="N284" s="16">
        <v>5</v>
      </c>
      <c r="O284" s="16">
        <v>4</v>
      </c>
      <c r="P284" s="16">
        <v>2</v>
      </c>
      <c r="Q284" s="16">
        <v>5</v>
      </c>
      <c r="R284" s="16">
        <v>4</v>
      </c>
      <c r="S284" s="16">
        <v>2</v>
      </c>
      <c r="T284" s="16">
        <v>5</v>
      </c>
      <c r="U284" s="16">
        <v>4</v>
      </c>
      <c r="V284" s="16">
        <f t="shared" si="20"/>
        <v>58.82462686567164</v>
      </c>
      <c r="W284" s="16">
        <f t="shared" si="21"/>
        <v>10.986721541656779</v>
      </c>
      <c r="X284" s="16">
        <f t="shared" si="22"/>
        <v>70</v>
      </c>
      <c r="Y284" s="16">
        <f t="shared" si="24"/>
        <v>1.0171708723076578</v>
      </c>
      <c r="Z284" s="16">
        <f t="shared" si="23"/>
        <v>60.171708723076577</v>
      </c>
    </row>
    <row r="285" spans="1:26" x14ac:dyDescent="0.3">
      <c r="A285" s="16">
        <v>33517</v>
      </c>
      <c r="B285" s="16">
        <v>0</v>
      </c>
      <c r="C285" s="16">
        <v>2003</v>
      </c>
      <c r="D285" s="16">
        <v>45228.385277777779</v>
      </c>
      <c r="E285" s="16">
        <v>1</v>
      </c>
      <c r="F285" s="16">
        <v>4</v>
      </c>
      <c r="G285" s="16">
        <v>4</v>
      </c>
      <c r="H285" s="16">
        <v>4</v>
      </c>
      <c r="I285" s="16">
        <v>3</v>
      </c>
      <c r="J285" s="16">
        <v>4</v>
      </c>
      <c r="K285" s="16">
        <v>5</v>
      </c>
      <c r="L285" s="16">
        <v>4</v>
      </c>
      <c r="M285" s="16">
        <v>4</v>
      </c>
      <c r="N285" s="16">
        <v>5</v>
      </c>
      <c r="O285" s="16">
        <v>3</v>
      </c>
      <c r="P285" s="16">
        <v>5</v>
      </c>
      <c r="Q285" s="16">
        <v>4</v>
      </c>
      <c r="R285" s="16">
        <v>5</v>
      </c>
      <c r="S285" s="16">
        <v>1</v>
      </c>
      <c r="T285" s="16">
        <v>4</v>
      </c>
      <c r="U285" s="16">
        <v>4</v>
      </c>
      <c r="V285" s="16">
        <f t="shared" si="20"/>
        <v>58.82462686567164</v>
      </c>
      <c r="W285" s="16">
        <f t="shared" si="21"/>
        <v>10.986721541656779</v>
      </c>
      <c r="X285" s="16">
        <f t="shared" si="22"/>
        <v>63</v>
      </c>
      <c r="Y285" s="16">
        <f t="shared" si="24"/>
        <v>0.38003813225785288</v>
      </c>
      <c r="Z285" s="16">
        <f t="shared" si="23"/>
        <v>53.800381322578531</v>
      </c>
    </row>
    <row r="286" spans="1:26" x14ac:dyDescent="0.3">
      <c r="A286" s="16">
        <v>33522</v>
      </c>
      <c r="B286" s="16">
        <v>0</v>
      </c>
      <c r="C286" s="16">
        <v>2000</v>
      </c>
      <c r="D286" s="16">
        <v>45228.38585648148</v>
      </c>
      <c r="E286" s="16">
        <v>2</v>
      </c>
      <c r="F286" s="16">
        <v>5</v>
      </c>
      <c r="G286" s="16">
        <v>4</v>
      </c>
      <c r="H286" s="16">
        <v>4</v>
      </c>
      <c r="I286" s="16">
        <v>3</v>
      </c>
      <c r="J286" s="16">
        <v>2</v>
      </c>
      <c r="K286" s="16">
        <v>4</v>
      </c>
      <c r="L286" s="16">
        <v>5</v>
      </c>
      <c r="M286" s="16">
        <v>5</v>
      </c>
      <c r="N286" s="16">
        <v>5</v>
      </c>
      <c r="O286" s="16">
        <v>3</v>
      </c>
      <c r="P286" s="16">
        <v>1</v>
      </c>
      <c r="Q286" s="16">
        <v>2</v>
      </c>
      <c r="R286" s="16">
        <v>3</v>
      </c>
      <c r="S286" s="16">
        <v>1</v>
      </c>
      <c r="T286" s="16">
        <v>2</v>
      </c>
      <c r="U286" s="16">
        <v>3</v>
      </c>
      <c r="V286" s="16">
        <f t="shared" si="20"/>
        <v>58.82462686567164</v>
      </c>
      <c r="W286" s="16">
        <f t="shared" si="21"/>
        <v>10.986721541656779</v>
      </c>
      <c r="X286" s="16">
        <f t="shared" si="22"/>
        <v>52</v>
      </c>
      <c r="Y286" s="16">
        <f t="shared" si="24"/>
        <v>-0.62117045924898329</v>
      </c>
      <c r="Z286" s="16">
        <f t="shared" si="23"/>
        <v>43.788295407510169</v>
      </c>
    </row>
    <row r="287" spans="1:26" x14ac:dyDescent="0.3">
      <c r="A287" s="16">
        <v>33510</v>
      </c>
      <c r="B287" s="16">
        <v>0</v>
      </c>
      <c r="C287" s="16">
        <v>2000</v>
      </c>
      <c r="D287" s="16">
        <v>45228.387280092589</v>
      </c>
      <c r="E287" s="16">
        <v>1</v>
      </c>
      <c r="F287" s="16">
        <v>5</v>
      </c>
      <c r="G287" s="16">
        <v>5</v>
      </c>
      <c r="H287" s="16">
        <v>5</v>
      </c>
      <c r="I287" s="16">
        <v>5</v>
      </c>
      <c r="J287" s="16">
        <v>5</v>
      </c>
      <c r="K287" s="16">
        <v>5</v>
      </c>
      <c r="L287" s="16">
        <v>5</v>
      </c>
      <c r="M287" s="16">
        <v>5</v>
      </c>
      <c r="N287" s="16">
        <v>5</v>
      </c>
      <c r="O287" s="16">
        <v>5</v>
      </c>
      <c r="P287" s="16">
        <v>3</v>
      </c>
      <c r="Q287" s="16">
        <v>4</v>
      </c>
      <c r="R287" s="16">
        <v>5</v>
      </c>
      <c r="S287" s="16">
        <v>1</v>
      </c>
      <c r="T287" s="16">
        <v>5</v>
      </c>
      <c r="U287" s="16">
        <v>3</v>
      </c>
      <c r="V287" s="16">
        <f t="shared" si="20"/>
        <v>58.82462686567164</v>
      </c>
      <c r="W287" s="16">
        <f t="shared" si="21"/>
        <v>10.986721541656779</v>
      </c>
      <c r="X287" s="16">
        <f t="shared" si="22"/>
        <v>71</v>
      </c>
      <c r="Y287" s="16">
        <f t="shared" si="24"/>
        <v>1.1081898351719155</v>
      </c>
      <c r="Z287" s="16">
        <f t="shared" si="23"/>
        <v>61.081898351719154</v>
      </c>
    </row>
    <row r="288" spans="1:26" x14ac:dyDescent="0.3">
      <c r="A288" s="16">
        <v>33514</v>
      </c>
      <c r="B288" s="16">
        <v>0</v>
      </c>
      <c r="C288" s="16">
        <v>1998</v>
      </c>
      <c r="D288" s="16">
        <v>45228.40457175926</v>
      </c>
      <c r="E288" s="16">
        <v>1</v>
      </c>
      <c r="F288" s="16">
        <v>4</v>
      </c>
      <c r="G288" s="16">
        <v>2</v>
      </c>
      <c r="H288" s="16">
        <v>4</v>
      </c>
      <c r="I288" s="16">
        <v>2</v>
      </c>
      <c r="J288" s="16">
        <v>2</v>
      </c>
      <c r="K288" s="16">
        <v>4</v>
      </c>
      <c r="L288" s="16">
        <v>5</v>
      </c>
      <c r="M288" s="16">
        <v>5</v>
      </c>
      <c r="N288" s="16">
        <v>4</v>
      </c>
      <c r="O288" s="16">
        <v>2</v>
      </c>
      <c r="P288" s="16">
        <v>2</v>
      </c>
      <c r="Q288" s="16">
        <v>2</v>
      </c>
      <c r="R288" s="16">
        <v>2</v>
      </c>
      <c r="S288" s="16">
        <v>1</v>
      </c>
      <c r="T288" s="16">
        <v>2</v>
      </c>
      <c r="U288" s="16">
        <v>4</v>
      </c>
      <c r="V288" s="16">
        <f t="shared" si="20"/>
        <v>58.82462686567164</v>
      </c>
      <c r="W288" s="16">
        <f t="shared" si="21"/>
        <v>10.986721541656779</v>
      </c>
      <c r="X288" s="16">
        <f t="shared" si="22"/>
        <v>47</v>
      </c>
      <c r="Y288" s="16">
        <f t="shared" si="24"/>
        <v>-1.0762652735702725</v>
      </c>
      <c r="Z288" s="16">
        <f t="shared" si="23"/>
        <v>39.237347264297277</v>
      </c>
    </row>
    <row r="289" spans="1:26" x14ac:dyDescent="0.3">
      <c r="A289" s="16">
        <v>33559</v>
      </c>
      <c r="B289" s="16">
        <v>0</v>
      </c>
      <c r="C289" s="16">
        <v>2002</v>
      </c>
      <c r="D289" s="16">
        <v>45228.44425925926</v>
      </c>
      <c r="E289" s="16">
        <v>1</v>
      </c>
      <c r="F289" s="16">
        <v>5</v>
      </c>
      <c r="G289" s="16">
        <v>5</v>
      </c>
      <c r="H289" s="16">
        <v>5</v>
      </c>
      <c r="I289" s="16">
        <v>5</v>
      </c>
      <c r="J289" s="16">
        <v>5</v>
      </c>
      <c r="K289" s="16">
        <v>5</v>
      </c>
      <c r="L289" s="16">
        <v>5</v>
      </c>
      <c r="M289" s="16">
        <v>1</v>
      </c>
      <c r="N289" s="16">
        <v>5</v>
      </c>
      <c r="O289" s="16">
        <v>5</v>
      </c>
      <c r="P289" s="16">
        <v>4</v>
      </c>
      <c r="Q289" s="16">
        <v>5</v>
      </c>
      <c r="R289" s="16">
        <v>5</v>
      </c>
      <c r="S289" s="16">
        <v>5</v>
      </c>
      <c r="T289" s="16">
        <v>5</v>
      </c>
      <c r="U289" s="16">
        <v>5</v>
      </c>
      <c r="V289" s="16">
        <f t="shared" si="20"/>
        <v>58.82462686567164</v>
      </c>
      <c r="W289" s="16">
        <f t="shared" si="21"/>
        <v>10.986721541656779</v>
      </c>
      <c r="X289" s="16">
        <f t="shared" si="22"/>
        <v>75</v>
      </c>
      <c r="Y289" s="16">
        <f t="shared" si="24"/>
        <v>1.472265686628947</v>
      </c>
      <c r="Z289" s="16">
        <f t="shared" si="23"/>
        <v>64.722656866289469</v>
      </c>
    </row>
    <row r="290" spans="1:26" x14ac:dyDescent="0.3">
      <c r="A290" s="16">
        <v>33570</v>
      </c>
      <c r="B290" s="16">
        <v>0</v>
      </c>
      <c r="C290" s="16">
        <v>2003</v>
      </c>
      <c r="D290" s="16">
        <v>45228.457673611112</v>
      </c>
      <c r="E290" s="16">
        <v>1</v>
      </c>
      <c r="F290" s="16">
        <v>5</v>
      </c>
      <c r="G290" s="16">
        <v>5</v>
      </c>
      <c r="H290" s="16">
        <v>5</v>
      </c>
      <c r="I290" s="16">
        <v>2</v>
      </c>
      <c r="J290" s="16">
        <v>2</v>
      </c>
      <c r="K290" s="16">
        <v>5</v>
      </c>
      <c r="L290" s="16">
        <v>4</v>
      </c>
      <c r="M290" s="16">
        <v>2</v>
      </c>
      <c r="N290" s="16">
        <v>5</v>
      </c>
      <c r="O290" s="16">
        <v>4</v>
      </c>
      <c r="P290" s="16">
        <v>1</v>
      </c>
      <c r="Q290" s="16">
        <v>3</v>
      </c>
      <c r="R290" s="16">
        <v>4</v>
      </c>
      <c r="S290" s="16">
        <v>2</v>
      </c>
      <c r="T290" s="16">
        <v>5</v>
      </c>
      <c r="U290" s="16">
        <v>4</v>
      </c>
      <c r="V290" s="16">
        <f t="shared" si="20"/>
        <v>58.82462686567164</v>
      </c>
      <c r="W290" s="16">
        <f t="shared" si="21"/>
        <v>10.986721541656779</v>
      </c>
      <c r="X290" s="16">
        <f t="shared" si="22"/>
        <v>58</v>
      </c>
      <c r="Y290" s="16">
        <f t="shared" si="24"/>
        <v>-7.5056682063436297E-2</v>
      </c>
      <c r="Z290" s="16">
        <f t="shared" si="23"/>
        <v>49.249433179365639</v>
      </c>
    </row>
    <row r="291" spans="1:26" x14ac:dyDescent="0.3">
      <c r="A291" s="16">
        <v>33580</v>
      </c>
      <c r="B291" s="16">
        <v>0</v>
      </c>
      <c r="C291" s="16">
        <v>2001</v>
      </c>
      <c r="D291" s="16">
        <v>45228.502303240741</v>
      </c>
      <c r="E291" s="16">
        <v>2</v>
      </c>
      <c r="F291" s="16">
        <v>5</v>
      </c>
      <c r="G291" s="16">
        <v>5</v>
      </c>
      <c r="H291" s="16">
        <v>5</v>
      </c>
      <c r="I291" s="16">
        <v>4</v>
      </c>
      <c r="J291" s="16">
        <v>2</v>
      </c>
      <c r="K291" s="16">
        <v>4</v>
      </c>
      <c r="L291" s="16">
        <v>4</v>
      </c>
      <c r="M291" s="16">
        <v>2</v>
      </c>
      <c r="N291" s="16">
        <v>3</v>
      </c>
      <c r="O291" s="16">
        <v>5</v>
      </c>
      <c r="P291" s="16">
        <v>2</v>
      </c>
      <c r="Q291" s="16">
        <v>4</v>
      </c>
      <c r="R291" s="16">
        <v>4</v>
      </c>
      <c r="S291" s="16">
        <v>1</v>
      </c>
      <c r="T291" s="16">
        <v>5</v>
      </c>
      <c r="U291" s="16">
        <v>4</v>
      </c>
      <c r="V291" s="16">
        <f t="shared" si="20"/>
        <v>58.82462686567164</v>
      </c>
      <c r="W291" s="16">
        <f t="shared" si="21"/>
        <v>10.986721541656779</v>
      </c>
      <c r="X291" s="16">
        <f t="shared" si="22"/>
        <v>59</v>
      </c>
      <c r="Y291" s="16">
        <f t="shared" si="24"/>
        <v>1.596228080082154E-2</v>
      </c>
      <c r="Z291" s="16">
        <f t="shared" si="23"/>
        <v>50.159622808008216</v>
      </c>
    </row>
    <row r="292" spans="1:26" x14ac:dyDescent="0.3">
      <c r="A292" s="16">
        <v>33618</v>
      </c>
      <c r="B292" s="16">
        <v>0</v>
      </c>
      <c r="C292" s="16">
        <v>2000</v>
      </c>
      <c r="D292" s="16">
        <v>45228.553946759261</v>
      </c>
      <c r="E292" s="16" t="s">
        <v>77</v>
      </c>
      <c r="F292" s="16">
        <v>5</v>
      </c>
      <c r="G292" s="16">
        <v>4</v>
      </c>
      <c r="H292" s="16">
        <v>4</v>
      </c>
      <c r="I292" s="16">
        <v>2</v>
      </c>
      <c r="J292" s="16">
        <v>4</v>
      </c>
      <c r="K292" s="16">
        <v>4</v>
      </c>
      <c r="L292" s="16">
        <v>4</v>
      </c>
      <c r="M292" s="16">
        <v>4</v>
      </c>
      <c r="N292" s="16">
        <v>4</v>
      </c>
      <c r="O292" s="16">
        <v>2</v>
      </c>
      <c r="P292" s="16">
        <v>4</v>
      </c>
      <c r="Q292" s="16">
        <v>4</v>
      </c>
      <c r="R292" s="16">
        <v>4</v>
      </c>
      <c r="S292" s="16">
        <v>2</v>
      </c>
      <c r="T292" s="16">
        <v>4</v>
      </c>
      <c r="U292" s="16">
        <v>4</v>
      </c>
      <c r="V292" s="16">
        <f t="shared" si="20"/>
        <v>58.82462686567164</v>
      </c>
      <c r="W292" s="16">
        <f t="shared" si="21"/>
        <v>10.986721541656779</v>
      </c>
      <c r="X292" s="16">
        <f t="shared" si="22"/>
        <v>59</v>
      </c>
      <c r="Y292" s="16">
        <f t="shared" si="24"/>
        <v>1.596228080082154E-2</v>
      </c>
      <c r="Z292" s="16">
        <f t="shared" si="23"/>
        <v>50.159622808008216</v>
      </c>
    </row>
    <row r="293" spans="1:26" x14ac:dyDescent="0.3">
      <c r="A293" s="16">
        <v>33621</v>
      </c>
      <c r="B293" s="16">
        <v>0</v>
      </c>
      <c r="C293" s="16">
        <v>1998</v>
      </c>
      <c r="D293" s="16">
        <v>45228.557349537034</v>
      </c>
      <c r="E293" s="16" t="s">
        <v>77</v>
      </c>
      <c r="F293" s="16">
        <v>5</v>
      </c>
      <c r="G293" s="16">
        <v>5</v>
      </c>
      <c r="H293" s="16">
        <v>5</v>
      </c>
      <c r="I293" s="16">
        <v>5</v>
      </c>
      <c r="J293" s="16">
        <v>5</v>
      </c>
      <c r="K293" s="16">
        <v>5</v>
      </c>
      <c r="L293" s="16">
        <v>5</v>
      </c>
      <c r="M293" s="16">
        <v>5</v>
      </c>
      <c r="N293" s="16">
        <v>5</v>
      </c>
      <c r="O293" s="16">
        <v>5</v>
      </c>
      <c r="P293" s="16">
        <v>4</v>
      </c>
      <c r="Q293" s="16">
        <v>5</v>
      </c>
      <c r="R293" s="16">
        <v>4</v>
      </c>
      <c r="S293" s="16">
        <v>2</v>
      </c>
      <c r="T293" s="16">
        <v>5</v>
      </c>
      <c r="U293" s="16">
        <v>5</v>
      </c>
      <c r="V293" s="16">
        <f t="shared" si="20"/>
        <v>58.82462686567164</v>
      </c>
      <c r="W293" s="16">
        <f t="shared" si="21"/>
        <v>10.986721541656779</v>
      </c>
      <c r="X293" s="16">
        <f t="shared" si="22"/>
        <v>75</v>
      </c>
      <c r="Y293" s="16">
        <f t="shared" si="24"/>
        <v>1.472265686628947</v>
      </c>
      <c r="Z293" s="16">
        <f t="shared" si="23"/>
        <v>64.722656866289469</v>
      </c>
    </row>
    <row r="294" spans="1:26" x14ac:dyDescent="0.3">
      <c r="A294" s="16">
        <v>33627</v>
      </c>
      <c r="B294" s="16">
        <v>0</v>
      </c>
      <c r="C294" s="16">
        <v>2004</v>
      </c>
      <c r="D294" s="16">
        <v>45228.567523148151</v>
      </c>
      <c r="E294" s="16">
        <v>1</v>
      </c>
      <c r="F294" s="16">
        <v>5</v>
      </c>
      <c r="G294" s="16">
        <v>5</v>
      </c>
      <c r="H294" s="16">
        <v>5</v>
      </c>
      <c r="I294" s="16">
        <v>5</v>
      </c>
      <c r="J294" s="16">
        <v>5</v>
      </c>
      <c r="K294" s="16">
        <v>4</v>
      </c>
      <c r="L294" s="16">
        <v>5</v>
      </c>
      <c r="M294" s="16">
        <v>5</v>
      </c>
      <c r="N294" s="16">
        <v>5</v>
      </c>
      <c r="O294" s="16">
        <v>4</v>
      </c>
      <c r="P294" s="16">
        <v>4</v>
      </c>
      <c r="Q294" s="16">
        <v>4</v>
      </c>
      <c r="R294" s="16">
        <v>3</v>
      </c>
      <c r="S294" s="16">
        <v>2</v>
      </c>
      <c r="T294" s="16">
        <v>5</v>
      </c>
      <c r="U294" s="16">
        <v>5</v>
      </c>
      <c r="V294" s="16">
        <f t="shared" si="20"/>
        <v>58.82462686567164</v>
      </c>
      <c r="W294" s="16">
        <f t="shared" si="21"/>
        <v>10.986721541656779</v>
      </c>
      <c r="X294" s="16">
        <f t="shared" si="22"/>
        <v>71</v>
      </c>
      <c r="Y294" s="16">
        <f t="shared" si="24"/>
        <v>1.1081898351719155</v>
      </c>
      <c r="Z294" s="16">
        <f t="shared" si="23"/>
        <v>61.081898351719154</v>
      </c>
    </row>
    <row r="295" spans="1:26" x14ac:dyDescent="0.3">
      <c r="A295" s="16">
        <v>33631</v>
      </c>
      <c r="B295" s="16">
        <v>0</v>
      </c>
      <c r="C295" s="16">
        <v>1999</v>
      </c>
      <c r="D295" s="16">
        <v>45228.574386574073</v>
      </c>
      <c r="E295" s="16">
        <v>1</v>
      </c>
      <c r="F295" s="16">
        <v>5</v>
      </c>
      <c r="G295" s="16">
        <v>4</v>
      </c>
      <c r="H295" s="16">
        <v>4</v>
      </c>
      <c r="I295" s="16">
        <v>1</v>
      </c>
      <c r="J295" s="16">
        <v>2</v>
      </c>
      <c r="K295" s="16">
        <v>3</v>
      </c>
      <c r="L295" s="16">
        <v>3</v>
      </c>
      <c r="M295" s="16">
        <v>4</v>
      </c>
      <c r="N295" s="16">
        <v>2</v>
      </c>
      <c r="O295" s="16">
        <v>2</v>
      </c>
      <c r="P295" s="16">
        <v>2</v>
      </c>
      <c r="Q295" s="16">
        <v>2</v>
      </c>
      <c r="R295" s="16">
        <v>4</v>
      </c>
      <c r="S295" s="16">
        <v>1</v>
      </c>
      <c r="T295" s="16">
        <v>4</v>
      </c>
      <c r="U295" s="16">
        <v>4</v>
      </c>
      <c r="V295" s="16">
        <f t="shared" si="20"/>
        <v>58.82462686567164</v>
      </c>
      <c r="W295" s="16">
        <f t="shared" si="21"/>
        <v>10.986721541656779</v>
      </c>
      <c r="X295" s="16">
        <f t="shared" si="22"/>
        <v>47</v>
      </c>
      <c r="Y295" s="16">
        <f t="shared" si="24"/>
        <v>-1.0762652735702725</v>
      </c>
      <c r="Z295" s="16">
        <f t="shared" si="23"/>
        <v>39.237347264297277</v>
      </c>
    </row>
    <row r="296" spans="1:26" x14ac:dyDescent="0.3">
      <c r="A296" s="16">
        <v>33628</v>
      </c>
      <c r="B296" s="16">
        <v>0</v>
      </c>
      <c r="C296" s="16">
        <v>1995</v>
      </c>
      <c r="D296" s="16">
        <v>45228.5856712963</v>
      </c>
      <c r="E296" s="16">
        <v>1</v>
      </c>
      <c r="F296" s="16">
        <v>5</v>
      </c>
      <c r="G296" s="16">
        <v>4</v>
      </c>
      <c r="H296" s="16">
        <v>4</v>
      </c>
      <c r="I296" s="16">
        <v>1</v>
      </c>
      <c r="J296" s="16">
        <v>1</v>
      </c>
      <c r="K296" s="16">
        <v>2</v>
      </c>
      <c r="L296" s="16">
        <v>3</v>
      </c>
      <c r="M296" s="16">
        <v>2</v>
      </c>
      <c r="N296" s="16">
        <v>2</v>
      </c>
      <c r="O296" s="16">
        <v>1</v>
      </c>
      <c r="P296" s="16">
        <v>2</v>
      </c>
      <c r="Q296" s="16">
        <v>2</v>
      </c>
      <c r="R296" s="16">
        <v>2</v>
      </c>
      <c r="S296" s="16">
        <v>1</v>
      </c>
      <c r="T296" s="16">
        <v>2</v>
      </c>
      <c r="U296" s="16">
        <v>3</v>
      </c>
      <c r="V296" s="16">
        <f t="shared" si="20"/>
        <v>58.82462686567164</v>
      </c>
      <c r="W296" s="16">
        <f t="shared" si="21"/>
        <v>10.986721541656779</v>
      </c>
      <c r="X296" s="16">
        <f t="shared" si="22"/>
        <v>37</v>
      </c>
      <c r="Y296" s="16">
        <f t="shared" si="24"/>
        <v>-1.9864549022128508</v>
      </c>
      <c r="Z296" s="16">
        <f t="shared" si="23"/>
        <v>30.135450977871493</v>
      </c>
    </row>
    <row r="297" spans="1:26" x14ac:dyDescent="0.3">
      <c r="A297" s="16">
        <v>33644</v>
      </c>
      <c r="B297" s="16">
        <v>0</v>
      </c>
      <c r="C297" s="16">
        <v>2002</v>
      </c>
      <c r="D297" s="16">
        <v>45228.608807870369</v>
      </c>
      <c r="E297" s="16">
        <v>1</v>
      </c>
      <c r="F297" s="16">
        <v>5</v>
      </c>
      <c r="G297" s="16">
        <v>4</v>
      </c>
      <c r="H297" s="16">
        <v>5</v>
      </c>
      <c r="I297" s="16">
        <v>4</v>
      </c>
      <c r="J297" s="16">
        <v>4</v>
      </c>
      <c r="K297" s="16">
        <v>4</v>
      </c>
      <c r="L297" s="16">
        <v>3</v>
      </c>
      <c r="M297" s="16">
        <v>2</v>
      </c>
      <c r="N297" s="16">
        <v>4</v>
      </c>
      <c r="O297" s="16">
        <v>4</v>
      </c>
      <c r="P297" s="16">
        <v>4</v>
      </c>
      <c r="Q297" s="16">
        <v>4</v>
      </c>
      <c r="R297" s="16">
        <v>4</v>
      </c>
      <c r="S297" s="16">
        <v>2</v>
      </c>
      <c r="T297" s="16">
        <v>5</v>
      </c>
      <c r="U297" s="16">
        <v>5</v>
      </c>
      <c r="V297" s="16">
        <f t="shared" si="20"/>
        <v>58.82462686567164</v>
      </c>
      <c r="W297" s="16">
        <f t="shared" si="21"/>
        <v>10.986721541656779</v>
      </c>
      <c r="X297" s="16">
        <f t="shared" si="22"/>
        <v>63</v>
      </c>
      <c r="Y297" s="16">
        <f t="shared" si="24"/>
        <v>0.38003813225785288</v>
      </c>
      <c r="Z297" s="16">
        <f t="shared" si="23"/>
        <v>53.800381322578531</v>
      </c>
    </row>
    <row r="298" spans="1:26" x14ac:dyDescent="0.3">
      <c r="A298" s="16">
        <v>33674</v>
      </c>
      <c r="B298" s="16">
        <v>0</v>
      </c>
      <c r="C298" s="16">
        <v>1984</v>
      </c>
      <c r="D298" s="16">
        <v>45228.694675925923</v>
      </c>
      <c r="E298" s="16" t="s">
        <v>77</v>
      </c>
      <c r="F298" s="16">
        <v>5</v>
      </c>
      <c r="G298" s="16">
        <v>5</v>
      </c>
      <c r="H298" s="16">
        <v>5</v>
      </c>
      <c r="I298" s="16">
        <v>5</v>
      </c>
      <c r="J298" s="16">
        <v>5</v>
      </c>
      <c r="K298" s="16">
        <v>5</v>
      </c>
      <c r="L298" s="16">
        <v>4</v>
      </c>
      <c r="M298" s="16">
        <v>4</v>
      </c>
      <c r="N298" s="16">
        <v>5</v>
      </c>
      <c r="O298" s="16">
        <v>5</v>
      </c>
      <c r="P298" s="16">
        <v>1</v>
      </c>
      <c r="Q298" s="16">
        <v>2</v>
      </c>
      <c r="R298" s="16">
        <v>4</v>
      </c>
      <c r="S298" s="16">
        <v>3</v>
      </c>
      <c r="T298" s="16">
        <v>5</v>
      </c>
      <c r="U298" s="16">
        <v>5</v>
      </c>
      <c r="V298" s="16">
        <f t="shared" si="20"/>
        <v>58.82462686567164</v>
      </c>
      <c r="W298" s="16">
        <f t="shared" si="21"/>
        <v>10.986721541656779</v>
      </c>
      <c r="X298" s="16">
        <f t="shared" si="22"/>
        <v>68</v>
      </c>
      <c r="Y298" s="16">
        <f t="shared" si="24"/>
        <v>0.83513294657914205</v>
      </c>
      <c r="Z298" s="16">
        <f t="shared" si="23"/>
        <v>58.351329465791423</v>
      </c>
    </row>
    <row r="299" spans="1:26" x14ac:dyDescent="0.3">
      <c r="A299" s="16">
        <v>33698</v>
      </c>
      <c r="B299" s="16">
        <v>0</v>
      </c>
      <c r="C299" s="16">
        <v>2002</v>
      </c>
      <c r="D299" s="16">
        <v>45228.740740740737</v>
      </c>
      <c r="E299" s="16">
        <v>2</v>
      </c>
      <c r="F299" s="16">
        <v>4</v>
      </c>
      <c r="G299" s="16">
        <v>5</v>
      </c>
      <c r="H299" s="16">
        <v>5</v>
      </c>
      <c r="I299" s="16">
        <v>3</v>
      </c>
      <c r="J299" s="16">
        <v>3</v>
      </c>
      <c r="K299" s="16">
        <v>4</v>
      </c>
      <c r="L299" s="16">
        <v>4</v>
      </c>
      <c r="M299" s="16">
        <v>4</v>
      </c>
      <c r="N299" s="16">
        <v>4</v>
      </c>
      <c r="O299" s="16">
        <v>3</v>
      </c>
      <c r="P299" s="16">
        <v>3</v>
      </c>
      <c r="Q299" s="16">
        <v>3</v>
      </c>
      <c r="R299" s="16">
        <v>5</v>
      </c>
      <c r="S299" s="16">
        <v>3</v>
      </c>
      <c r="T299" s="16">
        <v>3</v>
      </c>
      <c r="U299" s="16">
        <v>3</v>
      </c>
      <c r="V299" s="16">
        <f t="shared" si="20"/>
        <v>58.82462686567164</v>
      </c>
      <c r="W299" s="16">
        <f t="shared" si="21"/>
        <v>10.986721541656779</v>
      </c>
      <c r="X299" s="16">
        <f t="shared" si="22"/>
        <v>59</v>
      </c>
      <c r="Y299" s="16">
        <f t="shared" si="24"/>
        <v>1.596228080082154E-2</v>
      </c>
      <c r="Z299" s="16">
        <f t="shared" si="23"/>
        <v>50.159622808008216</v>
      </c>
    </row>
    <row r="300" spans="1:26" x14ac:dyDescent="0.3">
      <c r="A300" s="16">
        <v>33705</v>
      </c>
      <c r="B300" s="16">
        <v>0</v>
      </c>
      <c r="C300" s="16">
        <v>2001</v>
      </c>
      <c r="D300" s="16">
        <v>45228.766909722224</v>
      </c>
      <c r="E300" s="16">
        <v>1</v>
      </c>
      <c r="F300" s="16">
        <v>5</v>
      </c>
      <c r="G300" s="16">
        <v>5</v>
      </c>
      <c r="H300" s="16">
        <v>5</v>
      </c>
      <c r="I300" s="16">
        <v>5</v>
      </c>
      <c r="J300" s="16">
        <v>5</v>
      </c>
      <c r="K300" s="16">
        <v>5</v>
      </c>
      <c r="L300" s="16">
        <v>5</v>
      </c>
      <c r="M300" s="16">
        <v>4</v>
      </c>
      <c r="N300" s="16">
        <v>5</v>
      </c>
      <c r="O300" s="16">
        <v>5</v>
      </c>
      <c r="P300" s="16">
        <v>5</v>
      </c>
      <c r="Q300" s="16">
        <v>5</v>
      </c>
      <c r="R300" s="16">
        <v>2</v>
      </c>
      <c r="S300" s="16">
        <v>5</v>
      </c>
      <c r="T300" s="16">
        <v>5</v>
      </c>
      <c r="U300" s="16">
        <v>5</v>
      </c>
      <c r="V300" s="16">
        <f t="shared" si="20"/>
        <v>58.82462686567164</v>
      </c>
      <c r="W300" s="16">
        <f t="shared" si="21"/>
        <v>10.986721541656779</v>
      </c>
      <c r="X300" s="16">
        <f t="shared" si="22"/>
        <v>76</v>
      </c>
      <c r="Y300" s="16">
        <f t="shared" si="24"/>
        <v>1.5632846494932047</v>
      </c>
      <c r="Z300" s="16">
        <f t="shared" si="23"/>
        <v>65.632846494932039</v>
      </c>
    </row>
    <row r="301" spans="1:26" x14ac:dyDescent="0.3">
      <c r="A301" s="16">
        <v>33701</v>
      </c>
      <c r="B301" s="16">
        <v>0</v>
      </c>
      <c r="C301" s="16">
        <v>1983</v>
      </c>
      <c r="D301" s="16">
        <v>45228.773854166669</v>
      </c>
      <c r="E301" s="16">
        <v>3</v>
      </c>
      <c r="F301" s="16">
        <v>5</v>
      </c>
      <c r="G301" s="16">
        <v>5</v>
      </c>
      <c r="H301" s="16">
        <v>5</v>
      </c>
      <c r="I301" s="16">
        <v>4</v>
      </c>
      <c r="J301" s="16">
        <v>4</v>
      </c>
      <c r="K301" s="16">
        <v>4</v>
      </c>
      <c r="L301" s="16">
        <v>4</v>
      </c>
      <c r="M301" s="16">
        <v>5</v>
      </c>
      <c r="N301" s="16">
        <v>5</v>
      </c>
      <c r="O301" s="16">
        <v>5</v>
      </c>
      <c r="P301" s="16">
        <v>4</v>
      </c>
      <c r="Q301" s="16">
        <v>4</v>
      </c>
      <c r="R301" s="16">
        <v>4</v>
      </c>
      <c r="S301" s="16">
        <v>4</v>
      </c>
      <c r="T301" s="16">
        <v>5</v>
      </c>
      <c r="U301" s="16">
        <v>5</v>
      </c>
      <c r="V301" s="16">
        <f t="shared" si="20"/>
        <v>58.82462686567164</v>
      </c>
      <c r="W301" s="16">
        <f t="shared" si="21"/>
        <v>10.986721541656779</v>
      </c>
      <c r="X301" s="16">
        <f t="shared" si="22"/>
        <v>72</v>
      </c>
      <c r="Y301" s="16">
        <f t="shared" si="24"/>
        <v>1.1992087980361734</v>
      </c>
      <c r="Z301" s="16">
        <f t="shared" si="23"/>
        <v>61.992087980361731</v>
      </c>
    </row>
    <row r="302" spans="1:26" x14ac:dyDescent="0.3">
      <c r="A302" s="16">
        <v>33704</v>
      </c>
      <c r="B302" s="16">
        <v>0</v>
      </c>
      <c r="C302" s="16">
        <v>2000</v>
      </c>
      <c r="D302" s="16">
        <v>45228.77857638889</v>
      </c>
      <c r="E302" s="16">
        <v>1</v>
      </c>
      <c r="F302" s="16">
        <v>5</v>
      </c>
      <c r="G302" s="16">
        <v>4</v>
      </c>
      <c r="H302" s="16">
        <v>3</v>
      </c>
      <c r="I302" s="16">
        <v>3</v>
      </c>
      <c r="J302" s="16">
        <v>3</v>
      </c>
      <c r="K302" s="16">
        <v>2</v>
      </c>
      <c r="L302" s="16">
        <v>2</v>
      </c>
      <c r="M302" s="16">
        <v>2</v>
      </c>
      <c r="N302" s="16">
        <v>2</v>
      </c>
      <c r="O302" s="16">
        <v>3</v>
      </c>
      <c r="P302" s="16">
        <v>1</v>
      </c>
      <c r="Q302" s="16">
        <v>3</v>
      </c>
      <c r="R302" s="16">
        <v>2</v>
      </c>
      <c r="S302" s="16">
        <v>1</v>
      </c>
      <c r="T302" s="16">
        <v>4</v>
      </c>
      <c r="U302" s="16">
        <v>5</v>
      </c>
      <c r="V302" s="16">
        <f t="shared" si="20"/>
        <v>58.82462686567164</v>
      </c>
      <c r="W302" s="16">
        <f t="shared" si="21"/>
        <v>10.986721541656779</v>
      </c>
      <c r="X302" s="16">
        <f t="shared" si="22"/>
        <v>45</v>
      </c>
      <c r="Y302" s="16">
        <f t="shared" si="24"/>
        <v>-1.2583031992987881</v>
      </c>
      <c r="Z302" s="16">
        <f t="shared" si="23"/>
        <v>37.416968007012116</v>
      </c>
    </row>
    <row r="303" spans="1:26" x14ac:dyDescent="0.3">
      <c r="A303" s="16">
        <v>33707</v>
      </c>
      <c r="B303" s="16">
        <v>0</v>
      </c>
      <c r="C303" s="16">
        <v>1968</v>
      </c>
      <c r="D303" s="16">
        <v>45228.79105324074</v>
      </c>
      <c r="E303" s="16">
        <v>1</v>
      </c>
      <c r="F303" s="16">
        <v>3</v>
      </c>
      <c r="G303" s="16">
        <v>3</v>
      </c>
      <c r="H303" s="16">
        <v>3</v>
      </c>
      <c r="I303" s="16">
        <v>2</v>
      </c>
      <c r="J303" s="16">
        <v>3</v>
      </c>
      <c r="K303" s="16">
        <v>2</v>
      </c>
      <c r="L303" s="16">
        <v>2</v>
      </c>
      <c r="M303" s="16">
        <v>3</v>
      </c>
      <c r="N303" s="16">
        <v>3</v>
      </c>
      <c r="O303" s="16">
        <v>5</v>
      </c>
      <c r="P303" s="16">
        <v>1</v>
      </c>
      <c r="Q303" s="16">
        <v>1</v>
      </c>
      <c r="R303" s="16">
        <v>1</v>
      </c>
      <c r="S303" s="16">
        <v>1</v>
      </c>
      <c r="T303" s="16">
        <v>3</v>
      </c>
      <c r="U303" s="16">
        <v>4</v>
      </c>
      <c r="V303" s="16">
        <f t="shared" si="20"/>
        <v>58.82462686567164</v>
      </c>
      <c r="W303" s="16">
        <f t="shared" si="21"/>
        <v>10.986721541656779</v>
      </c>
      <c r="X303" s="16">
        <f t="shared" si="22"/>
        <v>40</v>
      </c>
      <c r="Y303" s="16">
        <f t="shared" si="24"/>
        <v>-1.7133980136200773</v>
      </c>
      <c r="Z303" s="16">
        <f t="shared" si="23"/>
        <v>32.866019863799224</v>
      </c>
    </row>
    <row r="304" spans="1:26" x14ac:dyDescent="0.3">
      <c r="A304" s="16">
        <v>26606</v>
      </c>
      <c r="B304" s="16">
        <v>0</v>
      </c>
      <c r="C304" s="16">
        <v>1982</v>
      </c>
      <c r="D304" s="16">
        <v>45228.892951388887</v>
      </c>
      <c r="E304" s="16" t="s">
        <v>77</v>
      </c>
      <c r="F304" s="16">
        <v>5</v>
      </c>
      <c r="G304" s="16">
        <v>5</v>
      </c>
      <c r="H304" s="16">
        <v>5</v>
      </c>
      <c r="I304" s="16">
        <v>4</v>
      </c>
      <c r="J304" s="16">
        <v>5</v>
      </c>
      <c r="K304" s="16">
        <v>5</v>
      </c>
      <c r="L304" s="16">
        <v>5</v>
      </c>
      <c r="M304" s="16">
        <v>5</v>
      </c>
      <c r="N304" s="16">
        <v>5</v>
      </c>
      <c r="O304" s="16">
        <v>4</v>
      </c>
      <c r="P304" s="16">
        <v>3</v>
      </c>
      <c r="Q304" s="16">
        <v>4</v>
      </c>
      <c r="R304" s="16">
        <v>4</v>
      </c>
      <c r="S304" s="16">
        <v>1</v>
      </c>
      <c r="T304" s="16">
        <v>2</v>
      </c>
      <c r="U304" s="16">
        <v>5</v>
      </c>
      <c r="V304" s="16">
        <f t="shared" si="20"/>
        <v>58.82462686567164</v>
      </c>
      <c r="W304" s="16">
        <f t="shared" si="21"/>
        <v>10.986721541656779</v>
      </c>
      <c r="X304" s="16">
        <f t="shared" si="22"/>
        <v>67</v>
      </c>
      <c r="Y304" s="16">
        <f t="shared" si="24"/>
        <v>0.74411398371488424</v>
      </c>
      <c r="Z304" s="16">
        <f t="shared" si="23"/>
        <v>57.441139837148839</v>
      </c>
    </row>
    <row r="305" spans="1:26" x14ac:dyDescent="0.3">
      <c r="A305" s="16">
        <v>33739</v>
      </c>
      <c r="B305" s="16">
        <v>0</v>
      </c>
      <c r="C305" s="16">
        <v>1971</v>
      </c>
      <c r="D305" s="16">
        <v>45228.902858796297</v>
      </c>
      <c r="E305" s="16">
        <v>1</v>
      </c>
      <c r="F305" s="16">
        <v>5</v>
      </c>
      <c r="G305" s="16">
        <v>5</v>
      </c>
      <c r="H305" s="16">
        <v>3</v>
      </c>
      <c r="I305" s="16">
        <v>3</v>
      </c>
      <c r="J305" s="16">
        <v>4</v>
      </c>
      <c r="K305" s="16">
        <v>3</v>
      </c>
      <c r="L305" s="16">
        <v>4</v>
      </c>
      <c r="M305" s="16">
        <v>4</v>
      </c>
      <c r="N305" s="16">
        <v>3</v>
      </c>
      <c r="O305" s="16">
        <v>4</v>
      </c>
      <c r="P305" s="16">
        <v>2</v>
      </c>
      <c r="Q305" s="16">
        <v>2</v>
      </c>
      <c r="R305" s="16">
        <v>1</v>
      </c>
      <c r="S305" s="16">
        <v>1</v>
      </c>
      <c r="T305" s="16">
        <v>1</v>
      </c>
      <c r="U305" s="16">
        <v>3</v>
      </c>
      <c r="V305" s="16">
        <f t="shared" si="20"/>
        <v>58.82462686567164</v>
      </c>
      <c r="W305" s="16">
        <f t="shared" si="21"/>
        <v>10.986721541656779</v>
      </c>
      <c r="X305" s="16">
        <f t="shared" si="22"/>
        <v>48</v>
      </c>
      <c r="Y305" s="16">
        <f t="shared" si="24"/>
        <v>-0.98524631070601465</v>
      </c>
      <c r="Z305" s="16">
        <f t="shared" si="23"/>
        <v>40.147536892939854</v>
      </c>
    </row>
    <row r="306" spans="1:26" x14ac:dyDescent="0.3">
      <c r="A306" s="16">
        <v>33747</v>
      </c>
      <c r="B306" s="16">
        <v>0</v>
      </c>
      <c r="C306" s="16">
        <v>2000</v>
      </c>
      <c r="D306" s="16">
        <v>45228.931493055556</v>
      </c>
      <c r="E306" s="16">
        <v>2</v>
      </c>
      <c r="F306" s="16">
        <v>5</v>
      </c>
      <c r="G306" s="16">
        <v>5</v>
      </c>
      <c r="H306" s="16">
        <v>5</v>
      </c>
      <c r="I306" s="16">
        <v>5</v>
      </c>
      <c r="J306" s="16">
        <v>5</v>
      </c>
      <c r="K306" s="16">
        <v>4</v>
      </c>
      <c r="L306" s="16">
        <v>4</v>
      </c>
      <c r="M306" s="16">
        <v>5</v>
      </c>
      <c r="N306" s="16">
        <v>5</v>
      </c>
      <c r="O306" s="16">
        <v>5</v>
      </c>
      <c r="P306" s="16">
        <v>3</v>
      </c>
      <c r="Q306" s="16">
        <v>4</v>
      </c>
      <c r="R306" s="16">
        <v>5</v>
      </c>
      <c r="S306" s="16">
        <v>1</v>
      </c>
      <c r="T306" s="16">
        <v>4</v>
      </c>
      <c r="U306" s="16">
        <v>3</v>
      </c>
      <c r="V306" s="16">
        <f t="shared" si="20"/>
        <v>58.82462686567164</v>
      </c>
      <c r="W306" s="16">
        <f t="shared" si="21"/>
        <v>10.986721541656779</v>
      </c>
      <c r="X306" s="16">
        <f t="shared" si="22"/>
        <v>68</v>
      </c>
      <c r="Y306" s="16">
        <f t="shared" si="24"/>
        <v>0.83513294657914205</v>
      </c>
      <c r="Z306" s="16">
        <f t="shared" si="23"/>
        <v>58.351329465791423</v>
      </c>
    </row>
    <row r="307" spans="1:26" x14ac:dyDescent="0.3">
      <c r="A307" s="16">
        <v>33756</v>
      </c>
      <c r="B307" s="16">
        <v>0</v>
      </c>
      <c r="C307" s="16">
        <v>1986</v>
      </c>
      <c r="D307" s="16">
        <v>45228.986944444441</v>
      </c>
      <c r="E307" s="16">
        <v>1</v>
      </c>
      <c r="F307" s="16">
        <v>4</v>
      </c>
      <c r="G307" s="16">
        <v>4</v>
      </c>
      <c r="H307" s="16">
        <v>4</v>
      </c>
      <c r="I307" s="16">
        <v>2</v>
      </c>
      <c r="J307" s="16">
        <v>4</v>
      </c>
      <c r="K307" s="16">
        <v>4</v>
      </c>
      <c r="L307" s="16">
        <v>5</v>
      </c>
      <c r="M307" s="16">
        <v>5</v>
      </c>
      <c r="N307" s="16">
        <v>4</v>
      </c>
      <c r="O307" s="16">
        <v>5</v>
      </c>
      <c r="P307" s="16">
        <v>1</v>
      </c>
      <c r="Q307" s="16">
        <v>2</v>
      </c>
      <c r="R307" s="16">
        <v>5</v>
      </c>
      <c r="S307" s="16">
        <v>3</v>
      </c>
      <c r="T307" s="16">
        <v>4</v>
      </c>
      <c r="U307" s="16">
        <v>5</v>
      </c>
      <c r="V307" s="16">
        <f t="shared" si="20"/>
        <v>58.82462686567164</v>
      </c>
      <c r="W307" s="16">
        <f t="shared" si="21"/>
        <v>10.986721541656779</v>
      </c>
      <c r="X307" s="16">
        <f t="shared" si="22"/>
        <v>61</v>
      </c>
      <c r="Y307" s="16">
        <f t="shared" si="24"/>
        <v>0.19800020652933722</v>
      </c>
      <c r="Z307" s="16">
        <f t="shared" si="23"/>
        <v>51.98000206529337</v>
      </c>
    </row>
    <row r="308" spans="1:26" x14ac:dyDescent="0.3">
      <c r="A308" s="16">
        <v>33759</v>
      </c>
      <c r="B308" s="16">
        <v>0</v>
      </c>
      <c r="C308" s="16">
        <v>1983</v>
      </c>
      <c r="D308" s="16">
        <v>45229.269178240742</v>
      </c>
      <c r="E308" s="16" t="s">
        <v>77</v>
      </c>
      <c r="F308" s="16">
        <v>5</v>
      </c>
      <c r="G308" s="16">
        <v>5</v>
      </c>
      <c r="H308" s="16">
        <v>5</v>
      </c>
      <c r="I308" s="16">
        <v>5</v>
      </c>
      <c r="J308" s="16">
        <v>5</v>
      </c>
      <c r="K308" s="16">
        <v>5</v>
      </c>
      <c r="L308" s="16">
        <v>5</v>
      </c>
      <c r="M308" s="16">
        <v>5</v>
      </c>
      <c r="N308" s="16">
        <v>5</v>
      </c>
      <c r="O308" s="16">
        <v>5</v>
      </c>
      <c r="P308" s="16">
        <v>3</v>
      </c>
      <c r="Q308" s="16">
        <v>4</v>
      </c>
      <c r="R308" s="16">
        <v>2</v>
      </c>
      <c r="S308" s="16">
        <v>2</v>
      </c>
      <c r="T308" s="16">
        <v>4</v>
      </c>
      <c r="U308" s="16">
        <v>5</v>
      </c>
      <c r="V308" s="16">
        <f t="shared" si="20"/>
        <v>58.82462686567164</v>
      </c>
      <c r="W308" s="16">
        <f t="shared" si="21"/>
        <v>10.986721541656779</v>
      </c>
      <c r="X308" s="16">
        <f t="shared" si="22"/>
        <v>70</v>
      </c>
      <c r="Y308" s="16">
        <f t="shared" si="24"/>
        <v>1.0171708723076578</v>
      </c>
      <c r="Z308" s="16">
        <f t="shared" si="23"/>
        <v>60.171708723076577</v>
      </c>
    </row>
    <row r="309" spans="1:26" x14ac:dyDescent="0.3">
      <c r="A309" s="16">
        <v>33762</v>
      </c>
      <c r="B309" s="16">
        <v>0</v>
      </c>
      <c r="C309" s="16">
        <v>2004</v>
      </c>
      <c r="D309" s="16">
        <v>45229.299456018518</v>
      </c>
      <c r="E309" s="16">
        <v>1</v>
      </c>
      <c r="F309" s="16">
        <v>5</v>
      </c>
      <c r="G309" s="16">
        <v>5</v>
      </c>
      <c r="H309" s="16">
        <v>5</v>
      </c>
      <c r="I309" s="16">
        <v>5</v>
      </c>
      <c r="J309" s="16">
        <v>4</v>
      </c>
      <c r="K309" s="16">
        <v>5</v>
      </c>
      <c r="L309" s="16">
        <v>3</v>
      </c>
      <c r="M309" s="16">
        <v>3</v>
      </c>
      <c r="N309" s="16">
        <v>5</v>
      </c>
      <c r="O309" s="16">
        <v>5</v>
      </c>
      <c r="P309" s="16">
        <v>4</v>
      </c>
      <c r="Q309" s="16">
        <v>5</v>
      </c>
      <c r="R309" s="16">
        <v>4</v>
      </c>
      <c r="S309" s="16">
        <v>1</v>
      </c>
      <c r="T309" s="16">
        <v>5</v>
      </c>
      <c r="U309" s="16">
        <v>5</v>
      </c>
      <c r="V309" s="16">
        <f t="shared" si="20"/>
        <v>58.82462686567164</v>
      </c>
      <c r="W309" s="16">
        <f t="shared" si="21"/>
        <v>10.986721541656779</v>
      </c>
      <c r="X309" s="16">
        <f t="shared" si="22"/>
        <v>69</v>
      </c>
      <c r="Y309" s="16">
        <f t="shared" si="24"/>
        <v>0.92615190944339987</v>
      </c>
      <c r="Z309" s="16">
        <f t="shared" si="23"/>
        <v>59.261519094434</v>
      </c>
    </row>
    <row r="310" spans="1:26" x14ac:dyDescent="0.3">
      <c r="A310" s="16">
        <v>33764</v>
      </c>
      <c r="B310" s="16">
        <v>0</v>
      </c>
      <c r="C310" s="16">
        <v>2000</v>
      </c>
      <c r="D310" s="16">
        <v>45229.31355324074</v>
      </c>
      <c r="E310" s="16">
        <v>1</v>
      </c>
      <c r="F310" s="16">
        <v>5</v>
      </c>
      <c r="G310" s="16">
        <v>2</v>
      </c>
      <c r="H310" s="16">
        <v>4</v>
      </c>
      <c r="I310" s="16">
        <v>2</v>
      </c>
      <c r="J310" s="16">
        <v>3</v>
      </c>
      <c r="K310" s="16">
        <v>4</v>
      </c>
      <c r="L310" s="16">
        <v>3</v>
      </c>
      <c r="M310" s="16">
        <v>4</v>
      </c>
      <c r="N310" s="16">
        <v>4</v>
      </c>
      <c r="O310" s="16">
        <v>5</v>
      </c>
      <c r="P310" s="16">
        <v>1</v>
      </c>
      <c r="Q310" s="16">
        <v>1</v>
      </c>
      <c r="R310" s="16">
        <v>5</v>
      </c>
      <c r="S310" s="16">
        <v>1</v>
      </c>
      <c r="T310" s="16">
        <v>1</v>
      </c>
      <c r="U310" s="16">
        <v>4</v>
      </c>
      <c r="V310" s="16">
        <f t="shared" si="20"/>
        <v>58.82462686567164</v>
      </c>
      <c r="W310" s="16">
        <f t="shared" si="21"/>
        <v>10.986721541656779</v>
      </c>
      <c r="X310" s="16">
        <f t="shared" si="22"/>
        <v>49</v>
      </c>
      <c r="Y310" s="16">
        <f t="shared" si="24"/>
        <v>-0.89422734784175684</v>
      </c>
      <c r="Z310" s="16">
        <f t="shared" si="23"/>
        <v>41.057726521582431</v>
      </c>
    </row>
    <row r="311" spans="1:26" x14ac:dyDescent="0.3">
      <c r="A311" s="16">
        <v>33779</v>
      </c>
      <c r="B311" s="16">
        <v>0</v>
      </c>
      <c r="C311" s="16">
        <v>1997</v>
      </c>
      <c r="D311" s="16">
        <v>45229.378680555557</v>
      </c>
      <c r="E311" s="16" t="s">
        <v>77</v>
      </c>
      <c r="F311" s="16">
        <v>5</v>
      </c>
      <c r="G311" s="16">
        <v>4</v>
      </c>
      <c r="H311" s="16">
        <v>4</v>
      </c>
      <c r="I311" s="16">
        <v>3</v>
      </c>
      <c r="J311" s="16">
        <v>4</v>
      </c>
      <c r="K311" s="16">
        <v>5</v>
      </c>
      <c r="L311" s="16">
        <v>4</v>
      </c>
      <c r="M311" s="16">
        <v>4</v>
      </c>
      <c r="N311" s="16">
        <v>3</v>
      </c>
      <c r="O311" s="16">
        <v>4</v>
      </c>
      <c r="P311" s="16">
        <v>4</v>
      </c>
      <c r="Q311" s="16">
        <v>4</v>
      </c>
      <c r="R311" s="16">
        <v>1</v>
      </c>
      <c r="S311" s="16">
        <v>2</v>
      </c>
      <c r="T311" s="16">
        <v>2</v>
      </c>
      <c r="U311" s="16">
        <v>4</v>
      </c>
      <c r="V311" s="16">
        <f t="shared" si="20"/>
        <v>58.82462686567164</v>
      </c>
      <c r="W311" s="16">
        <f t="shared" si="21"/>
        <v>10.986721541656779</v>
      </c>
      <c r="X311" s="16">
        <f t="shared" si="22"/>
        <v>57</v>
      </c>
      <c r="Y311" s="16">
        <f t="shared" si="24"/>
        <v>-0.16607564492769414</v>
      </c>
      <c r="Z311" s="16">
        <f t="shared" si="23"/>
        <v>48.339243550723062</v>
      </c>
    </row>
    <row r="312" spans="1:26" x14ac:dyDescent="0.3">
      <c r="A312" s="16">
        <v>33806</v>
      </c>
      <c r="B312" s="16">
        <v>0</v>
      </c>
      <c r="C312" s="16">
        <v>1970</v>
      </c>
      <c r="D312" s="16">
        <v>45229.503148148149</v>
      </c>
      <c r="E312" s="16">
        <v>2</v>
      </c>
      <c r="F312" s="16">
        <v>5</v>
      </c>
      <c r="G312" s="16">
        <v>5</v>
      </c>
      <c r="H312" s="16">
        <v>5</v>
      </c>
      <c r="I312" s="16">
        <v>5</v>
      </c>
      <c r="J312" s="16">
        <v>4</v>
      </c>
      <c r="K312" s="16">
        <v>2</v>
      </c>
      <c r="L312" s="16">
        <v>2</v>
      </c>
      <c r="M312" s="16">
        <v>1</v>
      </c>
      <c r="N312" s="16">
        <v>1</v>
      </c>
      <c r="O312" s="16">
        <v>4</v>
      </c>
      <c r="P312" s="16">
        <v>1</v>
      </c>
      <c r="Q312" s="16">
        <v>1</v>
      </c>
      <c r="R312" s="16">
        <v>4</v>
      </c>
      <c r="S312" s="16">
        <v>2</v>
      </c>
      <c r="T312" s="16">
        <v>4</v>
      </c>
      <c r="U312" s="16">
        <v>4</v>
      </c>
      <c r="V312" s="16">
        <f t="shared" si="20"/>
        <v>58.82462686567164</v>
      </c>
      <c r="W312" s="16">
        <f t="shared" si="21"/>
        <v>10.986721541656779</v>
      </c>
      <c r="X312" s="16">
        <f t="shared" si="22"/>
        <v>50</v>
      </c>
      <c r="Y312" s="16">
        <f t="shared" si="24"/>
        <v>-0.80320838497749902</v>
      </c>
      <c r="Z312" s="16">
        <f t="shared" si="23"/>
        <v>41.967916150225008</v>
      </c>
    </row>
    <row r="313" spans="1:26" x14ac:dyDescent="0.3">
      <c r="A313" s="16">
        <v>30817</v>
      </c>
      <c r="B313" s="16">
        <v>0</v>
      </c>
      <c r="C313" s="16">
        <v>2000</v>
      </c>
      <c r="D313" s="16">
        <v>45229.546655092592</v>
      </c>
      <c r="E313" s="16">
        <v>2</v>
      </c>
      <c r="F313" s="16">
        <v>5</v>
      </c>
      <c r="G313" s="16">
        <v>5</v>
      </c>
      <c r="H313" s="16">
        <v>5</v>
      </c>
      <c r="I313" s="16">
        <v>1</v>
      </c>
      <c r="J313" s="16">
        <v>1</v>
      </c>
      <c r="K313" s="16">
        <v>2</v>
      </c>
      <c r="L313" s="16">
        <v>4</v>
      </c>
      <c r="M313" s="16">
        <v>4</v>
      </c>
      <c r="N313" s="16">
        <v>4</v>
      </c>
      <c r="O313" s="16">
        <v>1</v>
      </c>
      <c r="P313" s="16">
        <v>1</v>
      </c>
      <c r="Q313" s="16">
        <v>1</v>
      </c>
      <c r="R313" s="16">
        <v>5</v>
      </c>
      <c r="S313" s="16">
        <v>1</v>
      </c>
      <c r="T313" s="16">
        <v>4</v>
      </c>
      <c r="U313" s="16">
        <v>5</v>
      </c>
      <c r="V313" s="16">
        <f t="shared" si="20"/>
        <v>58.82462686567164</v>
      </c>
      <c r="W313" s="16">
        <f t="shared" si="21"/>
        <v>10.986721541656779</v>
      </c>
      <c r="X313" s="16">
        <f t="shared" si="22"/>
        <v>49</v>
      </c>
      <c r="Y313" s="16">
        <f t="shared" si="24"/>
        <v>-0.89422734784175684</v>
      </c>
      <c r="Z313" s="16">
        <f t="shared" si="23"/>
        <v>41.057726521582431</v>
      </c>
    </row>
    <row r="314" spans="1:26" x14ac:dyDescent="0.3">
      <c r="A314" s="16">
        <v>33809</v>
      </c>
      <c r="B314" s="16">
        <v>0</v>
      </c>
      <c r="C314" s="16">
        <v>2000</v>
      </c>
      <c r="D314" s="16">
        <v>45229.549756944441</v>
      </c>
      <c r="E314" s="16">
        <v>3</v>
      </c>
      <c r="F314" s="16">
        <v>4</v>
      </c>
      <c r="G314" s="16">
        <v>2</v>
      </c>
      <c r="H314" s="16">
        <v>2</v>
      </c>
      <c r="I314" s="16">
        <v>1</v>
      </c>
      <c r="J314" s="16">
        <v>1</v>
      </c>
      <c r="K314" s="16">
        <v>2</v>
      </c>
      <c r="L314" s="16">
        <v>1</v>
      </c>
      <c r="M314" s="16">
        <v>3</v>
      </c>
      <c r="N314" s="16">
        <v>2</v>
      </c>
      <c r="O314" s="16">
        <v>4</v>
      </c>
      <c r="P314" s="16">
        <v>1</v>
      </c>
      <c r="Q314" s="16">
        <v>1</v>
      </c>
      <c r="R314" s="16">
        <v>1</v>
      </c>
      <c r="S314" s="16">
        <v>1</v>
      </c>
      <c r="T314" s="16">
        <v>1</v>
      </c>
      <c r="U314" s="16">
        <v>5</v>
      </c>
      <c r="V314" s="16">
        <f t="shared" si="20"/>
        <v>58.82462686567164</v>
      </c>
      <c r="W314" s="16">
        <f t="shared" si="21"/>
        <v>10.986721541656779</v>
      </c>
      <c r="X314" s="16">
        <f t="shared" si="22"/>
        <v>32</v>
      </c>
      <c r="Y314" s="16">
        <f t="shared" si="24"/>
        <v>-2.4415497165341402</v>
      </c>
      <c r="Z314" s="16">
        <f t="shared" si="23"/>
        <v>25.584502834658597</v>
      </c>
    </row>
    <row r="315" spans="1:26" x14ac:dyDescent="0.3">
      <c r="A315" s="16">
        <v>33876</v>
      </c>
      <c r="B315" s="16">
        <v>0</v>
      </c>
      <c r="C315" s="16">
        <v>1977</v>
      </c>
      <c r="D315" s="16">
        <v>45229.678159722222</v>
      </c>
      <c r="E315" s="16">
        <v>1</v>
      </c>
      <c r="F315" s="16">
        <v>5</v>
      </c>
      <c r="G315" s="16">
        <v>5</v>
      </c>
      <c r="H315" s="16">
        <v>5</v>
      </c>
      <c r="I315" s="16">
        <v>5</v>
      </c>
      <c r="J315" s="16">
        <v>5</v>
      </c>
      <c r="K315" s="16">
        <v>4</v>
      </c>
      <c r="L315" s="16">
        <v>3</v>
      </c>
      <c r="M315" s="16">
        <v>2</v>
      </c>
      <c r="N315" s="16">
        <v>4</v>
      </c>
      <c r="O315" s="16">
        <v>5</v>
      </c>
      <c r="P315" s="16">
        <v>3</v>
      </c>
      <c r="Q315" s="16">
        <v>2</v>
      </c>
      <c r="R315" s="16">
        <v>3</v>
      </c>
      <c r="S315" s="16">
        <v>1</v>
      </c>
      <c r="T315" s="16">
        <v>1</v>
      </c>
      <c r="U315" s="16">
        <v>5</v>
      </c>
      <c r="V315" s="16">
        <f t="shared" si="20"/>
        <v>58.82462686567164</v>
      </c>
      <c r="W315" s="16">
        <f t="shared" si="21"/>
        <v>10.986721541656779</v>
      </c>
      <c r="X315" s="16">
        <f t="shared" si="22"/>
        <v>58</v>
      </c>
      <c r="Y315" s="16">
        <f t="shared" si="24"/>
        <v>-7.5056682063436297E-2</v>
      </c>
      <c r="Z315" s="16">
        <f t="shared" si="23"/>
        <v>49.249433179365639</v>
      </c>
    </row>
    <row r="316" spans="1:26" x14ac:dyDescent="0.3">
      <c r="A316" s="16">
        <v>33889</v>
      </c>
      <c r="B316" s="16">
        <v>0</v>
      </c>
      <c r="C316" s="16">
        <v>2001</v>
      </c>
      <c r="D316" s="16">
        <v>45229.683946759258</v>
      </c>
      <c r="E316" s="16">
        <v>1</v>
      </c>
      <c r="F316" s="16">
        <v>5</v>
      </c>
      <c r="G316" s="16">
        <v>5</v>
      </c>
      <c r="H316" s="16">
        <v>5</v>
      </c>
      <c r="I316" s="16">
        <v>5</v>
      </c>
      <c r="J316" s="16">
        <v>5</v>
      </c>
      <c r="K316" s="16">
        <v>3</v>
      </c>
      <c r="L316" s="16">
        <v>5</v>
      </c>
      <c r="M316" s="16">
        <v>5</v>
      </c>
      <c r="N316" s="16">
        <v>5</v>
      </c>
      <c r="O316" s="16">
        <v>2</v>
      </c>
      <c r="P316" s="16">
        <v>4</v>
      </c>
      <c r="Q316" s="16">
        <v>5</v>
      </c>
      <c r="R316" s="16">
        <v>5</v>
      </c>
      <c r="S316" s="16">
        <v>5</v>
      </c>
      <c r="T316" s="16">
        <v>5</v>
      </c>
      <c r="U316" s="16">
        <v>4</v>
      </c>
      <c r="V316" s="16">
        <f t="shared" si="20"/>
        <v>58.82462686567164</v>
      </c>
      <c r="W316" s="16">
        <f t="shared" si="21"/>
        <v>10.986721541656779</v>
      </c>
      <c r="X316" s="16">
        <f t="shared" si="22"/>
        <v>73</v>
      </c>
      <c r="Y316" s="16">
        <f t="shared" si="24"/>
        <v>1.2902277609004313</v>
      </c>
      <c r="Z316" s="16">
        <f t="shared" si="23"/>
        <v>62.902277609004315</v>
      </c>
    </row>
    <row r="317" spans="1:26" x14ac:dyDescent="0.3">
      <c r="A317" s="16">
        <v>33912</v>
      </c>
      <c r="B317" s="16">
        <v>0</v>
      </c>
      <c r="C317" s="16">
        <v>2000</v>
      </c>
      <c r="D317" s="16">
        <v>45229.705520833333</v>
      </c>
      <c r="E317" s="16">
        <v>1</v>
      </c>
      <c r="F317" s="16">
        <v>5</v>
      </c>
      <c r="G317" s="16">
        <v>4</v>
      </c>
      <c r="H317" s="16">
        <v>5</v>
      </c>
      <c r="I317" s="16">
        <v>2</v>
      </c>
      <c r="J317" s="16">
        <v>1</v>
      </c>
      <c r="K317" s="16">
        <v>2</v>
      </c>
      <c r="L317" s="16">
        <v>5</v>
      </c>
      <c r="M317" s="16">
        <v>5</v>
      </c>
      <c r="N317" s="16">
        <v>5</v>
      </c>
      <c r="O317" s="16">
        <v>3</v>
      </c>
      <c r="P317" s="16">
        <v>2</v>
      </c>
      <c r="Q317" s="16">
        <v>4</v>
      </c>
      <c r="R317" s="16">
        <v>5</v>
      </c>
      <c r="S317" s="16">
        <v>2</v>
      </c>
      <c r="T317" s="16">
        <v>3</v>
      </c>
      <c r="U317" s="16">
        <v>4</v>
      </c>
      <c r="V317" s="16">
        <f t="shared" si="20"/>
        <v>58.82462686567164</v>
      </c>
      <c r="W317" s="16">
        <f t="shared" si="21"/>
        <v>10.986721541656779</v>
      </c>
      <c r="X317" s="16">
        <f t="shared" si="22"/>
        <v>57</v>
      </c>
      <c r="Y317" s="16">
        <f t="shared" si="24"/>
        <v>-0.16607564492769414</v>
      </c>
      <c r="Z317" s="16">
        <f t="shared" si="23"/>
        <v>48.339243550723062</v>
      </c>
    </row>
    <row r="318" spans="1:26" x14ac:dyDescent="0.3">
      <c r="A318" s="16">
        <v>33917</v>
      </c>
      <c r="B318" s="16">
        <v>0</v>
      </c>
      <c r="C318" s="16">
        <v>2003</v>
      </c>
      <c r="D318" s="16">
        <v>45229.719074074077</v>
      </c>
      <c r="E318" s="16">
        <v>1</v>
      </c>
      <c r="F318" s="16">
        <v>5</v>
      </c>
      <c r="G318" s="16">
        <v>5</v>
      </c>
      <c r="H318" s="16">
        <v>5</v>
      </c>
      <c r="I318" s="16">
        <v>4</v>
      </c>
      <c r="J318" s="16">
        <v>4</v>
      </c>
      <c r="K318" s="16">
        <v>5</v>
      </c>
      <c r="L318" s="16">
        <v>5</v>
      </c>
      <c r="M318" s="16">
        <v>5</v>
      </c>
      <c r="N318" s="16">
        <v>5</v>
      </c>
      <c r="O318" s="16">
        <v>4</v>
      </c>
      <c r="P318" s="16">
        <v>4</v>
      </c>
      <c r="Q318" s="16">
        <v>5</v>
      </c>
      <c r="R318" s="16">
        <v>5</v>
      </c>
      <c r="S318" s="16">
        <v>5</v>
      </c>
      <c r="T318" s="16">
        <v>5</v>
      </c>
      <c r="U318" s="16">
        <v>5</v>
      </c>
      <c r="V318" s="16">
        <f t="shared" si="20"/>
        <v>58.82462686567164</v>
      </c>
      <c r="W318" s="16">
        <f t="shared" si="21"/>
        <v>10.986721541656779</v>
      </c>
      <c r="X318" s="16">
        <f t="shared" si="22"/>
        <v>76</v>
      </c>
      <c r="Y318" s="16">
        <f t="shared" si="24"/>
        <v>1.5632846494932047</v>
      </c>
      <c r="Z318" s="16">
        <f t="shared" si="23"/>
        <v>65.632846494932039</v>
      </c>
    </row>
    <row r="319" spans="1:26" x14ac:dyDescent="0.3">
      <c r="A319" s="16">
        <v>33934</v>
      </c>
      <c r="B319" s="16">
        <v>0</v>
      </c>
      <c r="C319" s="16">
        <v>2009</v>
      </c>
      <c r="D319" s="16">
        <v>45229.750405092593</v>
      </c>
      <c r="E319" s="16">
        <v>1</v>
      </c>
      <c r="F319" s="16">
        <v>5</v>
      </c>
      <c r="G319" s="16">
        <v>5</v>
      </c>
      <c r="H319" s="16">
        <v>5</v>
      </c>
      <c r="I319" s="16">
        <v>5</v>
      </c>
      <c r="J319" s="16">
        <v>5</v>
      </c>
      <c r="K319" s="16">
        <v>5</v>
      </c>
      <c r="L319" s="16">
        <v>5</v>
      </c>
      <c r="M319" s="16">
        <v>5</v>
      </c>
      <c r="N319" s="16">
        <v>5</v>
      </c>
      <c r="O319" s="16">
        <v>3</v>
      </c>
      <c r="P319" s="16">
        <v>5</v>
      </c>
      <c r="Q319" s="16">
        <v>5</v>
      </c>
      <c r="R319" s="16">
        <v>3</v>
      </c>
      <c r="S319" s="16">
        <v>2</v>
      </c>
      <c r="T319" s="16">
        <v>5</v>
      </c>
      <c r="U319" s="16">
        <v>4</v>
      </c>
      <c r="V319" s="16">
        <f t="shared" si="20"/>
        <v>58.82462686567164</v>
      </c>
      <c r="W319" s="16">
        <f t="shared" si="21"/>
        <v>10.986721541656779</v>
      </c>
      <c r="X319" s="16">
        <f t="shared" si="22"/>
        <v>72</v>
      </c>
      <c r="Y319" s="16">
        <f t="shared" si="24"/>
        <v>1.1992087980361734</v>
      </c>
      <c r="Z319" s="16">
        <f t="shared" si="23"/>
        <v>61.992087980361731</v>
      </c>
    </row>
    <row r="320" spans="1:26" x14ac:dyDescent="0.3">
      <c r="A320" s="16">
        <v>33964</v>
      </c>
      <c r="B320" s="16">
        <v>0</v>
      </c>
      <c r="C320" s="16">
        <v>2001</v>
      </c>
      <c r="D320" s="16">
        <v>45229.773194444446</v>
      </c>
      <c r="E320" s="16" t="s">
        <v>77</v>
      </c>
      <c r="F320" s="16">
        <v>5</v>
      </c>
      <c r="G320" s="16">
        <v>5</v>
      </c>
      <c r="H320" s="16">
        <v>4</v>
      </c>
      <c r="I320" s="16">
        <v>4</v>
      </c>
      <c r="J320" s="16">
        <v>2</v>
      </c>
      <c r="K320" s="16">
        <v>4</v>
      </c>
      <c r="L320" s="16">
        <v>4</v>
      </c>
      <c r="M320" s="16">
        <v>5</v>
      </c>
      <c r="N320" s="16">
        <v>5</v>
      </c>
      <c r="O320" s="16">
        <v>4</v>
      </c>
      <c r="P320" s="16">
        <v>2</v>
      </c>
      <c r="Q320" s="16">
        <v>4</v>
      </c>
      <c r="R320" s="16">
        <v>5</v>
      </c>
      <c r="S320" s="16">
        <v>2</v>
      </c>
      <c r="T320" s="16">
        <v>4</v>
      </c>
      <c r="U320" s="16">
        <v>3</v>
      </c>
      <c r="V320" s="16">
        <f t="shared" si="20"/>
        <v>58.82462686567164</v>
      </c>
      <c r="W320" s="16">
        <f t="shared" si="21"/>
        <v>10.986721541656779</v>
      </c>
      <c r="X320" s="16">
        <f t="shared" si="22"/>
        <v>62</v>
      </c>
      <c r="Y320" s="16">
        <f t="shared" si="24"/>
        <v>0.28901916939359507</v>
      </c>
      <c r="Z320" s="16">
        <f t="shared" si="23"/>
        <v>52.890191693935954</v>
      </c>
    </row>
    <row r="321" spans="1:26" x14ac:dyDescent="0.3">
      <c r="A321" s="16">
        <v>33966</v>
      </c>
      <c r="B321" s="16">
        <v>0</v>
      </c>
      <c r="C321" s="16">
        <v>1979</v>
      </c>
      <c r="D321" s="16">
        <v>45229.778958333336</v>
      </c>
      <c r="E321" s="16">
        <v>1</v>
      </c>
      <c r="F321" s="16">
        <v>3</v>
      </c>
      <c r="G321" s="16">
        <v>2</v>
      </c>
      <c r="H321" s="16">
        <v>2</v>
      </c>
      <c r="I321" s="16">
        <v>1</v>
      </c>
      <c r="J321" s="16">
        <v>1</v>
      </c>
      <c r="K321" s="16">
        <v>3</v>
      </c>
      <c r="L321" s="16">
        <v>1</v>
      </c>
      <c r="M321" s="16">
        <v>1</v>
      </c>
      <c r="N321" s="16">
        <v>2</v>
      </c>
      <c r="O321" s="16">
        <v>4</v>
      </c>
      <c r="P321" s="16">
        <v>1</v>
      </c>
      <c r="Q321" s="16">
        <v>1</v>
      </c>
      <c r="R321" s="16">
        <v>2</v>
      </c>
      <c r="S321" s="16">
        <v>1</v>
      </c>
      <c r="T321" s="16">
        <v>1</v>
      </c>
      <c r="U321" s="16">
        <v>5</v>
      </c>
      <c r="V321" s="16">
        <f t="shared" si="20"/>
        <v>58.82462686567164</v>
      </c>
      <c r="W321" s="16">
        <f t="shared" si="21"/>
        <v>10.986721541656779</v>
      </c>
      <c r="X321" s="16">
        <f t="shared" si="22"/>
        <v>31</v>
      </c>
      <c r="Y321" s="16">
        <f t="shared" si="24"/>
        <v>-2.5325686793983979</v>
      </c>
      <c r="Z321" s="16">
        <f t="shared" si="23"/>
        <v>24.67431320601602</v>
      </c>
    </row>
    <row r="322" spans="1:26" x14ac:dyDescent="0.3">
      <c r="A322" s="16">
        <v>33988</v>
      </c>
      <c r="B322" s="16">
        <v>0</v>
      </c>
      <c r="C322" s="16">
        <v>1989</v>
      </c>
      <c r="D322" s="16">
        <v>45229.792141203703</v>
      </c>
      <c r="E322" s="16" t="s">
        <v>77</v>
      </c>
      <c r="F322" s="16">
        <v>5</v>
      </c>
      <c r="G322" s="16">
        <v>4</v>
      </c>
      <c r="H322" s="16">
        <v>4</v>
      </c>
      <c r="I322" s="16">
        <v>4</v>
      </c>
      <c r="J322" s="16">
        <v>3</v>
      </c>
      <c r="K322" s="16">
        <v>5</v>
      </c>
      <c r="L322" s="16">
        <v>5</v>
      </c>
      <c r="M322" s="16">
        <v>5</v>
      </c>
      <c r="N322" s="16">
        <v>5</v>
      </c>
      <c r="O322" s="16">
        <v>4</v>
      </c>
      <c r="P322" s="16">
        <v>4</v>
      </c>
      <c r="Q322" s="16">
        <v>4</v>
      </c>
      <c r="R322" s="16">
        <v>5</v>
      </c>
      <c r="S322" s="16">
        <v>3</v>
      </c>
      <c r="T322" s="16">
        <v>4</v>
      </c>
      <c r="U322" s="16">
        <v>5</v>
      </c>
      <c r="V322" s="16">
        <f t="shared" ref="V322:V385" si="25">AVERAGE($X$31:$X$595)</f>
        <v>58.82462686567164</v>
      </c>
      <c r="W322" s="16">
        <f t="shared" ref="W322:W385" si="26">_xlfn.STDEV.P($X$31:$X$595)</f>
        <v>10.986721541656779</v>
      </c>
      <c r="X322" s="16">
        <f t="shared" ref="X322:X385" si="27">SUM(F322:U322)</f>
        <v>69</v>
      </c>
      <c r="Y322" s="16">
        <f t="shared" si="24"/>
        <v>0.92615190944339987</v>
      </c>
      <c r="Z322" s="16">
        <f t="shared" ref="Z322:Z385" si="28">(X322-$V$31)/$W$31*10+50</f>
        <v>59.261519094434</v>
      </c>
    </row>
    <row r="323" spans="1:26" x14ac:dyDescent="0.3">
      <c r="A323" s="16">
        <v>33987</v>
      </c>
      <c r="B323" s="16">
        <v>0</v>
      </c>
      <c r="C323" s="16">
        <v>2006</v>
      </c>
      <c r="D323" s="16">
        <v>45229.792951388888</v>
      </c>
      <c r="E323" s="16">
        <v>1</v>
      </c>
      <c r="F323" s="16">
        <v>5</v>
      </c>
      <c r="G323" s="16">
        <v>5</v>
      </c>
      <c r="H323" s="16">
        <v>4</v>
      </c>
      <c r="I323" s="16">
        <v>3</v>
      </c>
      <c r="J323" s="16">
        <v>2</v>
      </c>
      <c r="K323" s="16">
        <v>4</v>
      </c>
      <c r="L323" s="16">
        <v>4</v>
      </c>
      <c r="M323" s="16">
        <v>2</v>
      </c>
      <c r="N323" s="16">
        <v>5</v>
      </c>
      <c r="O323" s="16">
        <v>1</v>
      </c>
      <c r="P323" s="16">
        <v>3</v>
      </c>
      <c r="Q323" s="16">
        <v>4</v>
      </c>
      <c r="R323" s="16">
        <v>2</v>
      </c>
      <c r="S323" s="16">
        <v>2</v>
      </c>
      <c r="T323" s="16">
        <v>5</v>
      </c>
      <c r="U323" s="16">
        <v>4</v>
      </c>
      <c r="V323" s="16">
        <f t="shared" si="25"/>
        <v>58.82462686567164</v>
      </c>
      <c r="W323" s="16">
        <f t="shared" si="26"/>
        <v>10.986721541656779</v>
      </c>
      <c r="X323" s="16">
        <f t="shared" si="27"/>
        <v>55</v>
      </c>
      <c r="Y323" s="16">
        <f t="shared" ref="Y323:Y386" si="29">(X323-V323)/W323</f>
        <v>-0.34811357065620979</v>
      </c>
      <c r="Z323" s="16">
        <f t="shared" si="28"/>
        <v>46.5188642934379</v>
      </c>
    </row>
    <row r="324" spans="1:26" x14ac:dyDescent="0.3">
      <c r="A324" s="16">
        <v>33991</v>
      </c>
      <c r="B324" s="16">
        <v>0</v>
      </c>
      <c r="C324" s="16">
        <v>1976</v>
      </c>
      <c r="D324" s="16">
        <v>45229.797013888892</v>
      </c>
      <c r="E324" s="16">
        <v>1</v>
      </c>
      <c r="F324" s="16">
        <v>5</v>
      </c>
      <c r="G324" s="16">
        <v>4</v>
      </c>
      <c r="H324" s="16">
        <v>5</v>
      </c>
      <c r="I324" s="16">
        <v>4</v>
      </c>
      <c r="J324" s="16">
        <v>3</v>
      </c>
      <c r="K324" s="16">
        <v>3</v>
      </c>
      <c r="L324" s="16">
        <v>3</v>
      </c>
      <c r="M324" s="16">
        <v>1</v>
      </c>
      <c r="N324" s="16">
        <v>3</v>
      </c>
      <c r="O324" s="16">
        <v>2</v>
      </c>
      <c r="P324" s="16">
        <v>1</v>
      </c>
      <c r="Q324" s="16">
        <v>3</v>
      </c>
      <c r="R324" s="16">
        <v>1</v>
      </c>
      <c r="S324" s="16">
        <v>2</v>
      </c>
      <c r="T324" s="16">
        <v>4</v>
      </c>
      <c r="U324" s="16">
        <v>4</v>
      </c>
      <c r="V324" s="16">
        <f t="shared" si="25"/>
        <v>58.82462686567164</v>
      </c>
      <c r="W324" s="16">
        <f t="shared" si="26"/>
        <v>10.986721541656779</v>
      </c>
      <c r="X324" s="16">
        <f t="shared" si="27"/>
        <v>48</v>
      </c>
      <c r="Y324" s="16">
        <f t="shared" si="29"/>
        <v>-0.98524631070601465</v>
      </c>
      <c r="Z324" s="16">
        <f t="shared" si="28"/>
        <v>40.147536892939854</v>
      </c>
    </row>
    <row r="325" spans="1:26" x14ac:dyDescent="0.3">
      <c r="A325" s="16">
        <v>33994</v>
      </c>
      <c r="B325" s="16">
        <v>0</v>
      </c>
      <c r="C325" s="16">
        <v>1983</v>
      </c>
      <c r="D325" s="16">
        <v>45229.812662037039</v>
      </c>
      <c r="E325" s="16" t="s">
        <v>77</v>
      </c>
      <c r="F325" s="16">
        <v>5</v>
      </c>
      <c r="G325" s="16">
        <v>5</v>
      </c>
      <c r="H325" s="16">
        <v>5</v>
      </c>
      <c r="I325" s="16">
        <v>4</v>
      </c>
      <c r="J325" s="16">
        <v>5</v>
      </c>
      <c r="K325" s="16">
        <v>4</v>
      </c>
      <c r="L325" s="16">
        <v>3</v>
      </c>
      <c r="M325" s="16">
        <v>3</v>
      </c>
      <c r="N325" s="16">
        <v>5</v>
      </c>
      <c r="O325" s="16">
        <v>4</v>
      </c>
      <c r="P325" s="16">
        <v>2</v>
      </c>
      <c r="Q325" s="16">
        <v>4</v>
      </c>
      <c r="R325" s="16">
        <v>3</v>
      </c>
      <c r="S325" s="16">
        <v>2</v>
      </c>
      <c r="T325" s="16">
        <v>2</v>
      </c>
      <c r="U325" s="16">
        <v>3</v>
      </c>
      <c r="V325" s="16">
        <f t="shared" si="25"/>
        <v>58.82462686567164</v>
      </c>
      <c r="W325" s="16">
        <f t="shared" si="26"/>
        <v>10.986721541656779</v>
      </c>
      <c r="X325" s="16">
        <f t="shared" si="27"/>
        <v>59</v>
      </c>
      <c r="Y325" s="16">
        <f t="shared" si="29"/>
        <v>1.596228080082154E-2</v>
      </c>
      <c r="Z325" s="16">
        <f t="shared" si="28"/>
        <v>50.159622808008216</v>
      </c>
    </row>
    <row r="326" spans="1:26" x14ac:dyDescent="0.3">
      <c r="A326" s="16">
        <v>34008</v>
      </c>
      <c r="B326" s="16">
        <v>0</v>
      </c>
      <c r="C326" s="16">
        <v>2004</v>
      </c>
      <c r="D326" s="16">
        <v>45229.832442129627</v>
      </c>
      <c r="E326" s="16">
        <v>1</v>
      </c>
      <c r="F326" s="16">
        <v>5</v>
      </c>
      <c r="G326" s="16">
        <v>5</v>
      </c>
      <c r="H326" s="16">
        <v>5</v>
      </c>
      <c r="I326" s="16">
        <v>5</v>
      </c>
      <c r="J326" s="16">
        <v>4</v>
      </c>
      <c r="K326" s="16">
        <v>5</v>
      </c>
      <c r="L326" s="16">
        <v>5</v>
      </c>
      <c r="M326" s="16">
        <v>5</v>
      </c>
      <c r="N326" s="16">
        <v>5</v>
      </c>
      <c r="O326" s="16">
        <v>4</v>
      </c>
      <c r="P326" s="16">
        <v>3</v>
      </c>
      <c r="Q326" s="16">
        <v>5</v>
      </c>
      <c r="R326" s="16">
        <v>4</v>
      </c>
      <c r="S326" s="16">
        <v>2</v>
      </c>
      <c r="T326" s="16">
        <v>4</v>
      </c>
      <c r="U326" s="16">
        <v>5</v>
      </c>
      <c r="V326" s="16">
        <f t="shared" si="25"/>
        <v>58.82462686567164</v>
      </c>
      <c r="W326" s="16">
        <f t="shared" si="26"/>
        <v>10.986721541656779</v>
      </c>
      <c r="X326" s="16">
        <f t="shared" si="27"/>
        <v>71</v>
      </c>
      <c r="Y326" s="16">
        <f t="shared" si="29"/>
        <v>1.1081898351719155</v>
      </c>
      <c r="Z326" s="16">
        <f t="shared" si="28"/>
        <v>61.081898351719154</v>
      </c>
    </row>
    <row r="327" spans="1:26" x14ac:dyDescent="0.3">
      <c r="A327" s="16">
        <v>34022</v>
      </c>
      <c r="B327" s="16">
        <v>0</v>
      </c>
      <c r="C327" s="16">
        <v>1988</v>
      </c>
      <c r="D327" s="16">
        <v>45229.853495370371</v>
      </c>
      <c r="E327" s="16">
        <v>1</v>
      </c>
      <c r="F327" s="16">
        <v>5</v>
      </c>
      <c r="G327" s="16">
        <v>5</v>
      </c>
      <c r="H327" s="16">
        <v>5</v>
      </c>
      <c r="I327" s="16">
        <v>5</v>
      </c>
      <c r="J327" s="16">
        <v>5</v>
      </c>
      <c r="K327" s="16">
        <v>5</v>
      </c>
      <c r="L327" s="16">
        <v>1</v>
      </c>
      <c r="M327" s="16">
        <v>1</v>
      </c>
      <c r="N327" s="16">
        <v>1</v>
      </c>
      <c r="O327" s="16">
        <v>5</v>
      </c>
      <c r="P327" s="16">
        <v>1</v>
      </c>
      <c r="Q327" s="16">
        <v>1</v>
      </c>
      <c r="R327" s="16">
        <v>1</v>
      </c>
      <c r="S327" s="16">
        <v>1</v>
      </c>
      <c r="T327" s="16">
        <v>5</v>
      </c>
      <c r="U327" s="16">
        <v>5</v>
      </c>
      <c r="V327" s="16">
        <f t="shared" si="25"/>
        <v>58.82462686567164</v>
      </c>
      <c r="W327" s="16">
        <f t="shared" si="26"/>
        <v>10.986721541656779</v>
      </c>
      <c r="X327" s="16">
        <f t="shared" si="27"/>
        <v>52</v>
      </c>
      <c r="Y327" s="16">
        <f t="shared" si="29"/>
        <v>-0.62117045924898329</v>
      </c>
      <c r="Z327" s="16">
        <f t="shared" si="28"/>
        <v>43.788295407510169</v>
      </c>
    </row>
    <row r="328" spans="1:26" x14ac:dyDescent="0.3">
      <c r="A328" s="16">
        <v>34016</v>
      </c>
      <c r="B328" s="16">
        <v>0</v>
      </c>
      <c r="C328" s="16">
        <v>1998</v>
      </c>
      <c r="D328" s="16">
        <v>45229.865891203706</v>
      </c>
      <c r="E328" s="16">
        <v>1</v>
      </c>
      <c r="F328" s="16">
        <v>5</v>
      </c>
      <c r="G328" s="16">
        <v>3</v>
      </c>
      <c r="H328" s="16">
        <v>4</v>
      </c>
      <c r="I328" s="16">
        <v>4</v>
      </c>
      <c r="J328" s="16">
        <v>3</v>
      </c>
      <c r="K328" s="16">
        <v>4</v>
      </c>
      <c r="L328" s="16">
        <v>5</v>
      </c>
      <c r="M328" s="16">
        <v>4</v>
      </c>
      <c r="N328" s="16">
        <v>5</v>
      </c>
      <c r="O328" s="16">
        <v>4</v>
      </c>
      <c r="P328" s="16">
        <v>3</v>
      </c>
      <c r="Q328" s="16">
        <v>4</v>
      </c>
      <c r="R328" s="16">
        <v>3</v>
      </c>
      <c r="S328" s="16">
        <v>3</v>
      </c>
      <c r="T328" s="16">
        <v>5</v>
      </c>
      <c r="U328" s="16">
        <v>4</v>
      </c>
      <c r="V328" s="16">
        <f t="shared" si="25"/>
        <v>58.82462686567164</v>
      </c>
      <c r="W328" s="16">
        <f t="shared" si="26"/>
        <v>10.986721541656779</v>
      </c>
      <c r="X328" s="16">
        <f t="shared" si="27"/>
        <v>63</v>
      </c>
      <c r="Y328" s="16">
        <f t="shared" si="29"/>
        <v>0.38003813225785288</v>
      </c>
      <c r="Z328" s="16">
        <f t="shared" si="28"/>
        <v>53.800381322578531</v>
      </c>
    </row>
    <row r="329" spans="1:26" x14ac:dyDescent="0.3">
      <c r="A329" s="16">
        <v>34029</v>
      </c>
      <c r="B329" s="16">
        <v>0</v>
      </c>
      <c r="C329" s="16">
        <v>1999</v>
      </c>
      <c r="D329" s="16">
        <v>45229.881851851853</v>
      </c>
      <c r="E329" s="16">
        <v>1</v>
      </c>
      <c r="F329" s="16">
        <v>5</v>
      </c>
      <c r="G329" s="16">
        <v>5</v>
      </c>
      <c r="H329" s="16">
        <v>4</v>
      </c>
      <c r="I329" s="16">
        <v>3</v>
      </c>
      <c r="J329" s="16">
        <v>4</v>
      </c>
      <c r="K329" s="16">
        <v>2</v>
      </c>
      <c r="L329" s="16">
        <v>3</v>
      </c>
      <c r="M329" s="16">
        <v>4</v>
      </c>
      <c r="N329" s="16">
        <v>4</v>
      </c>
      <c r="O329" s="16">
        <v>2</v>
      </c>
      <c r="P329" s="16">
        <v>2</v>
      </c>
      <c r="Q329" s="16">
        <v>3</v>
      </c>
      <c r="R329" s="16">
        <v>5</v>
      </c>
      <c r="S329" s="16">
        <v>1</v>
      </c>
      <c r="T329" s="16">
        <v>4</v>
      </c>
      <c r="U329" s="16">
        <v>4</v>
      </c>
      <c r="V329" s="16">
        <f t="shared" si="25"/>
        <v>58.82462686567164</v>
      </c>
      <c r="W329" s="16">
        <f t="shared" si="26"/>
        <v>10.986721541656779</v>
      </c>
      <c r="X329" s="16">
        <f t="shared" si="27"/>
        <v>55</v>
      </c>
      <c r="Y329" s="16">
        <f t="shared" si="29"/>
        <v>-0.34811357065620979</v>
      </c>
      <c r="Z329" s="16">
        <f t="shared" si="28"/>
        <v>46.5188642934379</v>
      </c>
    </row>
    <row r="330" spans="1:26" x14ac:dyDescent="0.3">
      <c r="A330" s="16">
        <v>34035</v>
      </c>
      <c r="B330" s="16">
        <v>0</v>
      </c>
      <c r="C330" s="16">
        <v>2002</v>
      </c>
      <c r="D330" s="16">
        <v>45229.891030092593</v>
      </c>
      <c r="E330" s="16">
        <v>1</v>
      </c>
      <c r="F330" s="16">
        <v>5</v>
      </c>
      <c r="G330" s="16">
        <v>4</v>
      </c>
      <c r="H330" s="16">
        <v>5</v>
      </c>
      <c r="I330" s="16">
        <v>4</v>
      </c>
      <c r="J330" s="16">
        <v>1</v>
      </c>
      <c r="K330" s="16">
        <v>1</v>
      </c>
      <c r="L330" s="16">
        <v>2</v>
      </c>
      <c r="M330" s="16">
        <v>2</v>
      </c>
      <c r="N330" s="16">
        <v>5</v>
      </c>
      <c r="O330" s="16">
        <v>1</v>
      </c>
      <c r="P330" s="16">
        <v>1</v>
      </c>
      <c r="Q330" s="16">
        <v>1</v>
      </c>
      <c r="R330" s="16">
        <v>5</v>
      </c>
      <c r="S330" s="16">
        <v>1</v>
      </c>
      <c r="T330" s="16">
        <v>1</v>
      </c>
      <c r="U330" s="16">
        <v>5</v>
      </c>
      <c r="V330" s="16">
        <f t="shared" si="25"/>
        <v>58.82462686567164</v>
      </c>
      <c r="W330" s="16">
        <f t="shared" si="26"/>
        <v>10.986721541656779</v>
      </c>
      <c r="X330" s="16">
        <f t="shared" si="27"/>
        <v>44</v>
      </c>
      <c r="Y330" s="16">
        <f t="shared" si="29"/>
        <v>-1.349322162163046</v>
      </c>
      <c r="Z330" s="16">
        <f t="shared" si="28"/>
        <v>36.506778378369539</v>
      </c>
    </row>
    <row r="331" spans="1:26" x14ac:dyDescent="0.3">
      <c r="A331" s="16">
        <v>34037</v>
      </c>
      <c r="B331" s="16">
        <v>0</v>
      </c>
      <c r="C331" s="16">
        <v>1990</v>
      </c>
      <c r="D331" s="16">
        <v>45229.895462962966</v>
      </c>
      <c r="E331" s="16">
        <v>1</v>
      </c>
      <c r="F331" s="16">
        <v>5</v>
      </c>
      <c r="G331" s="16">
        <v>3</v>
      </c>
      <c r="H331" s="16">
        <v>1</v>
      </c>
      <c r="I331" s="16">
        <v>1</v>
      </c>
      <c r="J331" s="16">
        <v>3</v>
      </c>
      <c r="K331" s="16">
        <v>5</v>
      </c>
      <c r="L331" s="16">
        <v>5</v>
      </c>
      <c r="M331" s="16">
        <v>5</v>
      </c>
      <c r="N331" s="16">
        <v>5</v>
      </c>
      <c r="O331" s="16">
        <v>3</v>
      </c>
      <c r="P331" s="16">
        <v>1</v>
      </c>
      <c r="Q331" s="16">
        <v>5</v>
      </c>
      <c r="R331" s="16">
        <v>3</v>
      </c>
      <c r="S331" s="16">
        <v>1</v>
      </c>
      <c r="T331" s="16">
        <v>1</v>
      </c>
      <c r="U331" s="16">
        <v>5</v>
      </c>
      <c r="V331" s="16">
        <f t="shared" si="25"/>
        <v>58.82462686567164</v>
      </c>
      <c r="W331" s="16">
        <f t="shared" si="26"/>
        <v>10.986721541656779</v>
      </c>
      <c r="X331" s="16">
        <f t="shared" si="27"/>
        <v>52</v>
      </c>
      <c r="Y331" s="16">
        <f t="shared" si="29"/>
        <v>-0.62117045924898329</v>
      </c>
      <c r="Z331" s="16">
        <f t="shared" si="28"/>
        <v>43.788295407510169</v>
      </c>
    </row>
    <row r="332" spans="1:26" x14ac:dyDescent="0.3">
      <c r="A332" s="16">
        <v>34065</v>
      </c>
      <c r="B332" s="16">
        <v>0</v>
      </c>
      <c r="C332" s="16">
        <v>1983</v>
      </c>
      <c r="D332" s="16">
        <v>45229.914120370369</v>
      </c>
      <c r="E332" s="16">
        <v>3</v>
      </c>
      <c r="F332" s="16">
        <v>4</v>
      </c>
      <c r="G332" s="16">
        <v>2</v>
      </c>
      <c r="H332" s="16">
        <v>4</v>
      </c>
      <c r="I332" s="16">
        <v>2</v>
      </c>
      <c r="J332" s="16">
        <v>2</v>
      </c>
      <c r="K332" s="16">
        <v>2</v>
      </c>
      <c r="L332" s="16">
        <v>4</v>
      </c>
      <c r="M332" s="16">
        <v>2</v>
      </c>
      <c r="N332" s="16">
        <v>4</v>
      </c>
      <c r="O332" s="16">
        <v>2</v>
      </c>
      <c r="P332" s="16">
        <v>2</v>
      </c>
      <c r="Q332" s="16">
        <v>2</v>
      </c>
      <c r="R332" s="16">
        <v>2</v>
      </c>
      <c r="S332" s="16">
        <v>1</v>
      </c>
      <c r="T332" s="16">
        <v>1</v>
      </c>
      <c r="U332" s="16">
        <v>4</v>
      </c>
      <c r="V332" s="16">
        <f t="shared" si="25"/>
        <v>58.82462686567164</v>
      </c>
      <c r="W332" s="16">
        <f t="shared" si="26"/>
        <v>10.986721541656779</v>
      </c>
      <c r="X332" s="16">
        <f t="shared" si="27"/>
        <v>40</v>
      </c>
      <c r="Y332" s="16">
        <f t="shared" si="29"/>
        <v>-1.7133980136200773</v>
      </c>
      <c r="Z332" s="16">
        <f t="shared" si="28"/>
        <v>32.866019863799224</v>
      </c>
    </row>
    <row r="333" spans="1:26" x14ac:dyDescent="0.3">
      <c r="A333" s="16">
        <v>34066</v>
      </c>
      <c r="B333" s="16">
        <v>0</v>
      </c>
      <c r="C333" s="16">
        <v>2004</v>
      </c>
      <c r="D333" s="16">
        <v>45229.918310185189</v>
      </c>
      <c r="E333" s="16">
        <v>1</v>
      </c>
      <c r="F333" s="16">
        <v>5</v>
      </c>
      <c r="G333" s="16">
        <v>5</v>
      </c>
      <c r="H333" s="16">
        <v>5</v>
      </c>
      <c r="I333" s="16">
        <v>4</v>
      </c>
      <c r="J333" s="16">
        <v>4</v>
      </c>
      <c r="K333" s="16">
        <v>5</v>
      </c>
      <c r="L333" s="16">
        <v>3</v>
      </c>
      <c r="M333" s="16">
        <v>4</v>
      </c>
      <c r="N333" s="16">
        <v>5</v>
      </c>
      <c r="O333" s="16">
        <v>4</v>
      </c>
      <c r="P333" s="16">
        <v>2</v>
      </c>
      <c r="Q333" s="16">
        <v>3</v>
      </c>
      <c r="R333" s="16">
        <v>1</v>
      </c>
      <c r="S333" s="16">
        <v>2</v>
      </c>
      <c r="T333" s="16">
        <v>3</v>
      </c>
      <c r="U333" s="16">
        <v>4</v>
      </c>
      <c r="V333" s="16">
        <f t="shared" si="25"/>
        <v>58.82462686567164</v>
      </c>
      <c r="W333" s="16">
        <f t="shared" si="26"/>
        <v>10.986721541656779</v>
      </c>
      <c r="X333" s="16">
        <f t="shared" si="27"/>
        <v>59</v>
      </c>
      <c r="Y333" s="16">
        <f t="shared" si="29"/>
        <v>1.596228080082154E-2</v>
      </c>
      <c r="Z333" s="16">
        <f t="shared" si="28"/>
        <v>50.159622808008216</v>
      </c>
    </row>
    <row r="334" spans="1:26" x14ac:dyDescent="0.3">
      <c r="A334" s="16">
        <v>34023</v>
      </c>
      <c r="B334" s="16">
        <v>0</v>
      </c>
      <c r="C334" s="16">
        <v>2007</v>
      </c>
      <c r="D334" s="16">
        <v>45229.927175925928</v>
      </c>
      <c r="E334" s="16" t="s">
        <v>77</v>
      </c>
      <c r="F334" s="16">
        <v>5</v>
      </c>
      <c r="G334" s="16">
        <v>3</v>
      </c>
      <c r="H334" s="16">
        <v>3</v>
      </c>
      <c r="I334" s="16">
        <v>3</v>
      </c>
      <c r="J334" s="16">
        <v>2</v>
      </c>
      <c r="K334" s="16">
        <v>2</v>
      </c>
      <c r="L334" s="16">
        <v>3</v>
      </c>
      <c r="M334" s="16">
        <v>2</v>
      </c>
      <c r="N334" s="16">
        <v>3</v>
      </c>
      <c r="O334" s="16">
        <v>4</v>
      </c>
      <c r="P334" s="16">
        <v>3</v>
      </c>
      <c r="Q334" s="16">
        <v>4</v>
      </c>
      <c r="R334" s="16">
        <v>5</v>
      </c>
      <c r="S334" s="16">
        <v>1</v>
      </c>
      <c r="T334" s="16">
        <v>3</v>
      </c>
      <c r="U334" s="16">
        <v>3</v>
      </c>
      <c r="V334" s="16">
        <f t="shared" si="25"/>
        <v>58.82462686567164</v>
      </c>
      <c r="W334" s="16">
        <f t="shared" si="26"/>
        <v>10.986721541656779</v>
      </c>
      <c r="X334" s="16">
        <f t="shared" si="27"/>
        <v>49</v>
      </c>
      <c r="Y334" s="16">
        <f t="shared" si="29"/>
        <v>-0.89422734784175684</v>
      </c>
      <c r="Z334" s="16">
        <f t="shared" si="28"/>
        <v>41.057726521582431</v>
      </c>
    </row>
    <row r="335" spans="1:26" x14ac:dyDescent="0.3">
      <c r="A335" s="16">
        <v>34090</v>
      </c>
      <c r="B335" s="16">
        <v>0</v>
      </c>
      <c r="C335" s="16">
        <v>2003</v>
      </c>
      <c r="D335" s="16">
        <v>45229.941365740742</v>
      </c>
      <c r="E335" s="16" t="s">
        <v>77</v>
      </c>
      <c r="F335" s="16">
        <v>5</v>
      </c>
      <c r="G335" s="16">
        <v>5</v>
      </c>
      <c r="H335" s="16">
        <v>5</v>
      </c>
      <c r="I335" s="16">
        <v>5</v>
      </c>
      <c r="J335" s="16">
        <v>5</v>
      </c>
      <c r="K335" s="16">
        <v>4</v>
      </c>
      <c r="L335" s="16">
        <v>4</v>
      </c>
      <c r="M335" s="16">
        <v>4</v>
      </c>
      <c r="N335" s="16">
        <v>5</v>
      </c>
      <c r="O335" s="16">
        <v>3</v>
      </c>
      <c r="P335" s="16">
        <v>2</v>
      </c>
      <c r="Q335" s="16">
        <v>4</v>
      </c>
      <c r="R335" s="16">
        <v>1</v>
      </c>
      <c r="S335" s="16">
        <v>2</v>
      </c>
      <c r="T335" s="16">
        <v>4</v>
      </c>
      <c r="U335" s="16">
        <v>4</v>
      </c>
      <c r="V335" s="16">
        <f t="shared" si="25"/>
        <v>58.82462686567164</v>
      </c>
      <c r="W335" s="16">
        <f t="shared" si="26"/>
        <v>10.986721541656779</v>
      </c>
      <c r="X335" s="16">
        <f t="shared" si="27"/>
        <v>62</v>
      </c>
      <c r="Y335" s="16">
        <f t="shared" si="29"/>
        <v>0.28901916939359507</v>
      </c>
      <c r="Z335" s="16">
        <f t="shared" si="28"/>
        <v>52.890191693935954</v>
      </c>
    </row>
    <row r="336" spans="1:26" x14ac:dyDescent="0.3">
      <c r="A336" s="16">
        <v>34086</v>
      </c>
      <c r="B336" s="16">
        <v>0</v>
      </c>
      <c r="C336" s="16">
        <v>2004</v>
      </c>
      <c r="D336" s="16">
        <v>45229.947812500002</v>
      </c>
      <c r="E336" s="16" t="s">
        <v>77</v>
      </c>
      <c r="F336" s="16">
        <v>5</v>
      </c>
      <c r="G336" s="16">
        <v>5</v>
      </c>
      <c r="H336" s="16">
        <v>5</v>
      </c>
      <c r="I336" s="16">
        <v>4</v>
      </c>
      <c r="J336" s="16">
        <v>4</v>
      </c>
      <c r="K336" s="16">
        <v>4</v>
      </c>
      <c r="L336" s="16">
        <v>5</v>
      </c>
      <c r="M336" s="16">
        <v>2</v>
      </c>
      <c r="N336" s="16">
        <v>4</v>
      </c>
      <c r="O336" s="16">
        <v>4</v>
      </c>
      <c r="P336" s="16">
        <v>5</v>
      </c>
      <c r="Q336" s="16">
        <v>4</v>
      </c>
      <c r="R336" s="16">
        <v>5</v>
      </c>
      <c r="S336" s="16">
        <v>2</v>
      </c>
      <c r="T336" s="16">
        <v>3</v>
      </c>
      <c r="U336" s="16">
        <v>4</v>
      </c>
      <c r="V336" s="16">
        <f t="shared" si="25"/>
        <v>58.82462686567164</v>
      </c>
      <c r="W336" s="16">
        <f t="shared" si="26"/>
        <v>10.986721541656779</v>
      </c>
      <c r="X336" s="16">
        <f t="shared" si="27"/>
        <v>65</v>
      </c>
      <c r="Y336" s="16">
        <f t="shared" si="29"/>
        <v>0.56207605798636862</v>
      </c>
      <c r="Z336" s="16">
        <f t="shared" si="28"/>
        <v>55.620760579863685</v>
      </c>
    </row>
    <row r="337" spans="1:26" x14ac:dyDescent="0.3">
      <c r="A337" s="16">
        <v>34094</v>
      </c>
      <c r="B337" s="16">
        <v>0</v>
      </c>
      <c r="C337" s="16">
        <v>2004</v>
      </c>
      <c r="D337" s="16">
        <v>45229.955891203703</v>
      </c>
      <c r="E337" s="16">
        <v>1</v>
      </c>
      <c r="F337" s="16">
        <v>5</v>
      </c>
      <c r="G337" s="16">
        <v>5</v>
      </c>
      <c r="H337" s="16">
        <v>5</v>
      </c>
      <c r="I337" s="16">
        <v>4</v>
      </c>
      <c r="J337" s="16">
        <v>5</v>
      </c>
      <c r="K337" s="16">
        <v>4</v>
      </c>
      <c r="L337" s="16">
        <v>5</v>
      </c>
      <c r="M337" s="16">
        <v>5</v>
      </c>
      <c r="N337" s="16">
        <v>5</v>
      </c>
      <c r="O337" s="16">
        <v>5</v>
      </c>
      <c r="P337" s="16">
        <v>3</v>
      </c>
      <c r="Q337" s="16">
        <v>5</v>
      </c>
      <c r="R337" s="16">
        <v>4</v>
      </c>
      <c r="S337" s="16">
        <v>5</v>
      </c>
      <c r="T337" s="16">
        <v>5</v>
      </c>
      <c r="U337" s="16">
        <v>3</v>
      </c>
      <c r="V337" s="16">
        <f t="shared" si="25"/>
        <v>58.82462686567164</v>
      </c>
      <c r="W337" s="16">
        <f t="shared" si="26"/>
        <v>10.986721541656779</v>
      </c>
      <c r="X337" s="16">
        <f t="shared" si="27"/>
        <v>73</v>
      </c>
      <c r="Y337" s="16">
        <f t="shared" si="29"/>
        <v>1.2902277609004313</v>
      </c>
      <c r="Z337" s="16">
        <f t="shared" si="28"/>
        <v>62.902277609004315</v>
      </c>
    </row>
    <row r="338" spans="1:26" x14ac:dyDescent="0.3">
      <c r="A338" s="16">
        <v>34092</v>
      </c>
      <c r="B338" s="16">
        <v>0</v>
      </c>
      <c r="C338" s="16">
        <v>2002</v>
      </c>
      <c r="D338" s="16">
        <v>45229.960752314815</v>
      </c>
      <c r="E338" s="16">
        <v>1</v>
      </c>
      <c r="F338" s="16">
        <v>5</v>
      </c>
      <c r="G338" s="16">
        <v>5</v>
      </c>
      <c r="H338" s="16">
        <v>5</v>
      </c>
      <c r="I338" s="16">
        <v>5</v>
      </c>
      <c r="J338" s="16">
        <v>5</v>
      </c>
      <c r="K338" s="16">
        <v>5</v>
      </c>
      <c r="L338" s="16">
        <v>5</v>
      </c>
      <c r="M338" s="16">
        <v>5</v>
      </c>
      <c r="N338" s="16">
        <v>5</v>
      </c>
      <c r="O338" s="16">
        <v>5</v>
      </c>
      <c r="P338" s="16">
        <v>2</v>
      </c>
      <c r="Q338" s="16">
        <v>5</v>
      </c>
      <c r="R338" s="16">
        <v>5</v>
      </c>
      <c r="S338" s="16">
        <v>3</v>
      </c>
      <c r="T338" s="16">
        <v>5</v>
      </c>
      <c r="U338" s="16">
        <v>4</v>
      </c>
      <c r="V338" s="16">
        <f t="shared" si="25"/>
        <v>58.82462686567164</v>
      </c>
      <c r="W338" s="16">
        <f t="shared" si="26"/>
        <v>10.986721541656779</v>
      </c>
      <c r="X338" s="16">
        <f t="shared" si="27"/>
        <v>74</v>
      </c>
      <c r="Y338" s="16">
        <f t="shared" si="29"/>
        <v>1.381246723764689</v>
      </c>
      <c r="Z338" s="16">
        <f t="shared" si="28"/>
        <v>63.812467237646892</v>
      </c>
    </row>
    <row r="339" spans="1:26" x14ac:dyDescent="0.3">
      <c r="A339" s="16">
        <v>34104</v>
      </c>
      <c r="B339" s="16">
        <v>0</v>
      </c>
      <c r="C339" s="16">
        <v>2000</v>
      </c>
      <c r="D339" s="16">
        <v>45229.974374999998</v>
      </c>
      <c r="E339" s="16">
        <v>1</v>
      </c>
      <c r="F339" s="16">
        <v>5</v>
      </c>
      <c r="G339" s="16">
        <v>5</v>
      </c>
      <c r="H339" s="16">
        <v>5</v>
      </c>
      <c r="I339" s="16">
        <v>5</v>
      </c>
      <c r="J339" s="16">
        <v>5</v>
      </c>
      <c r="K339" s="16">
        <v>5</v>
      </c>
      <c r="L339" s="16">
        <v>4</v>
      </c>
      <c r="M339" s="16">
        <v>5</v>
      </c>
      <c r="N339" s="16">
        <v>5</v>
      </c>
      <c r="O339" s="16">
        <v>5</v>
      </c>
      <c r="P339" s="16">
        <v>3</v>
      </c>
      <c r="Q339" s="16">
        <v>5</v>
      </c>
      <c r="R339" s="16">
        <v>4</v>
      </c>
      <c r="S339" s="16">
        <v>2</v>
      </c>
      <c r="T339" s="16">
        <v>5</v>
      </c>
      <c r="U339" s="16">
        <v>5</v>
      </c>
      <c r="V339" s="16">
        <f t="shared" si="25"/>
        <v>58.82462686567164</v>
      </c>
      <c r="W339" s="16">
        <f t="shared" si="26"/>
        <v>10.986721541656779</v>
      </c>
      <c r="X339" s="16">
        <f t="shared" si="27"/>
        <v>73</v>
      </c>
      <c r="Y339" s="16">
        <f t="shared" si="29"/>
        <v>1.2902277609004313</v>
      </c>
      <c r="Z339" s="16">
        <f t="shared" si="28"/>
        <v>62.902277609004315</v>
      </c>
    </row>
    <row r="340" spans="1:26" x14ac:dyDescent="0.3">
      <c r="A340" s="16">
        <v>34106</v>
      </c>
      <c r="B340" s="16">
        <v>0</v>
      </c>
      <c r="C340" s="16">
        <v>2002</v>
      </c>
      <c r="D340" s="16">
        <v>45229.980347222219</v>
      </c>
      <c r="E340" s="16" t="s">
        <v>77</v>
      </c>
      <c r="F340" s="16">
        <v>5</v>
      </c>
      <c r="G340" s="16">
        <v>5</v>
      </c>
      <c r="H340" s="16">
        <v>5</v>
      </c>
      <c r="I340" s="16">
        <v>4</v>
      </c>
      <c r="J340" s="16">
        <v>3</v>
      </c>
      <c r="K340" s="16">
        <v>5</v>
      </c>
      <c r="L340" s="16">
        <v>3</v>
      </c>
      <c r="M340" s="16">
        <v>5</v>
      </c>
      <c r="N340" s="16">
        <v>5</v>
      </c>
      <c r="O340" s="16">
        <v>5</v>
      </c>
      <c r="P340" s="16">
        <v>4</v>
      </c>
      <c r="Q340" s="16">
        <v>3</v>
      </c>
      <c r="R340" s="16">
        <v>1</v>
      </c>
      <c r="S340" s="16">
        <v>2</v>
      </c>
      <c r="T340" s="16">
        <v>4</v>
      </c>
      <c r="U340" s="16">
        <v>3</v>
      </c>
      <c r="V340" s="16">
        <f t="shared" si="25"/>
        <v>58.82462686567164</v>
      </c>
      <c r="W340" s="16">
        <f t="shared" si="26"/>
        <v>10.986721541656779</v>
      </c>
      <c r="X340" s="16">
        <f t="shared" si="27"/>
        <v>62</v>
      </c>
      <c r="Y340" s="16">
        <f t="shared" si="29"/>
        <v>0.28901916939359507</v>
      </c>
      <c r="Z340" s="16">
        <f t="shared" si="28"/>
        <v>52.890191693935954</v>
      </c>
    </row>
    <row r="341" spans="1:26" x14ac:dyDescent="0.3">
      <c r="A341" s="16">
        <v>33505</v>
      </c>
      <c r="B341" s="16">
        <v>0</v>
      </c>
      <c r="C341" s="16">
        <v>2004</v>
      </c>
      <c r="D341" s="16">
        <v>45229.982291666667</v>
      </c>
      <c r="E341" s="16">
        <v>1</v>
      </c>
      <c r="F341" s="16">
        <v>5</v>
      </c>
      <c r="G341" s="16">
        <v>5</v>
      </c>
      <c r="H341" s="16">
        <v>5</v>
      </c>
      <c r="I341" s="16">
        <v>5</v>
      </c>
      <c r="J341" s="16">
        <v>5</v>
      </c>
      <c r="K341" s="16">
        <v>5</v>
      </c>
      <c r="L341" s="16">
        <v>5</v>
      </c>
      <c r="M341" s="16">
        <v>5</v>
      </c>
      <c r="N341" s="16">
        <v>5</v>
      </c>
      <c r="O341" s="16">
        <v>5</v>
      </c>
      <c r="P341" s="16">
        <v>5</v>
      </c>
      <c r="Q341" s="16">
        <v>5</v>
      </c>
      <c r="R341" s="16">
        <v>5</v>
      </c>
      <c r="S341" s="16">
        <v>2</v>
      </c>
      <c r="T341" s="16">
        <v>5</v>
      </c>
      <c r="U341" s="16">
        <v>4</v>
      </c>
      <c r="V341" s="16">
        <f t="shared" si="25"/>
        <v>58.82462686567164</v>
      </c>
      <c r="W341" s="16">
        <f t="shared" si="26"/>
        <v>10.986721541656779</v>
      </c>
      <c r="X341" s="16">
        <f t="shared" si="27"/>
        <v>76</v>
      </c>
      <c r="Y341" s="16">
        <f t="shared" si="29"/>
        <v>1.5632846494932047</v>
      </c>
      <c r="Z341" s="16">
        <f t="shared" si="28"/>
        <v>65.632846494932039</v>
      </c>
    </row>
    <row r="342" spans="1:26" x14ac:dyDescent="0.3">
      <c r="A342" s="16">
        <v>34116</v>
      </c>
      <c r="B342" s="16">
        <v>0</v>
      </c>
      <c r="C342" s="16">
        <v>2003</v>
      </c>
      <c r="D342" s="16">
        <v>45230.306759259256</v>
      </c>
      <c r="E342" s="16">
        <v>1</v>
      </c>
      <c r="F342" s="16">
        <v>3</v>
      </c>
      <c r="G342" s="16">
        <v>4</v>
      </c>
      <c r="H342" s="16">
        <v>4</v>
      </c>
      <c r="I342" s="16">
        <v>1</v>
      </c>
      <c r="J342" s="16">
        <v>1</v>
      </c>
      <c r="K342" s="16">
        <v>3</v>
      </c>
      <c r="L342" s="16">
        <v>4</v>
      </c>
      <c r="M342" s="16">
        <v>4</v>
      </c>
      <c r="N342" s="16">
        <v>3</v>
      </c>
      <c r="O342" s="16">
        <v>3</v>
      </c>
      <c r="P342" s="16">
        <v>1</v>
      </c>
      <c r="Q342" s="16">
        <v>4</v>
      </c>
      <c r="R342" s="16">
        <v>4</v>
      </c>
      <c r="S342" s="16">
        <v>2</v>
      </c>
      <c r="T342" s="16">
        <v>1</v>
      </c>
      <c r="U342" s="16">
        <v>4</v>
      </c>
      <c r="V342" s="16">
        <f t="shared" si="25"/>
        <v>58.82462686567164</v>
      </c>
      <c r="W342" s="16">
        <f t="shared" si="26"/>
        <v>10.986721541656779</v>
      </c>
      <c r="X342" s="16">
        <f t="shared" si="27"/>
        <v>46</v>
      </c>
      <c r="Y342" s="16">
        <f t="shared" si="29"/>
        <v>-1.1672842364345304</v>
      </c>
      <c r="Z342" s="16">
        <f t="shared" si="28"/>
        <v>38.3271576356547</v>
      </c>
    </row>
    <row r="343" spans="1:26" x14ac:dyDescent="0.3">
      <c r="A343" s="16">
        <v>34143</v>
      </c>
      <c r="B343" s="16">
        <v>0</v>
      </c>
      <c r="C343" s="16">
        <v>2001</v>
      </c>
      <c r="D343" s="16">
        <v>45230.383622685185</v>
      </c>
      <c r="E343" s="16">
        <v>2</v>
      </c>
      <c r="F343" s="16">
        <v>5</v>
      </c>
      <c r="G343" s="16">
        <v>5</v>
      </c>
      <c r="H343" s="16">
        <v>5</v>
      </c>
      <c r="I343" s="16">
        <v>2</v>
      </c>
      <c r="J343" s="16">
        <v>4</v>
      </c>
      <c r="K343" s="16">
        <v>4</v>
      </c>
      <c r="L343" s="16">
        <v>4</v>
      </c>
      <c r="M343" s="16">
        <v>4</v>
      </c>
      <c r="N343" s="16">
        <v>4</v>
      </c>
      <c r="O343" s="16">
        <v>1</v>
      </c>
      <c r="P343" s="16">
        <v>1</v>
      </c>
      <c r="Q343" s="16">
        <v>2</v>
      </c>
      <c r="R343" s="16">
        <v>5</v>
      </c>
      <c r="S343" s="16">
        <v>1</v>
      </c>
      <c r="T343" s="16">
        <v>4</v>
      </c>
      <c r="U343" s="16">
        <v>4</v>
      </c>
      <c r="V343" s="16">
        <f t="shared" si="25"/>
        <v>58.82462686567164</v>
      </c>
      <c r="W343" s="16">
        <f t="shared" si="26"/>
        <v>10.986721541656779</v>
      </c>
      <c r="X343" s="16">
        <f t="shared" si="27"/>
        <v>55</v>
      </c>
      <c r="Y343" s="16">
        <f t="shared" si="29"/>
        <v>-0.34811357065620979</v>
      </c>
      <c r="Z343" s="16">
        <f t="shared" si="28"/>
        <v>46.5188642934379</v>
      </c>
    </row>
    <row r="344" spans="1:26" x14ac:dyDescent="0.3">
      <c r="A344" s="16">
        <v>34142</v>
      </c>
      <c r="B344" s="16">
        <v>0</v>
      </c>
      <c r="C344" s="16">
        <v>1997</v>
      </c>
      <c r="D344" s="16">
        <v>45230.383784722224</v>
      </c>
      <c r="E344" s="16" t="s">
        <v>77</v>
      </c>
      <c r="F344" s="16">
        <v>5</v>
      </c>
      <c r="G344" s="16">
        <v>5</v>
      </c>
      <c r="H344" s="16">
        <v>5</v>
      </c>
      <c r="I344" s="16">
        <v>5</v>
      </c>
      <c r="J344" s="16">
        <v>5</v>
      </c>
      <c r="K344" s="16">
        <v>5</v>
      </c>
      <c r="L344" s="16">
        <v>5</v>
      </c>
      <c r="M344" s="16">
        <v>5</v>
      </c>
      <c r="N344" s="16">
        <v>5</v>
      </c>
      <c r="O344" s="16">
        <v>5</v>
      </c>
      <c r="P344" s="16">
        <v>2</v>
      </c>
      <c r="Q344" s="16">
        <v>4</v>
      </c>
      <c r="R344" s="16">
        <v>5</v>
      </c>
      <c r="S344" s="16">
        <v>5</v>
      </c>
      <c r="T344" s="16">
        <v>5</v>
      </c>
      <c r="U344" s="16">
        <v>5</v>
      </c>
      <c r="V344" s="16">
        <f t="shared" si="25"/>
        <v>58.82462686567164</v>
      </c>
      <c r="W344" s="16">
        <f t="shared" si="26"/>
        <v>10.986721541656779</v>
      </c>
      <c r="X344" s="16">
        <f t="shared" si="27"/>
        <v>76</v>
      </c>
      <c r="Y344" s="16">
        <f t="shared" si="29"/>
        <v>1.5632846494932047</v>
      </c>
      <c r="Z344" s="16">
        <f t="shared" si="28"/>
        <v>65.632846494932039</v>
      </c>
    </row>
    <row r="345" spans="1:26" x14ac:dyDescent="0.3">
      <c r="A345" s="16">
        <v>34138</v>
      </c>
      <c r="B345" s="16">
        <v>0</v>
      </c>
      <c r="C345" s="16">
        <v>2004</v>
      </c>
      <c r="D345" s="16">
        <v>45230.38925925926</v>
      </c>
      <c r="E345" s="16">
        <v>1</v>
      </c>
      <c r="F345" s="16">
        <v>5</v>
      </c>
      <c r="G345" s="16">
        <v>4</v>
      </c>
      <c r="H345" s="16">
        <v>4</v>
      </c>
      <c r="I345" s="16">
        <v>2</v>
      </c>
      <c r="J345" s="16">
        <v>2</v>
      </c>
      <c r="K345" s="16">
        <v>4</v>
      </c>
      <c r="L345" s="16">
        <v>4</v>
      </c>
      <c r="M345" s="16">
        <v>4</v>
      </c>
      <c r="N345" s="16">
        <v>4</v>
      </c>
      <c r="O345" s="16">
        <v>2</v>
      </c>
      <c r="P345" s="16">
        <v>1</v>
      </c>
      <c r="Q345" s="16">
        <v>4</v>
      </c>
      <c r="R345" s="16">
        <v>5</v>
      </c>
      <c r="S345" s="16">
        <v>2</v>
      </c>
      <c r="T345" s="16">
        <v>2</v>
      </c>
      <c r="U345" s="16">
        <v>4</v>
      </c>
      <c r="V345" s="16">
        <f t="shared" si="25"/>
        <v>58.82462686567164</v>
      </c>
      <c r="W345" s="16">
        <f t="shared" si="26"/>
        <v>10.986721541656779</v>
      </c>
      <c r="X345" s="16">
        <f t="shared" si="27"/>
        <v>53</v>
      </c>
      <c r="Y345" s="16">
        <f t="shared" si="29"/>
        <v>-0.53015149638472547</v>
      </c>
      <c r="Z345" s="16">
        <f t="shared" si="28"/>
        <v>44.698485036152746</v>
      </c>
    </row>
    <row r="346" spans="1:26" x14ac:dyDescent="0.3">
      <c r="A346" s="16">
        <v>34144</v>
      </c>
      <c r="B346" s="16">
        <v>0</v>
      </c>
      <c r="C346" s="16">
        <v>2003</v>
      </c>
      <c r="D346" s="16">
        <v>45230.390613425923</v>
      </c>
      <c r="E346" s="16">
        <v>1</v>
      </c>
      <c r="F346" s="16">
        <v>5</v>
      </c>
      <c r="G346" s="16">
        <v>5</v>
      </c>
      <c r="H346" s="16">
        <v>5</v>
      </c>
      <c r="I346" s="16">
        <v>5</v>
      </c>
      <c r="J346" s="16">
        <v>5</v>
      </c>
      <c r="K346" s="16">
        <v>5</v>
      </c>
      <c r="L346" s="16">
        <v>5</v>
      </c>
      <c r="M346" s="16">
        <v>5</v>
      </c>
      <c r="N346" s="16">
        <v>5</v>
      </c>
      <c r="O346" s="16">
        <v>4</v>
      </c>
      <c r="P346" s="16">
        <v>5</v>
      </c>
      <c r="Q346" s="16">
        <v>5</v>
      </c>
      <c r="R346" s="16">
        <v>5</v>
      </c>
      <c r="S346" s="16">
        <v>5</v>
      </c>
      <c r="T346" s="16">
        <v>5</v>
      </c>
      <c r="U346" s="16">
        <v>5</v>
      </c>
      <c r="V346" s="16">
        <f t="shared" si="25"/>
        <v>58.82462686567164</v>
      </c>
      <c r="W346" s="16">
        <f t="shared" si="26"/>
        <v>10.986721541656779</v>
      </c>
      <c r="X346" s="16">
        <f t="shared" si="27"/>
        <v>79</v>
      </c>
      <c r="Y346" s="16">
        <f t="shared" si="29"/>
        <v>1.8363415380859782</v>
      </c>
      <c r="Z346" s="16">
        <f t="shared" si="28"/>
        <v>68.363415380859777</v>
      </c>
    </row>
    <row r="347" spans="1:26" x14ac:dyDescent="0.3">
      <c r="A347" s="16">
        <v>34154</v>
      </c>
      <c r="B347" s="16">
        <v>0</v>
      </c>
      <c r="C347" s="16">
        <v>2000</v>
      </c>
      <c r="D347" s="16">
        <v>45230.402106481481</v>
      </c>
      <c r="E347" s="16" t="s">
        <v>77</v>
      </c>
      <c r="F347" s="16">
        <v>5</v>
      </c>
      <c r="G347" s="16">
        <v>5</v>
      </c>
      <c r="H347" s="16">
        <v>5</v>
      </c>
      <c r="I347" s="16">
        <v>5</v>
      </c>
      <c r="J347" s="16">
        <v>3</v>
      </c>
      <c r="K347" s="16">
        <v>1</v>
      </c>
      <c r="L347" s="16">
        <v>5</v>
      </c>
      <c r="M347" s="16">
        <v>5</v>
      </c>
      <c r="N347" s="16">
        <v>5</v>
      </c>
      <c r="O347" s="16">
        <v>5</v>
      </c>
      <c r="P347" s="16">
        <v>3</v>
      </c>
      <c r="Q347" s="16">
        <v>1</v>
      </c>
      <c r="R347" s="16">
        <v>2</v>
      </c>
      <c r="S347" s="16">
        <v>1</v>
      </c>
      <c r="T347" s="16">
        <v>1</v>
      </c>
      <c r="U347" s="16">
        <v>5</v>
      </c>
      <c r="V347" s="16">
        <f t="shared" si="25"/>
        <v>58.82462686567164</v>
      </c>
      <c r="W347" s="16">
        <f t="shared" si="26"/>
        <v>10.986721541656779</v>
      </c>
      <c r="X347" s="16">
        <f t="shared" si="27"/>
        <v>57</v>
      </c>
      <c r="Y347" s="16">
        <f t="shared" si="29"/>
        <v>-0.16607564492769414</v>
      </c>
      <c r="Z347" s="16">
        <f t="shared" si="28"/>
        <v>48.339243550723062</v>
      </c>
    </row>
    <row r="348" spans="1:26" x14ac:dyDescent="0.3">
      <c r="A348" s="16">
        <v>34182</v>
      </c>
      <c r="B348" s="16">
        <v>0</v>
      </c>
      <c r="C348" s="16">
        <v>2000</v>
      </c>
      <c r="D348" s="16">
        <v>45230.479583333334</v>
      </c>
      <c r="E348" s="16">
        <v>1</v>
      </c>
      <c r="F348" s="16">
        <v>4</v>
      </c>
      <c r="G348" s="16">
        <v>4</v>
      </c>
      <c r="H348" s="16">
        <v>4</v>
      </c>
      <c r="I348" s="16">
        <v>2</v>
      </c>
      <c r="J348" s="16">
        <v>3</v>
      </c>
      <c r="K348" s="16">
        <v>4</v>
      </c>
      <c r="L348" s="16">
        <v>4</v>
      </c>
      <c r="M348" s="16">
        <v>4</v>
      </c>
      <c r="N348" s="16">
        <v>4</v>
      </c>
      <c r="O348" s="16">
        <v>2</v>
      </c>
      <c r="P348" s="16">
        <v>4</v>
      </c>
      <c r="Q348" s="16">
        <v>4</v>
      </c>
      <c r="R348" s="16">
        <v>4</v>
      </c>
      <c r="S348" s="16">
        <v>4</v>
      </c>
      <c r="T348" s="16">
        <v>4</v>
      </c>
      <c r="U348" s="16">
        <v>4</v>
      </c>
      <c r="V348" s="16">
        <f t="shared" si="25"/>
        <v>58.82462686567164</v>
      </c>
      <c r="W348" s="16">
        <f t="shared" si="26"/>
        <v>10.986721541656779</v>
      </c>
      <c r="X348" s="16">
        <f t="shared" si="27"/>
        <v>59</v>
      </c>
      <c r="Y348" s="16">
        <f t="shared" si="29"/>
        <v>1.596228080082154E-2</v>
      </c>
      <c r="Z348" s="16">
        <f t="shared" si="28"/>
        <v>50.159622808008216</v>
      </c>
    </row>
    <row r="349" spans="1:26" x14ac:dyDescent="0.3">
      <c r="A349" s="16">
        <v>34181</v>
      </c>
      <c r="B349" s="16">
        <v>0</v>
      </c>
      <c r="C349" s="16">
        <v>2003</v>
      </c>
      <c r="D349" s="16">
        <v>45230.493796296294</v>
      </c>
      <c r="E349" s="16">
        <v>1</v>
      </c>
      <c r="F349" s="16">
        <v>5</v>
      </c>
      <c r="G349" s="16">
        <v>4</v>
      </c>
      <c r="H349" s="16">
        <v>4</v>
      </c>
      <c r="I349" s="16">
        <v>4</v>
      </c>
      <c r="J349" s="16">
        <v>4</v>
      </c>
      <c r="K349" s="16">
        <v>5</v>
      </c>
      <c r="L349" s="16">
        <v>4</v>
      </c>
      <c r="M349" s="16">
        <v>4</v>
      </c>
      <c r="N349" s="16">
        <v>1</v>
      </c>
      <c r="O349" s="16">
        <v>4</v>
      </c>
      <c r="P349" s="16">
        <v>1</v>
      </c>
      <c r="Q349" s="16">
        <v>4</v>
      </c>
      <c r="R349" s="16">
        <v>4</v>
      </c>
      <c r="S349" s="16">
        <v>2</v>
      </c>
      <c r="T349" s="16">
        <v>4</v>
      </c>
      <c r="U349" s="16">
        <v>4</v>
      </c>
      <c r="V349" s="16">
        <f t="shared" si="25"/>
        <v>58.82462686567164</v>
      </c>
      <c r="W349" s="16">
        <f t="shared" si="26"/>
        <v>10.986721541656779</v>
      </c>
      <c r="X349" s="16">
        <f t="shared" si="27"/>
        <v>58</v>
      </c>
      <c r="Y349" s="16">
        <f t="shared" si="29"/>
        <v>-7.5056682063436297E-2</v>
      </c>
      <c r="Z349" s="16">
        <f t="shared" si="28"/>
        <v>49.249433179365639</v>
      </c>
    </row>
    <row r="350" spans="1:26" x14ac:dyDescent="0.3">
      <c r="A350" s="16">
        <v>34193</v>
      </c>
      <c r="B350" s="16">
        <v>0</v>
      </c>
      <c r="C350" s="16">
        <v>2000</v>
      </c>
      <c r="D350" s="16">
        <v>45230.501481481479</v>
      </c>
      <c r="E350" s="16">
        <v>1</v>
      </c>
      <c r="F350" s="16">
        <v>5</v>
      </c>
      <c r="G350" s="16">
        <v>5</v>
      </c>
      <c r="H350" s="16">
        <v>4</v>
      </c>
      <c r="I350" s="16">
        <v>3</v>
      </c>
      <c r="J350" s="16">
        <v>5</v>
      </c>
      <c r="K350" s="16">
        <v>4</v>
      </c>
      <c r="L350" s="16">
        <v>3</v>
      </c>
      <c r="M350" s="16">
        <v>4</v>
      </c>
      <c r="N350" s="16">
        <v>5</v>
      </c>
      <c r="O350" s="16">
        <v>4</v>
      </c>
      <c r="P350" s="16">
        <v>4</v>
      </c>
      <c r="Q350" s="16">
        <v>4</v>
      </c>
      <c r="R350" s="16">
        <v>4</v>
      </c>
      <c r="S350" s="16">
        <v>1</v>
      </c>
      <c r="T350" s="16">
        <v>4</v>
      </c>
      <c r="U350" s="16">
        <v>4</v>
      </c>
      <c r="V350" s="16">
        <f t="shared" si="25"/>
        <v>58.82462686567164</v>
      </c>
      <c r="W350" s="16">
        <f t="shared" si="26"/>
        <v>10.986721541656779</v>
      </c>
      <c r="X350" s="16">
        <f t="shared" si="27"/>
        <v>63</v>
      </c>
      <c r="Y350" s="16">
        <f t="shared" si="29"/>
        <v>0.38003813225785288</v>
      </c>
      <c r="Z350" s="16">
        <f t="shared" si="28"/>
        <v>53.800381322578531</v>
      </c>
    </row>
    <row r="351" spans="1:26" x14ac:dyDescent="0.3">
      <c r="A351" s="16">
        <v>34228</v>
      </c>
      <c r="B351" s="16">
        <v>0</v>
      </c>
      <c r="C351" s="16">
        <v>2001</v>
      </c>
      <c r="D351" s="16">
        <v>45230.607916666668</v>
      </c>
      <c r="E351" s="16">
        <v>1</v>
      </c>
      <c r="F351" s="16">
        <v>5</v>
      </c>
      <c r="G351" s="16">
        <v>5</v>
      </c>
      <c r="H351" s="16">
        <v>5</v>
      </c>
      <c r="I351" s="16">
        <v>1</v>
      </c>
      <c r="J351" s="16">
        <v>1</v>
      </c>
      <c r="K351" s="16">
        <v>4</v>
      </c>
      <c r="L351" s="16">
        <v>4</v>
      </c>
      <c r="M351" s="16">
        <v>5</v>
      </c>
      <c r="N351" s="16">
        <v>5</v>
      </c>
      <c r="O351" s="16">
        <v>4</v>
      </c>
      <c r="P351" s="16">
        <v>2</v>
      </c>
      <c r="Q351" s="16">
        <v>2</v>
      </c>
      <c r="R351" s="16">
        <v>4</v>
      </c>
      <c r="S351" s="16">
        <v>1</v>
      </c>
      <c r="T351" s="16">
        <v>4</v>
      </c>
      <c r="U351" s="16">
        <v>3</v>
      </c>
      <c r="V351" s="16">
        <f t="shared" si="25"/>
        <v>58.82462686567164</v>
      </c>
      <c r="W351" s="16">
        <f t="shared" si="26"/>
        <v>10.986721541656779</v>
      </c>
      <c r="X351" s="16">
        <f t="shared" si="27"/>
        <v>55</v>
      </c>
      <c r="Y351" s="16">
        <f t="shared" si="29"/>
        <v>-0.34811357065620979</v>
      </c>
      <c r="Z351" s="16">
        <f t="shared" si="28"/>
        <v>46.5188642934379</v>
      </c>
    </row>
    <row r="352" spans="1:26" x14ac:dyDescent="0.3">
      <c r="A352" s="16">
        <v>34267</v>
      </c>
      <c r="B352" s="16">
        <v>0</v>
      </c>
      <c r="C352" s="16">
        <v>1981</v>
      </c>
      <c r="D352" s="16">
        <v>45230.731388888889</v>
      </c>
      <c r="E352" s="16" t="s">
        <v>77</v>
      </c>
      <c r="F352" s="16">
        <v>4</v>
      </c>
      <c r="G352" s="16">
        <v>4</v>
      </c>
      <c r="H352" s="16">
        <v>4</v>
      </c>
      <c r="I352" s="16">
        <v>3</v>
      </c>
      <c r="J352" s="16">
        <v>3</v>
      </c>
      <c r="K352" s="16">
        <v>4</v>
      </c>
      <c r="L352" s="16">
        <v>4</v>
      </c>
      <c r="M352" s="16">
        <v>2</v>
      </c>
      <c r="N352" s="16">
        <v>2</v>
      </c>
      <c r="O352" s="16">
        <v>3</v>
      </c>
      <c r="P352" s="16">
        <v>2</v>
      </c>
      <c r="Q352" s="16">
        <v>1</v>
      </c>
      <c r="R352" s="16">
        <v>2</v>
      </c>
      <c r="S352" s="16">
        <v>2</v>
      </c>
      <c r="T352" s="16">
        <v>1</v>
      </c>
      <c r="U352" s="16">
        <v>4</v>
      </c>
      <c r="V352" s="16">
        <f t="shared" si="25"/>
        <v>58.82462686567164</v>
      </c>
      <c r="W352" s="16">
        <f t="shared" si="26"/>
        <v>10.986721541656779</v>
      </c>
      <c r="X352" s="16">
        <f t="shared" si="27"/>
        <v>45</v>
      </c>
      <c r="Y352" s="16">
        <f t="shared" si="29"/>
        <v>-1.2583031992987881</v>
      </c>
      <c r="Z352" s="16">
        <f t="shared" si="28"/>
        <v>37.416968007012116</v>
      </c>
    </row>
    <row r="353" spans="1:26" x14ac:dyDescent="0.3">
      <c r="A353" s="16">
        <v>34275</v>
      </c>
      <c r="B353" s="16">
        <v>0</v>
      </c>
      <c r="C353" s="16">
        <v>2002</v>
      </c>
      <c r="D353" s="16">
        <v>45230.775810185187</v>
      </c>
      <c r="E353" s="16" t="s">
        <v>77</v>
      </c>
      <c r="F353" s="16">
        <v>5</v>
      </c>
      <c r="G353" s="16">
        <v>5</v>
      </c>
      <c r="H353" s="16">
        <v>5</v>
      </c>
      <c r="I353" s="16">
        <v>5</v>
      </c>
      <c r="J353" s="16">
        <v>1</v>
      </c>
      <c r="K353" s="16">
        <v>4</v>
      </c>
      <c r="L353" s="16">
        <v>5</v>
      </c>
      <c r="M353" s="16">
        <v>5</v>
      </c>
      <c r="N353" s="16">
        <v>5</v>
      </c>
      <c r="O353" s="16">
        <v>5</v>
      </c>
      <c r="P353" s="16">
        <v>3</v>
      </c>
      <c r="Q353" s="16">
        <v>4</v>
      </c>
      <c r="R353" s="16">
        <v>5</v>
      </c>
      <c r="S353" s="16">
        <v>1</v>
      </c>
      <c r="T353" s="16">
        <v>5</v>
      </c>
      <c r="U353" s="16">
        <v>4</v>
      </c>
      <c r="V353" s="16">
        <f t="shared" si="25"/>
        <v>58.82462686567164</v>
      </c>
      <c r="W353" s="16">
        <f t="shared" si="26"/>
        <v>10.986721541656779</v>
      </c>
      <c r="X353" s="16">
        <f t="shared" si="27"/>
        <v>67</v>
      </c>
      <c r="Y353" s="16">
        <f t="shared" si="29"/>
        <v>0.74411398371488424</v>
      </c>
      <c r="Z353" s="16">
        <f t="shared" si="28"/>
        <v>57.441139837148839</v>
      </c>
    </row>
    <row r="354" spans="1:26" x14ac:dyDescent="0.3">
      <c r="A354" s="16">
        <v>34276</v>
      </c>
      <c r="B354" s="16">
        <v>0</v>
      </c>
      <c r="C354" s="16">
        <v>1996</v>
      </c>
      <c r="D354" s="16">
        <v>45230.779444444444</v>
      </c>
      <c r="E354" s="16">
        <v>1</v>
      </c>
      <c r="F354" s="16">
        <v>5</v>
      </c>
      <c r="G354" s="16">
        <v>4</v>
      </c>
      <c r="H354" s="16">
        <v>3</v>
      </c>
      <c r="I354" s="16">
        <v>3</v>
      </c>
      <c r="J354" s="16">
        <v>2</v>
      </c>
      <c r="K354" s="16">
        <v>4</v>
      </c>
      <c r="L354" s="16">
        <v>4</v>
      </c>
      <c r="M354" s="16">
        <v>4</v>
      </c>
      <c r="N354" s="16">
        <v>4</v>
      </c>
      <c r="O354" s="16">
        <v>3</v>
      </c>
      <c r="P354" s="16">
        <v>3</v>
      </c>
      <c r="Q354" s="16">
        <v>2</v>
      </c>
      <c r="R354" s="16">
        <v>4</v>
      </c>
      <c r="S354" s="16">
        <v>1</v>
      </c>
      <c r="T354" s="16">
        <v>4</v>
      </c>
      <c r="U354" s="16">
        <v>5</v>
      </c>
      <c r="V354" s="16">
        <f t="shared" si="25"/>
        <v>58.82462686567164</v>
      </c>
      <c r="W354" s="16">
        <f t="shared" si="26"/>
        <v>10.986721541656779</v>
      </c>
      <c r="X354" s="16">
        <f t="shared" si="27"/>
        <v>55</v>
      </c>
      <c r="Y354" s="16">
        <f t="shared" si="29"/>
        <v>-0.34811357065620979</v>
      </c>
      <c r="Z354" s="16">
        <f t="shared" si="28"/>
        <v>46.5188642934379</v>
      </c>
    </row>
    <row r="355" spans="1:26" x14ac:dyDescent="0.3">
      <c r="A355" s="16">
        <v>34281</v>
      </c>
      <c r="B355" s="16">
        <v>0</v>
      </c>
      <c r="C355" s="16">
        <v>1975</v>
      </c>
      <c r="D355" s="16">
        <v>45230.818344907406</v>
      </c>
      <c r="E355" s="16" t="s">
        <v>77</v>
      </c>
      <c r="F355" s="16">
        <v>3</v>
      </c>
      <c r="G355" s="16">
        <v>4</v>
      </c>
      <c r="H355" s="16">
        <v>4</v>
      </c>
      <c r="I355" s="16">
        <v>3</v>
      </c>
      <c r="J355" s="16">
        <v>3</v>
      </c>
      <c r="K355" s="16">
        <v>3</v>
      </c>
      <c r="L355" s="16">
        <v>2</v>
      </c>
      <c r="M355" s="16">
        <v>2</v>
      </c>
      <c r="N355" s="16">
        <v>4</v>
      </c>
      <c r="O355" s="16">
        <v>3</v>
      </c>
      <c r="P355" s="16">
        <v>2</v>
      </c>
      <c r="Q355" s="16">
        <v>2</v>
      </c>
      <c r="R355" s="16">
        <v>1</v>
      </c>
      <c r="S355" s="16">
        <v>2</v>
      </c>
      <c r="T355" s="16">
        <v>3</v>
      </c>
      <c r="U355" s="16">
        <v>4</v>
      </c>
      <c r="V355" s="16">
        <f t="shared" si="25"/>
        <v>58.82462686567164</v>
      </c>
      <c r="W355" s="16">
        <f t="shared" si="26"/>
        <v>10.986721541656779</v>
      </c>
      <c r="X355" s="16">
        <f t="shared" si="27"/>
        <v>45</v>
      </c>
      <c r="Y355" s="16">
        <f t="shared" si="29"/>
        <v>-1.2583031992987881</v>
      </c>
      <c r="Z355" s="16">
        <f t="shared" si="28"/>
        <v>37.416968007012116</v>
      </c>
    </row>
    <row r="356" spans="1:26" x14ac:dyDescent="0.3">
      <c r="A356" s="16">
        <v>34173</v>
      </c>
      <c r="B356" s="16">
        <v>0</v>
      </c>
      <c r="C356" s="16">
        <v>2003</v>
      </c>
      <c r="D356" s="16">
        <v>45230.828796296293</v>
      </c>
      <c r="E356" s="16">
        <v>1</v>
      </c>
      <c r="F356" s="16">
        <v>5</v>
      </c>
      <c r="G356" s="16">
        <v>5</v>
      </c>
      <c r="H356" s="16">
        <v>5</v>
      </c>
      <c r="I356" s="16">
        <v>5</v>
      </c>
      <c r="J356" s="16">
        <v>4</v>
      </c>
      <c r="K356" s="16">
        <v>4</v>
      </c>
      <c r="L356" s="16">
        <v>2</v>
      </c>
      <c r="M356" s="16">
        <v>4</v>
      </c>
      <c r="N356" s="16">
        <v>2</v>
      </c>
      <c r="O356" s="16">
        <v>2</v>
      </c>
      <c r="P356" s="16">
        <v>4</v>
      </c>
      <c r="Q356" s="16">
        <v>4</v>
      </c>
      <c r="R356" s="16">
        <v>4</v>
      </c>
      <c r="S356" s="16">
        <v>1</v>
      </c>
      <c r="T356" s="16">
        <v>4</v>
      </c>
      <c r="U356" s="16">
        <v>4</v>
      </c>
      <c r="V356" s="16">
        <f t="shared" si="25"/>
        <v>58.82462686567164</v>
      </c>
      <c r="W356" s="16">
        <f t="shared" si="26"/>
        <v>10.986721541656779</v>
      </c>
      <c r="X356" s="16">
        <f t="shared" si="27"/>
        <v>59</v>
      </c>
      <c r="Y356" s="16">
        <f t="shared" si="29"/>
        <v>1.596228080082154E-2</v>
      </c>
      <c r="Z356" s="16">
        <f t="shared" si="28"/>
        <v>50.159622808008216</v>
      </c>
    </row>
    <row r="357" spans="1:26" x14ac:dyDescent="0.3">
      <c r="A357" s="16">
        <v>34300</v>
      </c>
      <c r="B357" s="16">
        <v>0</v>
      </c>
      <c r="C357" s="16">
        <v>1983</v>
      </c>
      <c r="D357" s="16">
        <v>45230.943078703705</v>
      </c>
      <c r="E357" s="16">
        <v>1</v>
      </c>
      <c r="F357" s="16">
        <v>5</v>
      </c>
      <c r="G357" s="16">
        <v>5</v>
      </c>
      <c r="H357" s="16">
        <v>5</v>
      </c>
      <c r="I357" s="16">
        <v>5</v>
      </c>
      <c r="J357" s="16">
        <v>5</v>
      </c>
      <c r="K357" s="16">
        <v>4</v>
      </c>
      <c r="L357" s="16">
        <v>4</v>
      </c>
      <c r="M357" s="16">
        <v>4</v>
      </c>
      <c r="N357" s="16">
        <v>5</v>
      </c>
      <c r="O357" s="16">
        <v>3</v>
      </c>
      <c r="P357" s="16">
        <v>1</v>
      </c>
      <c r="Q357" s="16">
        <v>3</v>
      </c>
      <c r="R357" s="16">
        <v>4</v>
      </c>
      <c r="S357" s="16">
        <v>2</v>
      </c>
      <c r="T357" s="16">
        <v>4</v>
      </c>
      <c r="U357" s="16">
        <v>4</v>
      </c>
      <c r="V357" s="16">
        <f t="shared" si="25"/>
        <v>58.82462686567164</v>
      </c>
      <c r="W357" s="16">
        <f t="shared" si="26"/>
        <v>10.986721541656779</v>
      </c>
      <c r="X357" s="16">
        <f t="shared" si="27"/>
        <v>63</v>
      </c>
      <c r="Y357" s="16">
        <f t="shared" si="29"/>
        <v>0.38003813225785288</v>
      </c>
      <c r="Z357" s="16">
        <f t="shared" si="28"/>
        <v>53.800381322578531</v>
      </c>
    </row>
    <row r="358" spans="1:26" x14ac:dyDescent="0.3">
      <c r="A358" s="16">
        <v>34309</v>
      </c>
      <c r="B358" s="16">
        <v>0</v>
      </c>
      <c r="C358" s="16">
        <v>1997</v>
      </c>
      <c r="D358" s="16">
        <v>45231.196192129632</v>
      </c>
      <c r="E358" s="16">
        <v>1</v>
      </c>
      <c r="F358" s="16">
        <v>5</v>
      </c>
      <c r="G358" s="16">
        <v>5</v>
      </c>
      <c r="H358" s="16">
        <v>5</v>
      </c>
      <c r="I358" s="16">
        <v>2</v>
      </c>
      <c r="J358" s="16">
        <v>4</v>
      </c>
      <c r="K358" s="16">
        <v>4</v>
      </c>
      <c r="L358" s="16">
        <v>2</v>
      </c>
      <c r="M358" s="16">
        <v>2</v>
      </c>
      <c r="N358" s="16">
        <v>4</v>
      </c>
      <c r="O358" s="16">
        <v>2</v>
      </c>
      <c r="P358" s="16">
        <v>2</v>
      </c>
      <c r="Q358" s="16">
        <v>2</v>
      </c>
      <c r="R358" s="16">
        <v>2</v>
      </c>
      <c r="S358" s="16">
        <v>2</v>
      </c>
      <c r="T358" s="16">
        <v>4</v>
      </c>
      <c r="U358" s="16">
        <v>4</v>
      </c>
      <c r="V358" s="16">
        <f t="shared" si="25"/>
        <v>58.82462686567164</v>
      </c>
      <c r="W358" s="16">
        <f t="shared" si="26"/>
        <v>10.986721541656779</v>
      </c>
      <c r="X358" s="16">
        <f t="shared" si="27"/>
        <v>51</v>
      </c>
      <c r="Y358" s="16">
        <f t="shared" si="29"/>
        <v>-0.71218942211324121</v>
      </c>
      <c r="Z358" s="16">
        <f t="shared" si="28"/>
        <v>42.878105778867585</v>
      </c>
    </row>
    <row r="359" spans="1:26" x14ac:dyDescent="0.3">
      <c r="A359" s="16">
        <v>34314</v>
      </c>
      <c r="B359" s="16">
        <v>0</v>
      </c>
      <c r="C359" s="16">
        <v>1976</v>
      </c>
      <c r="D359" s="16">
        <v>45231.341689814813</v>
      </c>
      <c r="E359" s="16" t="s">
        <v>77</v>
      </c>
      <c r="F359" s="16">
        <v>5</v>
      </c>
      <c r="G359" s="16">
        <v>3</v>
      </c>
      <c r="H359" s="16">
        <v>4</v>
      </c>
      <c r="I359" s="16">
        <v>3</v>
      </c>
      <c r="J359" s="16">
        <v>3</v>
      </c>
      <c r="K359" s="16">
        <v>2</v>
      </c>
      <c r="L359" s="16">
        <v>4</v>
      </c>
      <c r="M359" s="16">
        <v>2</v>
      </c>
      <c r="N359" s="16">
        <v>4</v>
      </c>
      <c r="O359" s="16">
        <v>3</v>
      </c>
      <c r="P359" s="16">
        <v>1</v>
      </c>
      <c r="Q359" s="16">
        <v>2</v>
      </c>
      <c r="R359" s="16">
        <v>3</v>
      </c>
      <c r="S359" s="16">
        <v>1</v>
      </c>
      <c r="T359" s="16">
        <v>2</v>
      </c>
      <c r="U359" s="16">
        <v>5</v>
      </c>
      <c r="V359" s="16">
        <f t="shared" si="25"/>
        <v>58.82462686567164</v>
      </c>
      <c r="W359" s="16">
        <f t="shared" si="26"/>
        <v>10.986721541656779</v>
      </c>
      <c r="X359" s="16">
        <f t="shared" si="27"/>
        <v>47</v>
      </c>
      <c r="Y359" s="16">
        <f t="shared" si="29"/>
        <v>-1.0762652735702725</v>
      </c>
      <c r="Z359" s="16">
        <f t="shared" si="28"/>
        <v>39.237347264297277</v>
      </c>
    </row>
    <row r="360" spans="1:26" x14ac:dyDescent="0.3">
      <c r="A360" s="16">
        <v>34336</v>
      </c>
      <c r="B360" s="16">
        <v>0</v>
      </c>
      <c r="C360" s="16">
        <v>1997</v>
      </c>
      <c r="D360" s="16">
        <v>45231.440578703703</v>
      </c>
      <c r="E360" s="16">
        <v>1</v>
      </c>
      <c r="F360" s="16">
        <v>5</v>
      </c>
      <c r="G360" s="16">
        <v>5</v>
      </c>
      <c r="H360" s="16">
        <v>5</v>
      </c>
      <c r="I360" s="16">
        <v>5</v>
      </c>
      <c r="J360" s="16">
        <v>5</v>
      </c>
      <c r="K360" s="16">
        <v>5</v>
      </c>
      <c r="L360" s="16">
        <v>5</v>
      </c>
      <c r="M360" s="16">
        <v>5</v>
      </c>
      <c r="N360" s="16">
        <v>5</v>
      </c>
      <c r="O360" s="16">
        <v>4</v>
      </c>
      <c r="P360" s="16">
        <v>3</v>
      </c>
      <c r="Q360" s="16">
        <v>5</v>
      </c>
      <c r="R360" s="16">
        <v>5</v>
      </c>
      <c r="S360" s="16">
        <v>2</v>
      </c>
      <c r="T360" s="16">
        <v>5</v>
      </c>
      <c r="U360" s="16">
        <v>5</v>
      </c>
      <c r="V360" s="16">
        <f t="shared" si="25"/>
        <v>58.82462686567164</v>
      </c>
      <c r="W360" s="16">
        <f t="shared" si="26"/>
        <v>10.986721541656779</v>
      </c>
      <c r="X360" s="16">
        <f t="shared" si="27"/>
        <v>74</v>
      </c>
      <c r="Y360" s="16">
        <f t="shared" si="29"/>
        <v>1.381246723764689</v>
      </c>
      <c r="Z360" s="16">
        <f t="shared" si="28"/>
        <v>63.812467237646892</v>
      </c>
    </row>
    <row r="361" spans="1:26" x14ac:dyDescent="0.3">
      <c r="A361" s="16">
        <v>34348</v>
      </c>
      <c r="B361" s="16">
        <v>0</v>
      </c>
      <c r="C361" s="16">
        <v>1978</v>
      </c>
      <c r="D361" s="16">
        <v>45231.44872685185</v>
      </c>
      <c r="E361" s="16">
        <v>3</v>
      </c>
      <c r="F361" s="16">
        <v>4</v>
      </c>
      <c r="G361" s="16">
        <v>4</v>
      </c>
      <c r="H361" s="16">
        <v>4</v>
      </c>
      <c r="I361" s="16">
        <v>4</v>
      </c>
      <c r="J361" s="16">
        <v>4</v>
      </c>
      <c r="K361" s="16">
        <v>3</v>
      </c>
      <c r="L361" s="16">
        <v>2</v>
      </c>
      <c r="M361" s="16">
        <v>2</v>
      </c>
      <c r="N361" s="16">
        <v>3</v>
      </c>
      <c r="O361" s="16">
        <v>4</v>
      </c>
      <c r="P361" s="16">
        <v>2</v>
      </c>
      <c r="Q361" s="16">
        <v>2</v>
      </c>
      <c r="R361" s="16">
        <v>2</v>
      </c>
      <c r="S361" s="16">
        <v>2</v>
      </c>
      <c r="T361" s="16">
        <v>3</v>
      </c>
      <c r="U361" s="16">
        <v>3</v>
      </c>
      <c r="V361" s="16">
        <f t="shared" si="25"/>
        <v>58.82462686567164</v>
      </c>
      <c r="W361" s="16">
        <f t="shared" si="26"/>
        <v>10.986721541656779</v>
      </c>
      <c r="X361" s="16">
        <f t="shared" si="27"/>
        <v>48</v>
      </c>
      <c r="Y361" s="16">
        <f t="shared" si="29"/>
        <v>-0.98524631070601465</v>
      </c>
      <c r="Z361" s="16">
        <f t="shared" si="28"/>
        <v>40.147536892939854</v>
      </c>
    </row>
    <row r="362" spans="1:26" x14ac:dyDescent="0.3">
      <c r="A362" s="16">
        <v>34358</v>
      </c>
      <c r="B362" s="16">
        <v>0</v>
      </c>
      <c r="C362" s="16">
        <v>1979</v>
      </c>
      <c r="D362" s="16">
        <v>45231.455439814818</v>
      </c>
      <c r="E362" s="16">
        <v>1</v>
      </c>
      <c r="F362" s="16">
        <v>5</v>
      </c>
      <c r="G362" s="16">
        <v>5</v>
      </c>
      <c r="H362" s="16">
        <v>5</v>
      </c>
      <c r="I362" s="16">
        <v>3</v>
      </c>
      <c r="J362" s="16">
        <v>4</v>
      </c>
      <c r="K362" s="16">
        <v>4</v>
      </c>
      <c r="L362" s="16">
        <v>5</v>
      </c>
      <c r="M362" s="16">
        <v>5</v>
      </c>
      <c r="N362" s="16">
        <v>5</v>
      </c>
      <c r="O362" s="16">
        <v>3</v>
      </c>
      <c r="P362" s="16">
        <v>3</v>
      </c>
      <c r="Q362" s="16">
        <v>5</v>
      </c>
      <c r="R362" s="16">
        <v>4</v>
      </c>
      <c r="S362" s="16">
        <v>3</v>
      </c>
      <c r="T362" s="16">
        <v>3</v>
      </c>
      <c r="U362" s="16">
        <v>3</v>
      </c>
      <c r="V362" s="16">
        <f t="shared" si="25"/>
        <v>58.82462686567164</v>
      </c>
      <c r="W362" s="16">
        <f t="shared" si="26"/>
        <v>10.986721541656779</v>
      </c>
      <c r="X362" s="16">
        <f t="shared" si="27"/>
        <v>65</v>
      </c>
      <c r="Y362" s="16">
        <f t="shared" si="29"/>
        <v>0.56207605798636862</v>
      </c>
      <c r="Z362" s="16">
        <f t="shared" si="28"/>
        <v>55.620760579863685</v>
      </c>
    </row>
    <row r="363" spans="1:26" x14ac:dyDescent="0.3">
      <c r="A363" s="16">
        <v>34364</v>
      </c>
      <c r="B363" s="16">
        <v>0</v>
      </c>
      <c r="C363" s="16">
        <v>2003</v>
      </c>
      <c r="D363" s="16">
        <v>45231.459201388891</v>
      </c>
      <c r="E363" s="16">
        <v>1</v>
      </c>
      <c r="F363" s="16">
        <v>5</v>
      </c>
      <c r="G363" s="16">
        <v>5</v>
      </c>
      <c r="H363" s="16">
        <v>5</v>
      </c>
      <c r="I363" s="16">
        <v>1</v>
      </c>
      <c r="J363" s="16">
        <v>4</v>
      </c>
      <c r="K363" s="16">
        <v>4</v>
      </c>
      <c r="L363" s="16">
        <v>4</v>
      </c>
      <c r="M363" s="16">
        <v>2</v>
      </c>
      <c r="N363" s="16">
        <v>5</v>
      </c>
      <c r="O363" s="16">
        <v>2</v>
      </c>
      <c r="P363" s="16">
        <v>4</v>
      </c>
      <c r="Q363" s="16">
        <v>2</v>
      </c>
      <c r="R363" s="16">
        <v>4</v>
      </c>
      <c r="S363" s="16">
        <v>1</v>
      </c>
      <c r="T363" s="16">
        <v>3</v>
      </c>
      <c r="U363" s="16">
        <v>5</v>
      </c>
      <c r="V363" s="16">
        <f t="shared" si="25"/>
        <v>58.82462686567164</v>
      </c>
      <c r="W363" s="16">
        <f t="shared" si="26"/>
        <v>10.986721541656779</v>
      </c>
      <c r="X363" s="16">
        <f t="shared" si="27"/>
        <v>56</v>
      </c>
      <c r="Y363" s="16">
        <f t="shared" si="29"/>
        <v>-0.25709460779195198</v>
      </c>
      <c r="Z363" s="16">
        <f t="shared" si="28"/>
        <v>47.429053922080477</v>
      </c>
    </row>
    <row r="364" spans="1:26" x14ac:dyDescent="0.3">
      <c r="A364" s="16">
        <v>34372</v>
      </c>
      <c r="B364" s="16">
        <v>0</v>
      </c>
      <c r="C364" s="16">
        <v>1989</v>
      </c>
      <c r="D364" s="16">
        <v>45231.464513888888</v>
      </c>
      <c r="E364" s="16">
        <v>1</v>
      </c>
      <c r="F364" s="16">
        <v>4</v>
      </c>
      <c r="G364" s="16">
        <v>4</v>
      </c>
      <c r="H364" s="16">
        <v>4</v>
      </c>
      <c r="I364" s="16">
        <v>4</v>
      </c>
      <c r="J364" s="16">
        <v>4</v>
      </c>
      <c r="K364" s="16">
        <v>4</v>
      </c>
      <c r="L364" s="16">
        <v>5</v>
      </c>
      <c r="M364" s="16">
        <v>2</v>
      </c>
      <c r="N364" s="16">
        <v>5</v>
      </c>
      <c r="O364" s="16">
        <v>5</v>
      </c>
      <c r="P364" s="16">
        <v>4</v>
      </c>
      <c r="Q364" s="16">
        <v>2</v>
      </c>
      <c r="R364" s="16">
        <v>2</v>
      </c>
      <c r="S364" s="16">
        <v>1</v>
      </c>
      <c r="T364" s="16">
        <v>2</v>
      </c>
      <c r="U364" s="16">
        <v>4</v>
      </c>
      <c r="V364" s="16">
        <f t="shared" si="25"/>
        <v>58.82462686567164</v>
      </c>
      <c r="W364" s="16">
        <f t="shared" si="26"/>
        <v>10.986721541656779</v>
      </c>
      <c r="X364" s="16">
        <f t="shared" si="27"/>
        <v>56</v>
      </c>
      <c r="Y364" s="16">
        <f t="shared" si="29"/>
        <v>-0.25709460779195198</v>
      </c>
      <c r="Z364" s="16">
        <f t="shared" si="28"/>
        <v>47.429053922080477</v>
      </c>
    </row>
    <row r="365" spans="1:26" x14ac:dyDescent="0.3">
      <c r="A365" s="16">
        <v>34379</v>
      </c>
      <c r="B365" s="16">
        <v>0</v>
      </c>
      <c r="C365" s="16">
        <v>1997</v>
      </c>
      <c r="D365" s="16">
        <v>45231.473657407405</v>
      </c>
      <c r="E365" s="16">
        <v>1</v>
      </c>
      <c r="F365" s="16">
        <v>5</v>
      </c>
      <c r="G365" s="16">
        <v>5</v>
      </c>
      <c r="H365" s="16">
        <v>5</v>
      </c>
      <c r="I365" s="16">
        <v>4</v>
      </c>
      <c r="J365" s="16">
        <v>3</v>
      </c>
      <c r="K365" s="16">
        <v>1</v>
      </c>
      <c r="L365" s="16">
        <v>5</v>
      </c>
      <c r="M365" s="16">
        <v>5</v>
      </c>
      <c r="N365" s="16">
        <v>5</v>
      </c>
      <c r="O365" s="16">
        <v>3</v>
      </c>
      <c r="P365" s="16">
        <v>2</v>
      </c>
      <c r="Q365" s="16">
        <v>4</v>
      </c>
      <c r="R365" s="16">
        <v>4</v>
      </c>
      <c r="S365" s="16">
        <v>1</v>
      </c>
      <c r="T365" s="16">
        <v>5</v>
      </c>
      <c r="U365" s="16">
        <v>4</v>
      </c>
      <c r="V365" s="16">
        <f t="shared" si="25"/>
        <v>58.82462686567164</v>
      </c>
      <c r="W365" s="16">
        <f t="shared" si="26"/>
        <v>10.986721541656779</v>
      </c>
      <c r="X365" s="16">
        <f t="shared" si="27"/>
        <v>61</v>
      </c>
      <c r="Y365" s="16">
        <f t="shared" si="29"/>
        <v>0.19800020652933722</v>
      </c>
      <c r="Z365" s="16">
        <f t="shared" si="28"/>
        <v>51.98000206529337</v>
      </c>
    </row>
    <row r="366" spans="1:26" x14ac:dyDescent="0.3">
      <c r="A366" s="16">
        <v>34399</v>
      </c>
      <c r="B366" s="16">
        <v>0</v>
      </c>
      <c r="C366" s="16">
        <v>2001</v>
      </c>
      <c r="D366" s="16">
        <v>45231.499930555554</v>
      </c>
      <c r="E366" s="16">
        <v>1</v>
      </c>
      <c r="F366" s="16">
        <v>5</v>
      </c>
      <c r="G366" s="16">
        <v>5</v>
      </c>
      <c r="H366" s="16">
        <v>5</v>
      </c>
      <c r="I366" s="16">
        <v>5</v>
      </c>
      <c r="J366" s="16">
        <v>5</v>
      </c>
      <c r="K366" s="16">
        <v>5</v>
      </c>
      <c r="L366" s="16">
        <v>5</v>
      </c>
      <c r="M366" s="16">
        <v>2</v>
      </c>
      <c r="N366" s="16">
        <v>5</v>
      </c>
      <c r="O366" s="16">
        <v>5</v>
      </c>
      <c r="P366" s="16">
        <v>1</v>
      </c>
      <c r="Q366" s="16">
        <v>1</v>
      </c>
      <c r="R366" s="16">
        <v>4</v>
      </c>
      <c r="S366" s="16">
        <v>2</v>
      </c>
      <c r="T366" s="16">
        <v>5</v>
      </c>
      <c r="U366" s="16">
        <v>5</v>
      </c>
      <c r="V366" s="16">
        <f t="shared" si="25"/>
        <v>58.82462686567164</v>
      </c>
      <c r="W366" s="16">
        <f t="shared" si="26"/>
        <v>10.986721541656779</v>
      </c>
      <c r="X366" s="16">
        <f t="shared" si="27"/>
        <v>65</v>
      </c>
      <c r="Y366" s="16">
        <f t="shared" si="29"/>
        <v>0.56207605798636862</v>
      </c>
      <c r="Z366" s="16">
        <f t="shared" si="28"/>
        <v>55.620760579863685</v>
      </c>
    </row>
    <row r="367" spans="1:26" x14ac:dyDescent="0.3">
      <c r="A367" s="16">
        <v>34402</v>
      </c>
      <c r="B367" s="16">
        <v>0</v>
      </c>
      <c r="C367" s="16">
        <v>1996</v>
      </c>
      <c r="D367" s="16">
        <v>45231.501504629632</v>
      </c>
      <c r="E367" s="16">
        <v>1</v>
      </c>
      <c r="F367" s="16">
        <v>5</v>
      </c>
      <c r="G367" s="16">
        <v>5</v>
      </c>
      <c r="H367" s="16">
        <v>5</v>
      </c>
      <c r="I367" s="16">
        <v>3</v>
      </c>
      <c r="J367" s="16">
        <v>4</v>
      </c>
      <c r="K367" s="16">
        <v>2</v>
      </c>
      <c r="L367" s="16">
        <v>2</v>
      </c>
      <c r="M367" s="16">
        <v>4</v>
      </c>
      <c r="N367" s="16">
        <v>4</v>
      </c>
      <c r="O367" s="16">
        <v>3</v>
      </c>
      <c r="P367" s="16">
        <v>2</v>
      </c>
      <c r="Q367" s="16">
        <v>4</v>
      </c>
      <c r="R367" s="16">
        <v>2</v>
      </c>
      <c r="S367" s="16">
        <v>1</v>
      </c>
      <c r="T367" s="16">
        <v>4</v>
      </c>
      <c r="U367" s="16">
        <v>3</v>
      </c>
      <c r="V367" s="16">
        <f t="shared" si="25"/>
        <v>58.82462686567164</v>
      </c>
      <c r="W367" s="16">
        <f t="shared" si="26"/>
        <v>10.986721541656779</v>
      </c>
      <c r="X367" s="16">
        <f t="shared" si="27"/>
        <v>53</v>
      </c>
      <c r="Y367" s="16">
        <f t="shared" si="29"/>
        <v>-0.53015149638472547</v>
      </c>
      <c r="Z367" s="16">
        <f t="shared" si="28"/>
        <v>44.698485036152746</v>
      </c>
    </row>
    <row r="368" spans="1:26" x14ac:dyDescent="0.3">
      <c r="A368" s="16">
        <v>34439</v>
      </c>
      <c r="B368" s="16">
        <v>0</v>
      </c>
      <c r="C368" s="16">
        <v>2001</v>
      </c>
      <c r="D368" s="16">
        <v>45231.569710648146</v>
      </c>
      <c r="E368" s="16" t="s">
        <v>77</v>
      </c>
      <c r="F368" s="16">
        <v>5</v>
      </c>
      <c r="G368" s="16">
        <v>5</v>
      </c>
      <c r="H368" s="16">
        <v>5</v>
      </c>
      <c r="I368" s="16">
        <v>5</v>
      </c>
      <c r="J368" s="16">
        <v>5</v>
      </c>
      <c r="K368" s="16">
        <v>5</v>
      </c>
      <c r="L368" s="16">
        <v>5</v>
      </c>
      <c r="M368" s="16">
        <v>5</v>
      </c>
      <c r="N368" s="16">
        <v>5</v>
      </c>
      <c r="O368" s="16">
        <v>5</v>
      </c>
      <c r="P368" s="16">
        <v>2</v>
      </c>
      <c r="Q368" s="16">
        <v>5</v>
      </c>
      <c r="R368" s="16">
        <v>5</v>
      </c>
      <c r="S368" s="16">
        <v>2</v>
      </c>
      <c r="T368" s="16">
        <v>2</v>
      </c>
      <c r="U368" s="16">
        <v>4</v>
      </c>
      <c r="V368" s="16">
        <f t="shared" si="25"/>
        <v>58.82462686567164</v>
      </c>
      <c r="W368" s="16">
        <f t="shared" si="26"/>
        <v>10.986721541656779</v>
      </c>
      <c r="X368" s="16">
        <f t="shared" si="27"/>
        <v>70</v>
      </c>
      <c r="Y368" s="16">
        <f t="shared" si="29"/>
        <v>1.0171708723076578</v>
      </c>
      <c r="Z368" s="16">
        <f t="shared" si="28"/>
        <v>60.171708723076577</v>
      </c>
    </row>
    <row r="369" spans="1:26" x14ac:dyDescent="0.3">
      <c r="A369" s="16">
        <v>27084</v>
      </c>
      <c r="B369" s="16">
        <v>0</v>
      </c>
      <c r="C369" s="16">
        <v>2000</v>
      </c>
      <c r="D369" s="16">
        <v>45231.579201388886</v>
      </c>
      <c r="E369" s="16">
        <v>2</v>
      </c>
      <c r="F369" s="16">
        <v>4</v>
      </c>
      <c r="G369" s="16">
        <v>4</v>
      </c>
      <c r="H369" s="16">
        <v>4</v>
      </c>
      <c r="I369" s="16">
        <v>4</v>
      </c>
      <c r="J369" s="16">
        <v>4</v>
      </c>
      <c r="K369" s="16">
        <v>4</v>
      </c>
      <c r="L369" s="16">
        <v>2</v>
      </c>
      <c r="M369" s="16">
        <v>2</v>
      </c>
      <c r="N369" s="16">
        <v>4</v>
      </c>
      <c r="O369" s="16">
        <v>4</v>
      </c>
      <c r="P369" s="16">
        <v>2</v>
      </c>
      <c r="Q369" s="16">
        <v>2</v>
      </c>
      <c r="R369" s="16">
        <v>4</v>
      </c>
      <c r="S369" s="16">
        <v>2</v>
      </c>
      <c r="T369" s="16">
        <v>5</v>
      </c>
      <c r="U369" s="16">
        <v>3</v>
      </c>
      <c r="V369" s="16">
        <f t="shared" si="25"/>
        <v>58.82462686567164</v>
      </c>
      <c r="W369" s="16">
        <f t="shared" si="26"/>
        <v>10.986721541656779</v>
      </c>
      <c r="X369" s="16">
        <f t="shared" si="27"/>
        <v>54</v>
      </c>
      <c r="Y369" s="16">
        <f t="shared" si="29"/>
        <v>-0.43913253352046766</v>
      </c>
      <c r="Z369" s="16">
        <f t="shared" si="28"/>
        <v>45.608674664795323</v>
      </c>
    </row>
    <row r="370" spans="1:26" x14ac:dyDescent="0.3">
      <c r="A370" s="16">
        <v>34440</v>
      </c>
      <c r="B370" s="16">
        <v>0</v>
      </c>
      <c r="C370" s="16">
        <v>1995</v>
      </c>
      <c r="D370" s="16">
        <v>45231.58697916667</v>
      </c>
      <c r="E370" s="16">
        <v>1</v>
      </c>
      <c r="F370" s="16">
        <v>5</v>
      </c>
      <c r="G370" s="16">
        <v>5</v>
      </c>
      <c r="H370" s="16">
        <v>5</v>
      </c>
      <c r="I370" s="16">
        <v>4</v>
      </c>
      <c r="J370" s="16">
        <v>5</v>
      </c>
      <c r="K370" s="16">
        <v>5</v>
      </c>
      <c r="L370" s="16">
        <v>5</v>
      </c>
      <c r="M370" s="16">
        <v>5</v>
      </c>
      <c r="N370" s="16">
        <v>5</v>
      </c>
      <c r="O370" s="16">
        <v>5</v>
      </c>
      <c r="P370" s="16">
        <v>5</v>
      </c>
      <c r="Q370" s="16">
        <v>5</v>
      </c>
      <c r="R370" s="16">
        <v>5</v>
      </c>
      <c r="S370" s="16">
        <v>5</v>
      </c>
      <c r="T370" s="16">
        <v>5</v>
      </c>
      <c r="U370" s="16">
        <v>3</v>
      </c>
      <c r="V370" s="16">
        <f t="shared" si="25"/>
        <v>58.82462686567164</v>
      </c>
      <c r="W370" s="16">
        <f t="shared" si="26"/>
        <v>10.986721541656779</v>
      </c>
      <c r="X370" s="16">
        <f t="shared" si="27"/>
        <v>77</v>
      </c>
      <c r="Y370" s="16">
        <f t="shared" si="29"/>
        <v>1.6543036123574626</v>
      </c>
      <c r="Z370" s="16">
        <f t="shared" si="28"/>
        <v>66.543036123574623</v>
      </c>
    </row>
    <row r="371" spans="1:26" x14ac:dyDescent="0.3">
      <c r="A371" s="16">
        <v>34464</v>
      </c>
      <c r="B371" s="16">
        <v>0</v>
      </c>
      <c r="C371" s="16">
        <v>1997</v>
      </c>
      <c r="D371" s="16">
        <v>45231.616967592592</v>
      </c>
      <c r="E371" s="16">
        <v>2</v>
      </c>
      <c r="F371" s="16">
        <v>5</v>
      </c>
      <c r="G371" s="16">
        <v>5</v>
      </c>
      <c r="H371" s="16">
        <v>4</v>
      </c>
      <c r="I371" s="16">
        <v>4</v>
      </c>
      <c r="J371" s="16">
        <v>5</v>
      </c>
      <c r="K371" s="16">
        <v>5</v>
      </c>
      <c r="L371" s="16">
        <v>5</v>
      </c>
      <c r="M371" s="16">
        <v>5</v>
      </c>
      <c r="N371" s="16">
        <v>5</v>
      </c>
      <c r="O371" s="16">
        <v>4</v>
      </c>
      <c r="P371" s="16">
        <v>4</v>
      </c>
      <c r="Q371" s="16">
        <v>5</v>
      </c>
      <c r="R371" s="16">
        <v>5</v>
      </c>
      <c r="S371" s="16">
        <v>2</v>
      </c>
      <c r="T371" s="16">
        <v>5</v>
      </c>
      <c r="U371" s="16">
        <v>4</v>
      </c>
      <c r="V371" s="16">
        <f t="shared" si="25"/>
        <v>58.82462686567164</v>
      </c>
      <c r="W371" s="16">
        <f t="shared" si="26"/>
        <v>10.986721541656779</v>
      </c>
      <c r="X371" s="16">
        <f t="shared" si="27"/>
        <v>72</v>
      </c>
      <c r="Y371" s="16">
        <f t="shared" si="29"/>
        <v>1.1992087980361734</v>
      </c>
      <c r="Z371" s="16">
        <f t="shared" si="28"/>
        <v>61.992087980361731</v>
      </c>
    </row>
    <row r="372" spans="1:26" x14ac:dyDescent="0.3">
      <c r="A372" s="16">
        <v>34422</v>
      </c>
      <c r="B372" s="16">
        <v>0</v>
      </c>
      <c r="C372" s="16">
        <v>2000</v>
      </c>
      <c r="D372" s="16">
        <v>45231.626805555556</v>
      </c>
      <c r="E372" s="16">
        <v>1</v>
      </c>
      <c r="F372" s="16">
        <v>5</v>
      </c>
      <c r="G372" s="16">
        <v>5</v>
      </c>
      <c r="H372" s="16">
        <v>4</v>
      </c>
      <c r="I372" s="16">
        <v>4</v>
      </c>
      <c r="J372" s="16">
        <v>3</v>
      </c>
      <c r="K372" s="16">
        <v>3</v>
      </c>
      <c r="L372" s="16">
        <v>4</v>
      </c>
      <c r="M372" s="16">
        <v>4</v>
      </c>
      <c r="N372" s="16">
        <v>4</v>
      </c>
      <c r="O372" s="16">
        <v>4</v>
      </c>
      <c r="P372" s="16">
        <v>2</v>
      </c>
      <c r="Q372" s="16">
        <v>2</v>
      </c>
      <c r="R372" s="16">
        <v>3</v>
      </c>
      <c r="S372" s="16">
        <v>3</v>
      </c>
      <c r="T372" s="16">
        <v>4</v>
      </c>
      <c r="U372" s="16">
        <v>3</v>
      </c>
      <c r="V372" s="16">
        <f t="shared" si="25"/>
        <v>58.82462686567164</v>
      </c>
      <c r="W372" s="16">
        <f t="shared" si="26"/>
        <v>10.986721541656779</v>
      </c>
      <c r="X372" s="16">
        <f t="shared" si="27"/>
        <v>57</v>
      </c>
      <c r="Y372" s="16">
        <f t="shared" si="29"/>
        <v>-0.16607564492769414</v>
      </c>
      <c r="Z372" s="16">
        <f t="shared" si="28"/>
        <v>48.339243550723062</v>
      </c>
    </row>
    <row r="373" spans="1:26" x14ac:dyDescent="0.3">
      <c r="A373" s="16">
        <v>34469</v>
      </c>
      <c r="B373" s="16">
        <v>0</v>
      </c>
      <c r="C373" s="16">
        <v>1976</v>
      </c>
      <c r="D373" s="16">
        <v>45231.627638888887</v>
      </c>
      <c r="E373" s="16">
        <v>1</v>
      </c>
      <c r="F373" s="16">
        <v>5</v>
      </c>
      <c r="G373" s="16">
        <v>3</v>
      </c>
      <c r="H373" s="16">
        <v>3</v>
      </c>
      <c r="I373" s="16">
        <v>3</v>
      </c>
      <c r="J373" s="16">
        <v>2</v>
      </c>
      <c r="K373" s="16">
        <v>1</v>
      </c>
      <c r="L373" s="16">
        <v>2</v>
      </c>
      <c r="M373" s="16">
        <v>2</v>
      </c>
      <c r="N373" s="16">
        <v>3</v>
      </c>
      <c r="O373" s="16">
        <v>4</v>
      </c>
      <c r="P373" s="16">
        <v>1</v>
      </c>
      <c r="Q373" s="16">
        <v>1</v>
      </c>
      <c r="R373" s="16">
        <v>5</v>
      </c>
      <c r="S373" s="16">
        <v>1</v>
      </c>
      <c r="T373" s="16">
        <v>1</v>
      </c>
      <c r="U373" s="16">
        <v>4</v>
      </c>
      <c r="V373" s="16">
        <f t="shared" si="25"/>
        <v>58.82462686567164</v>
      </c>
      <c r="W373" s="16">
        <f t="shared" si="26"/>
        <v>10.986721541656779</v>
      </c>
      <c r="X373" s="16">
        <f t="shared" si="27"/>
        <v>41</v>
      </c>
      <c r="Y373" s="16">
        <f t="shared" si="29"/>
        <v>-1.6223790507558196</v>
      </c>
      <c r="Z373" s="16">
        <f t="shared" si="28"/>
        <v>33.776209492441808</v>
      </c>
    </row>
    <row r="374" spans="1:26" x14ac:dyDescent="0.3">
      <c r="A374" s="16">
        <v>34479</v>
      </c>
      <c r="B374" s="16">
        <v>0</v>
      </c>
      <c r="C374" s="16">
        <v>1973</v>
      </c>
      <c r="D374" s="16">
        <v>45231.655914351853</v>
      </c>
      <c r="E374" s="16" t="s">
        <v>77</v>
      </c>
      <c r="F374" s="16">
        <v>5</v>
      </c>
      <c r="G374" s="16">
        <v>5</v>
      </c>
      <c r="H374" s="16">
        <v>5</v>
      </c>
      <c r="I374" s="16">
        <v>5</v>
      </c>
      <c r="J374" s="16">
        <v>5</v>
      </c>
      <c r="K374" s="16">
        <v>4</v>
      </c>
      <c r="L374" s="16">
        <v>5</v>
      </c>
      <c r="M374" s="16">
        <v>4</v>
      </c>
      <c r="N374" s="16">
        <v>4</v>
      </c>
      <c r="O374" s="16">
        <v>5</v>
      </c>
      <c r="P374" s="16">
        <v>3</v>
      </c>
      <c r="Q374" s="16">
        <v>4</v>
      </c>
      <c r="R374" s="16">
        <v>5</v>
      </c>
      <c r="S374" s="16">
        <v>4</v>
      </c>
      <c r="T374" s="16">
        <v>5</v>
      </c>
      <c r="U374" s="16">
        <v>4</v>
      </c>
      <c r="V374" s="16">
        <f t="shared" si="25"/>
        <v>58.82462686567164</v>
      </c>
      <c r="W374" s="16">
        <f t="shared" si="26"/>
        <v>10.986721541656779</v>
      </c>
      <c r="X374" s="16">
        <f t="shared" si="27"/>
        <v>72</v>
      </c>
      <c r="Y374" s="16">
        <f t="shared" si="29"/>
        <v>1.1992087980361734</v>
      </c>
      <c r="Z374" s="16">
        <f t="shared" si="28"/>
        <v>61.992087980361731</v>
      </c>
    </row>
    <row r="375" spans="1:26" x14ac:dyDescent="0.3">
      <c r="A375" s="16">
        <v>34482</v>
      </c>
      <c r="B375" s="16">
        <v>0</v>
      </c>
      <c r="C375" s="16">
        <v>1953</v>
      </c>
      <c r="D375" s="16">
        <v>45231.678344907406</v>
      </c>
      <c r="E375" s="16">
        <v>3</v>
      </c>
      <c r="F375" s="16">
        <v>3</v>
      </c>
      <c r="G375" s="16">
        <v>3</v>
      </c>
      <c r="H375" s="16">
        <v>3</v>
      </c>
      <c r="I375" s="16">
        <v>2</v>
      </c>
      <c r="J375" s="16">
        <v>1</v>
      </c>
      <c r="K375" s="16">
        <v>1</v>
      </c>
      <c r="L375" s="16">
        <v>2</v>
      </c>
      <c r="M375" s="16">
        <v>3</v>
      </c>
      <c r="N375" s="16">
        <v>1</v>
      </c>
      <c r="O375" s="16">
        <v>3</v>
      </c>
      <c r="P375" s="16">
        <v>1</v>
      </c>
      <c r="Q375" s="16">
        <v>1</v>
      </c>
      <c r="R375" s="16">
        <v>2</v>
      </c>
      <c r="S375" s="16">
        <v>2</v>
      </c>
      <c r="T375" s="16">
        <v>3</v>
      </c>
      <c r="U375" s="16">
        <v>5</v>
      </c>
      <c r="V375" s="16">
        <f t="shared" si="25"/>
        <v>58.82462686567164</v>
      </c>
      <c r="W375" s="16">
        <f t="shared" si="26"/>
        <v>10.986721541656779</v>
      </c>
      <c r="X375" s="16">
        <f t="shared" si="27"/>
        <v>36</v>
      </c>
      <c r="Y375" s="16">
        <f t="shared" si="29"/>
        <v>-2.0774738650771085</v>
      </c>
      <c r="Z375" s="16">
        <f t="shared" si="28"/>
        <v>29.225261349228916</v>
      </c>
    </row>
    <row r="376" spans="1:26" x14ac:dyDescent="0.3">
      <c r="A376" s="16">
        <v>34489</v>
      </c>
      <c r="B376" s="16">
        <v>0</v>
      </c>
      <c r="C376" s="16">
        <v>1952</v>
      </c>
      <c r="D376" s="16">
        <v>45231.690868055557</v>
      </c>
      <c r="F376" s="16">
        <v>1</v>
      </c>
      <c r="G376" s="16">
        <v>1</v>
      </c>
      <c r="H376" s="16">
        <v>1</v>
      </c>
      <c r="I376" s="16">
        <v>1</v>
      </c>
      <c r="J376" s="16">
        <v>1</v>
      </c>
      <c r="K376" s="16">
        <v>1</v>
      </c>
      <c r="L376" s="16">
        <v>1</v>
      </c>
      <c r="M376" s="16">
        <v>1</v>
      </c>
      <c r="N376" s="16">
        <v>1</v>
      </c>
      <c r="O376" s="16">
        <v>3</v>
      </c>
      <c r="P376" s="16">
        <v>1</v>
      </c>
      <c r="Q376" s="16">
        <v>1</v>
      </c>
      <c r="R376" s="16">
        <v>1</v>
      </c>
      <c r="S376" s="16">
        <v>1</v>
      </c>
      <c r="T376" s="16">
        <v>1</v>
      </c>
      <c r="U376" s="16">
        <v>5</v>
      </c>
      <c r="V376" s="16">
        <f t="shared" si="25"/>
        <v>58.82462686567164</v>
      </c>
      <c r="W376" s="16">
        <f t="shared" si="26"/>
        <v>10.986721541656779</v>
      </c>
      <c r="X376" s="16">
        <f t="shared" si="27"/>
        <v>22</v>
      </c>
      <c r="Y376" s="16">
        <f t="shared" si="29"/>
        <v>-3.3517393451767186</v>
      </c>
      <c r="Z376" s="16">
        <f t="shared" si="28"/>
        <v>16.482606548232816</v>
      </c>
    </row>
    <row r="377" spans="1:26" x14ac:dyDescent="0.3">
      <c r="A377" s="16">
        <v>30955</v>
      </c>
      <c r="B377" s="16">
        <v>0</v>
      </c>
      <c r="C377" s="16">
        <v>1999</v>
      </c>
      <c r="D377" s="16">
        <v>45231.694340277776</v>
      </c>
      <c r="E377" s="16" t="s">
        <v>77</v>
      </c>
      <c r="F377" s="16">
        <v>5</v>
      </c>
      <c r="G377" s="16">
        <v>5</v>
      </c>
      <c r="H377" s="16">
        <v>5</v>
      </c>
      <c r="I377" s="16">
        <v>2</v>
      </c>
      <c r="J377" s="16">
        <v>1</v>
      </c>
      <c r="K377" s="16">
        <v>5</v>
      </c>
      <c r="L377" s="16">
        <v>4</v>
      </c>
      <c r="M377" s="16">
        <v>2</v>
      </c>
      <c r="N377" s="16">
        <v>5</v>
      </c>
      <c r="O377" s="16">
        <v>4</v>
      </c>
      <c r="P377" s="16">
        <v>2</v>
      </c>
      <c r="Q377" s="16">
        <v>5</v>
      </c>
      <c r="R377" s="16">
        <v>4</v>
      </c>
      <c r="S377" s="16">
        <v>2</v>
      </c>
      <c r="T377" s="16">
        <v>4</v>
      </c>
      <c r="U377" s="16">
        <v>4</v>
      </c>
      <c r="V377" s="16">
        <f t="shared" si="25"/>
        <v>58.82462686567164</v>
      </c>
      <c r="W377" s="16">
        <f t="shared" si="26"/>
        <v>10.986721541656779</v>
      </c>
      <c r="X377" s="16">
        <f t="shared" si="27"/>
        <v>59</v>
      </c>
      <c r="Y377" s="16">
        <f t="shared" si="29"/>
        <v>1.596228080082154E-2</v>
      </c>
      <c r="Z377" s="16">
        <f t="shared" si="28"/>
        <v>50.159622808008216</v>
      </c>
    </row>
    <row r="378" spans="1:26" x14ac:dyDescent="0.3">
      <c r="A378" s="16">
        <v>34537</v>
      </c>
      <c r="B378" s="16">
        <v>0</v>
      </c>
      <c r="C378" s="16">
        <v>1976</v>
      </c>
      <c r="D378" s="16">
        <v>45231.759965277779</v>
      </c>
      <c r="E378" s="16" t="s">
        <v>77</v>
      </c>
      <c r="F378" s="16">
        <v>3</v>
      </c>
      <c r="G378" s="16">
        <v>4</v>
      </c>
      <c r="H378" s="16">
        <v>4</v>
      </c>
      <c r="I378" s="16">
        <v>4</v>
      </c>
      <c r="J378" s="16">
        <v>4</v>
      </c>
      <c r="K378" s="16">
        <v>4</v>
      </c>
      <c r="L378" s="16">
        <v>3</v>
      </c>
      <c r="M378" s="16">
        <v>4</v>
      </c>
      <c r="N378" s="16">
        <v>4</v>
      </c>
      <c r="O378" s="16">
        <v>5</v>
      </c>
      <c r="P378" s="16">
        <v>3</v>
      </c>
      <c r="Q378" s="16">
        <v>3</v>
      </c>
      <c r="R378" s="16">
        <v>3</v>
      </c>
      <c r="S378" s="16">
        <v>2</v>
      </c>
      <c r="T378" s="16">
        <v>3</v>
      </c>
      <c r="U378" s="16">
        <v>3</v>
      </c>
      <c r="V378" s="16">
        <f t="shared" si="25"/>
        <v>58.82462686567164</v>
      </c>
      <c r="W378" s="16">
        <f t="shared" si="26"/>
        <v>10.986721541656779</v>
      </c>
      <c r="X378" s="16">
        <f t="shared" si="27"/>
        <v>56</v>
      </c>
      <c r="Y378" s="16">
        <f t="shared" si="29"/>
        <v>-0.25709460779195198</v>
      </c>
      <c r="Z378" s="16">
        <f t="shared" si="28"/>
        <v>47.429053922080477</v>
      </c>
    </row>
    <row r="379" spans="1:26" x14ac:dyDescent="0.3">
      <c r="A379" s="16">
        <v>34558</v>
      </c>
      <c r="B379" s="16">
        <v>0</v>
      </c>
      <c r="C379" s="16">
        <v>1995</v>
      </c>
      <c r="D379" s="16">
        <v>45231.803391203706</v>
      </c>
      <c r="E379" s="16">
        <v>1</v>
      </c>
      <c r="F379" s="16">
        <v>5</v>
      </c>
      <c r="G379" s="16">
        <v>4</v>
      </c>
      <c r="H379" s="16">
        <v>4</v>
      </c>
      <c r="I379" s="16">
        <v>2</v>
      </c>
      <c r="J379" s="16">
        <v>3</v>
      </c>
      <c r="K379" s="16">
        <v>5</v>
      </c>
      <c r="L379" s="16">
        <v>4</v>
      </c>
      <c r="M379" s="16">
        <v>4</v>
      </c>
      <c r="N379" s="16">
        <v>4</v>
      </c>
      <c r="O379" s="16">
        <v>3</v>
      </c>
      <c r="P379" s="16">
        <v>2</v>
      </c>
      <c r="Q379" s="16">
        <v>1</v>
      </c>
      <c r="R379" s="16">
        <v>4</v>
      </c>
      <c r="S379" s="16">
        <v>1</v>
      </c>
      <c r="T379" s="16">
        <v>3</v>
      </c>
      <c r="U379" s="16">
        <v>4</v>
      </c>
      <c r="V379" s="16">
        <f t="shared" si="25"/>
        <v>58.82462686567164</v>
      </c>
      <c r="W379" s="16">
        <f t="shared" si="26"/>
        <v>10.986721541656779</v>
      </c>
      <c r="X379" s="16">
        <f t="shared" si="27"/>
        <v>53</v>
      </c>
      <c r="Y379" s="16">
        <f t="shared" si="29"/>
        <v>-0.53015149638472547</v>
      </c>
      <c r="Z379" s="16">
        <f t="shared" si="28"/>
        <v>44.698485036152746</v>
      </c>
    </row>
    <row r="380" spans="1:26" x14ac:dyDescent="0.3">
      <c r="A380" s="16">
        <v>34565</v>
      </c>
      <c r="B380" s="16">
        <v>0</v>
      </c>
      <c r="C380" s="16">
        <v>1995</v>
      </c>
      <c r="D380" s="16">
        <v>45231.810995370368</v>
      </c>
      <c r="E380" s="16">
        <v>2</v>
      </c>
      <c r="F380" s="16">
        <v>5</v>
      </c>
      <c r="G380" s="16">
        <v>5</v>
      </c>
      <c r="H380" s="16">
        <v>5</v>
      </c>
      <c r="I380" s="16">
        <v>4</v>
      </c>
      <c r="J380" s="16">
        <v>5</v>
      </c>
      <c r="K380" s="16">
        <v>5</v>
      </c>
      <c r="L380" s="16">
        <v>5</v>
      </c>
      <c r="M380" s="16">
        <v>5</v>
      </c>
      <c r="N380" s="16">
        <v>5</v>
      </c>
      <c r="O380" s="16">
        <v>5</v>
      </c>
      <c r="P380" s="16">
        <v>4</v>
      </c>
      <c r="Q380" s="16">
        <v>5</v>
      </c>
      <c r="R380" s="16">
        <v>5</v>
      </c>
      <c r="S380" s="16">
        <v>3</v>
      </c>
      <c r="T380" s="16">
        <v>5</v>
      </c>
      <c r="U380" s="16">
        <v>5</v>
      </c>
      <c r="V380" s="16">
        <f t="shared" si="25"/>
        <v>58.82462686567164</v>
      </c>
      <c r="W380" s="16">
        <f t="shared" si="26"/>
        <v>10.986721541656779</v>
      </c>
      <c r="X380" s="16">
        <f t="shared" si="27"/>
        <v>76</v>
      </c>
      <c r="Y380" s="16">
        <f t="shared" si="29"/>
        <v>1.5632846494932047</v>
      </c>
      <c r="Z380" s="16">
        <f t="shared" si="28"/>
        <v>65.632846494932039</v>
      </c>
    </row>
    <row r="381" spans="1:26" x14ac:dyDescent="0.3">
      <c r="A381" s="16">
        <v>34581</v>
      </c>
      <c r="B381" s="16">
        <v>0</v>
      </c>
      <c r="C381" s="16">
        <v>2001</v>
      </c>
      <c r="D381" s="16">
        <v>45231.865324074075</v>
      </c>
      <c r="E381" s="16">
        <v>2</v>
      </c>
      <c r="F381" s="16">
        <v>5</v>
      </c>
      <c r="G381" s="16">
        <v>5</v>
      </c>
      <c r="H381" s="16">
        <v>5</v>
      </c>
      <c r="I381" s="16">
        <v>5</v>
      </c>
      <c r="J381" s="16">
        <v>5</v>
      </c>
      <c r="K381" s="16">
        <v>5</v>
      </c>
      <c r="L381" s="16">
        <v>4</v>
      </c>
      <c r="M381" s="16">
        <v>5</v>
      </c>
      <c r="N381" s="16">
        <v>5</v>
      </c>
      <c r="O381" s="16">
        <v>5</v>
      </c>
      <c r="P381" s="16">
        <v>4</v>
      </c>
      <c r="Q381" s="16">
        <v>5</v>
      </c>
      <c r="R381" s="16">
        <v>5</v>
      </c>
      <c r="S381" s="16">
        <v>2</v>
      </c>
      <c r="T381" s="16">
        <v>5</v>
      </c>
      <c r="U381" s="16">
        <v>4</v>
      </c>
      <c r="V381" s="16">
        <f t="shared" si="25"/>
        <v>58.82462686567164</v>
      </c>
      <c r="W381" s="16">
        <f t="shared" si="26"/>
        <v>10.986721541656779</v>
      </c>
      <c r="X381" s="16">
        <f t="shared" si="27"/>
        <v>74</v>
      </c>
      <c r="Y381" s="16">
        <f t="shared" si="29"/>
        <v>1.381246723764689</v>
      </c>
      <c r="Z381" s="16">
        <f t="shared" si="28"/>
        <v>63.812467237646892</v>
      </c>
    </row>
    <row r="382" spans="1:26" x14ac:dyDescent="0.3">
      <c r="A382" s="16">
        <v>34578</v>
      </c>
      <c r="B382" s="16">
        <v>0</v>
      </c>
      <c r="C382" s="16">
        <v>1975</v>
      </c>
      <c r="D382" s="16">
        <v>45231.882430555554</v>
      </c>
      <c r="E382" s="16">
        <v>3</v>
      </c>
      <c r="F382" s="16">
        <v>5</v>
      </c>
      <c r="G382" s="16">
        <v>4</v>
      </c>
      <c r="H382" s="16">
        <v>4</v>
      </c>
      <c r="I382" s="16">
        <v>2</v>
      </c>
      <c r="J382" s="16">
        <v>2</v>
      </c>
      <c r="K382" s="16">
        <v>2</v>
      </c>
      <c r="L382" s="16">
        <v>4</v>
      </c>
      <c r="M382" s="16">
        <v>2</v>
      </c>
      <c r="N382" s="16">
        <v>2</v>
      </c>
      <c r="O382" s="16">
        <v>3</v>
      </c>
      <c r="P382" s="16">
        <v>1</v>
      </c>
      <c r="Q382" s="16">
        <v>2</v>
      </c>
      <c r="R382" s="16">
        <v>1</v>
      </c>
      <c r="S382" s="16">
        <v>1</v>
      </c>
      <c r="T382" s="16">
        <v>1</v>
      </c>
      <c r="U382" s="16">
        <v>5</v>
      </c>
      <c r="V382" s="16">
        <f t="shared" si="25"/>
        <v>58.82462686567164</v>
      </c>
      <c r="W382" s="16">
        <f t="shared" si="26"/>
        <v>10.986721541656779</v>
      </c>
      <c r="X382" s="16">
        <f t="shared" si="27"/>
        <v>41</v>
      </c>
      <c r="Y382" s="16">
        <f t="shared" si="29"/>
        <v>-1.6223790507558196</v>
      </c>
      <c r="Z382" s="16">
        <f t="shared" si="28"/>
        <v>33.776209492441808</v>
      </c>
    </row>
    <row r="383" spans="1:26" x14ac:dyDescent="0.3">
      <c r="A383" s="16">
        <v>34589</v>
      </c>
      <c r="B383" s="16">
        <v>0</v>
      </c>
      <c r="C383" s="16">
        <v>2000</v>
      </c>
      <c r="D383" s="16">
        <v>45231.897256944445</v>
      </c>
      <c r="E383" s="16">
        <v>2</v>
      </c>
      <c r="F383" s="16">
        <v>5</v>
      </c>
      <c r="G383" s="16">
        <v>4</v>
      </c>
      <c r="H383" s="16">
        <v>4</v>
      </c>
      <c r="I383" s="16">
        <v>2</v>
      </c>
      <c r="J383" s="16">
        <v>4</v>
      </c>
      <c r="K383" s="16">
        <v>3</v>
      </c>
      <c r="L383" s="16">
        <v>2</v>
      </c>
      <c r="M383" s="16">
        <v>3</v>
      </c>
      <c r="N383" s="16">
        <v>5</v>
      </c>
      <c r="O383" s="16">
        <v>4</v>
      </c>
      <c r="P383" s="16">
        <v>1</v>
      </c>
      <c r="Q383" s="16">
        <v>1</v>
      </c>
      <c r="R383" s="16">
        <v>1</v>
      </c>
      <c r="S383" s="16">
        <v>1</v>
      </c>
      <c r="T383" s="16">
        <v>4</v>
      </c>
      <c r="U383" s="16">
        <v>3</v>
      </c>
      <c r="V383" s="16">
        <f t="shared" si="25"/>
        <v>58.82462686567164</v>
      </c>
      <c r="W383" s="16">
        <f t="shared" si="26"/>
        <v>10.986721541656779</v>
      </c>
      <c r="X383" s="16">
        <f t="shared" si="27"/>
        <v>47</v>
      </c>
      <c r="Y383" s="16">
        <f t="shared" si="29"/>
        <v>-1.0762652735702725</v>
      </c>
      <c r="Z383" s="16">
        <f t="shared" si="28"/>
        <v>39.237347264297277</v>
      </c>
    </row>
    <row r="384" spans="1:26" x14ac:dyDescent="0.3">
      <c r="A384" s="16">
        <v>34595</v>
      </c>
      <c r="B384" s="16">
        <v>0</v>
      </c>
      <c r="C384" s="16">
        <v>1999</v>
      </c>
      <c r="D384" s="16">
        <v>45231.927245370367</v>
      </c>
      <c r="E384" s="16">
        <v>3</v>
      </c>
      <c r="F384" s="16">
        <v>5</v>
      </c>
      <c r="G384" s="16">
        <v>5</v>
      </c>
      <c r="H384" s="16">
        <v>5</v>
      </c>
      <c r="I384" s="16">
        <v>3</v>
      </c>
      <c r="J384" s="16">
        <v>3</v>
      </c>
      <c r="K384" s="16">
        <v>4</v>
      </c>
      <c r="L384" s="16">
        <v>4</v>
      </c>
      <c r="M384" s="16">
        <v>3</v>
      </c>
      <c r="N384" s="16">
        <v>4</v>
      </c>
      <c r="O384" s="16">
        <v>3</v>
      </c>
      <c r="P384" s="16">
        <v>3</v>
      </c>
      <c r="Q384" s="16">
        <v>4</v>
      </c>
      <c r="R384" s="16">
        <v>2</v>
      </c>
      <c r="S384" s="16">
        <v>1</v>
      </c>
      <c r="T384" s="16">
        <v>3</v>
      </c>
      <c r="U384" s="16">
        <v>5</v>
      </c>
      <c r="V384" s="16">
        <f t="shared" si="25"/>
        <v>58.82462686567164</v>
      </c>
      <c r="W384" s="16">
        <f t="shared" si="26"/>
        <v>10.986721541656779</v>
      </c>
      <c r="X384" s="16">
        <f t="shared" si="27"/>
        <v>57</v>
      </c>
      <c r="Y384" s="16">
        <f t="shared" si="29"/>
        <v>-0.16607564492769414</v>
      </c>
      <c r="Z384" s="16">
        <f t="shared" si="28"/>
        <v>48.339243550723062</v>
      </c>
    </row>
    <row r="385" spans="1:26" x14ac:dyDescent="0.3">
      <c r="A385" s="16">
        <v>34607</v>
      </c>
      <c r="B385" s="16">
        <v>0</v>
      </c>
      <c r="C385" s="16">
        <v>1999</v>
      </c>
      <c r="D385" s="16">
        <v>45231.984039351853</v>
      </c>
      <c r="E385" s="16">
        <v>1</v>
      </c>
      <c r="F385" s="16">
        <v>5</v>
      </c>
      <c r="G385" s="16">
        <v>5</v>
      </c>
      <c r="H385" s="16">
        <v>5</v>
      </c>
      <c r="I385" s="16">
        <v>4</v>
      </c>
      <c r="J385" s="16">
        <v>4</v>
      </c>
      <c r="K385" s="16">
        <v>4</v>
      </c>
      <c r="L385" s="16">
        <v>5</v>
      </c>
      <c r="M385" s="16">
        <v>5</v>
      </c>
      <c r="N385" s="16">
        <v>5</v>
      </c>
      <c r="O385" s="16">
        <v>5</v>
      </c>
      <c r="P385" s="16">
        <v>4</v>
      </c>
      <c r="Q385" s="16">
        <v>5</v>
      </c>
      <c r="R385" s="16">
        <v>5</v>
      </c>
      <c r="S385" s="16">
        <v>4</v>
      </c>
      <c r="T385" s="16">
        <v>5</v>
      </c>
      <c r="U385" s="16">
        <v>5</v>
      </c>
      <c r="V385" s="16">
        <f t="shared" si="25"/>
        <v>58.82462686567164</v>
      </c>
      <c r="W385" s="16">
        <f t="shared" si="26"/>
        <v>10.986721541656779</v>
      </c>
      <c r="X385" s="16">
        <f t="shared" si="27"/>
        <v>75</v>
      </c>
      <c r="Y385" s="16">
        <f t="shared" si="29"/>
        <v>1.472265686628947</v>
      </c>
      <c r="Z385" s="16">
        <f t="shared" si="28"/>
        <v>64.722656866289469</v>
      </c>
    </row>
    <row r="386" spans="1:26" x14ac:dyDescent="0.3">
      <c r="A386" s="16">
        <v>34608</v>
      </c>
      <c r="B386" s="16">
        <v>0</v>
      </c>
      <c r="C386" s="16">
        <v>1998</v>
      </c>
      <c r="D386" s="16">
        <v>45231.985775462963</v>
      </c>
      <c r="E386" s="16">
        <v>1</v>
      </c>
      <c r="F386" s="16">
        <v>5</v>
      </c>
      <c r="G386" s="16">
        <v>5</v>
      </c>
      <c r="H386" s="16">
        <v>5</v>
      </c>
      <c r="I386" s="16">
        <v>3</v>
      </c>
      <c r="J386" s="16">
        <v>3</v>
      </c>
      <c r="K386" s="16">
        <v>4</v>
      </c>
      <c r="L386" s="16">
        <v>4</v>
      </c>
      <c r="M386" s="16">
        <v>5</v>
      </c>
      <c r="N386" s="16">
        <v>3</v>
      </c>
      <c r="O386" s="16">
        <v>4</v>
      </c>
      <c r="P386" s="16">
        <v>4</v>
      </c>
      <c r="Q386" s="16">
        <v>4</v>
      </c>
      <c r="R386" s="16">
        <v>5</v>
      </c>
      <c r="S386" s="16">
        <v>2</v>
      </c>
      <c r="T386" s="16">
        <v>5</v>
      </c>
      <c r="U386" s="16">
        <v>5</v>
      </c>
      <c r="V386" s="16">
        <f t="shared" ref="V386:V449" si="30">AVERAGE($X$31:$X$595)</f>
        <v>58.82462686567164</v>
      </c>
      <c r="W386" s="16">
        <f t="shared" ref="W386:W449" si="31">_xlfn.STDEV.P($X$31:$X$595)</f>
        <v>10.986721541656779</v>
      </c>
      <c r="X386" s="16">
        <f t="shared" ref="X386:X449" si="32">SUM(F386:U386)</f>
        <v>66</v>
      </c>
      <c r="Y386" s="16">
        <f t="shared" si="29"/>
        <v>0.65309502085062643</v>
      </c>
      <c r="Z386" s="16">
        <f t="shared" ref="Z386:Z449" si="33">(X386-$V$31)/$W$31*10+50</f>
        <v>56.530950208506262</v>
      </c>
    </row>
    <row r="387" spans="1:26" x14ac:dyDescent="0.3">
      <c r="A387" s="16">
        <v>34609</v>
      </c>
      <c r="B387" s="16">
        <v>0</v>
      </c>
      <c r="C387" s="16">
        <v>1993</v>
      </c>
      <c r="D387" s="16">
        <v>45231.987395833334</v>
      </c>
      <c r="E387" s="16">
        <v>1</v>
      </c>
      <c r="F387" s="16">
        <v>5</v>
      </c>
      <c r="G387" s="16">
        <v>5</v>
      </c>
      <c r="H387" s="16">
        <v>5</v>
      </c>
      <c r="I387" s="16">
        <v>3</v>
      </c>
      <c r="J387" s="16">
        <v>5</v>
      </c>
      <c r="K387" s="16">
        <v>5</v>
      </c>
      <c r="L387" s="16">
        <v>5</v>
      </c>
      <c r="M387" s="16">
        <v>5</v>
      </c>
      <c r="N387" s="16">
        <v>5</v>
      </c>
      <c r="O387" s="16">
        <v>5</v>
      </c>
      <c r="P387" s="16">
        <v>1</v>
      </c>
      <c r="Q387" s="16">
        <v>3</v>
      </c>
      <c r="R387" s="16">
        <v>5</v>
      </c>
      <c r="S387" s="16">
        <v>1</v>
      </c>
      <c r="T387" s="16">
        <v>5</v>
      </c>
      <c r="U387" s="16">
        <v>4</v>
      </c>
      <c r="V387" s="16">
        <f t="shared" si="30"/>
        <v>58.82462686567164</v>
      </c>
      <c r="W387" s="16">
        <f t="shared" si="31"/>
        <v>10.986721541656779</v>
      </c>
      <c r="X387" s="16">
        <f t="shared" si="32"/>
        <v>67</v>
      </c>
      <c r="Y387" s="16">
        <f t="shared" ref="Y387:Y450" si="34">(X387-V387)/W387</f>
        <v>0.74411398371488424</v>
      </c>
      <c r="Z387" s="16">
        <f t="shared" si="33"/>
        <v>57.441139837148839</v>
      </c>
    </row>
    <row r="388" spans="1:26" x14ac:dyDescent="0.3">
      <c r="A388" s="16">
        <v>34655</v>
      </c>
      <c r="B388" s="16">
        <v>0</v>
      </c>
      <c r="C388" s="16">
        <v>2001</v>
      </c>
      <c r="D388" s="16">
        <v>45232.439918981479</v>
      </c>
      <c r="E388" s="16">
        <v>1</v>
      </c>
      <c r="F388" s="16">
        <v>5</v>
      </c>
      <c r="G388" s="16">
        <v>5</v>
      </c>
      <c r="H388" s="16">
        <v>5</v>
      </c>
      <c r="I388" s="16">
        <v>5</v>
      </c>
      <c r="J388" s="16">
        <v>5</v>
      </c>
      <c r="K388" s="16">
        <v>5</v>
      </c>
      <c r="L388" s="16">
        <v>5</v>
      </c>
      <c r="M388" s="16">
        <v>5</v>
      </c>
      <c r="N388" s="16">
        <v>5</v>
      </c>
      <c r="O388" s="16">
        <v>2</v>
      </c>
      <c r="P388" s="16">
        <v>5</v>
      </c>
      <c r="Q388" s="16">
        <v>5</v>
      </c>
      <c r="R388" s="16">
        <v>5</v>
      </c>
      <c r="S388" s="16">
        <v>2</v>
      </c>
      <c r="T388" s="16">
        <v>5</v>
      </c>
      <c r="U388" s="16">
        <v>5</v>
      </c>
      <c r="V388" s="16">
        <f t="shared" si="30"/>
        <v>58.82462686567164</v>
      </c>
      <c r="W388" s="16">
        <f t="shared" si="31"/>
        <v>10.986721541656779</v>
      </c>
      <c r="X388" s="16">
        <f t="shared" si="32"/>
        <v>74</v>
      </c>
      <c r="Y388" s="16">
        <f t="shared" si="34"/>
        <v>1.381246723764689</v>
      </c>
      <c r="Z388" s="16">
        <f t="shared" si="33"/>
        <v>63.812467237646892</v>
      </c>
    </row>
    <row r="389" spans="1:26" x14ac:dyDescent="0.3">
      <c r="A389" s="16">
        <v>34673</v>
      </c>
      <c r="B389" s="16">
        <v>0</v>
      </c>
      <c r="C389" s="16">
        <v>1986</v>
      </c>
      <c r="D389" s="16">
        <v>45232.461701388886</v>
      </c>
      <c r="E389" s="16" t="s">
        <v>77</v>
      </c>
      <c r="F389" s="16">
        <v>5</v>
      </c>
      <c r="G389" s="16">
        <v>5</v>
      </c>
      <c r="H389" s="16">
        <v>5</v>
      </c>
      <c r="I389" s="16">
        <v>3</v>
      </c>
      <c r="J389" s="16">
        <v>3</v>
      </c>
      <c r="K389" s="16">
        <v>4</v>
      </c>
      <c r="L389" s="16">
        <v>5</v>
      </c>
      <c r="M389" s="16">
        <v>4</v>
      </c>
      <c r="N389" s="16">
        <v>5</v>
      </c>
      <c r="O389" s="16">
        <v>4</v>
      </c>
      <c r="P389" s="16">
        <v>3</v>
      </c>
      <c r="Q389" s="16">
        <v>2</v>
      </c>
      <c r="R389" s="16">
        <v>3</v>
      </c>
      <c r="S389" s="16">
        <v>2</v>
      </c>
      <c r="T389" s="16">
        <v>5</v>
      </c>
      <c r="U389" s="16">
        <v>3</v>
      </c>
      <c r="V389" s="16">
        <f t="shared" si="30"/>
        <v>58.82462686567164</v>
      </c>
      <c r="W389" s="16">
        <f t="shared" si="31"/>
        <v>10.986721541656779</v>
      </c>
      <c r="X389" s="16">
        <f t="shared" si="32"/>
        <v>61</v>
      </c>
      <c r="Y389" s="16">
        <f t="shared" si="34"/>
        <v>0.19800020652933722</v>
      </c>
      <c r="Z389" s="16">
        <f t="shared" si="33"/>
        <v>51.98000206529337</v>
      </c>
    </row>
    <row r="390" spans="1:26" x14ac:dyDescent="0.3">
      <c r="A390" s="16">
        <v>34677</v>
      </c>
      <c r="B390" s="16">
        <v>0</v>
      </c>
      <c r="C390" s="16">
        <v>1999</v>
      </c>
      <c r="D390" s="16">
        <v>45232.618298611109</v>
      </c>
      <c r="E390" s="16">
        <v>1</v>
      </c>
      <c r="F390" s="16">
        <v>5</v>
      </c>
      <c r="G390" s="16">
        <v>4</v>
      </c>
      <c r="H390" s="16">
        <v>5</v>
      </c>
      <c r="I390" s="16">
        <v>3</v>
      </c>
      <c r="J390" s="16">
        <v>4</v>
      </c>
      <c r="K390" s="16">
        <v>2</v>
      </c>
      <c r="L390" s="16">
        <v>4</v>
      </c>
      <c r="M390" s="16">
        <v>5</v>
      </c>
      <c r="N390" s="16">
        <v>5</v>
      </c>
      <c r="O390" s="16">
        <v>2</v>
      </c>
      <c r="P390" s="16">
        <v>4</v>
      </c>
      <c r="Q390" s="16">
        <v>5</v>
      </c>
      <c r="R390" s="16">
        <v>5</v>
      </c>
      <c r="S390" s="16">
        <v>2</v>
      </c>
      <c r="T390" s="16">
        <v>3</v>
      </c>
      <c r="U390" s="16">
        <v>4</v>
      </c>
      <c r="V390" s="16">
        <f t="shared" si="30"/>
        <v>58.82462686567164</v>
      </c>
      <c r="W390" s="16">
        <f t="shared" si="31"/>
        <v>10.986721541656779</v>
      </c>
      <c r="X390" s="16">
        <f t="shared" si="32"/>
        <v>62</v>
      </c>
      <c r="Y390" s="16">
        <f t="shared" si="34"/>
        <v>0.28901916939359507</v>
      </c>
      <c r="Z390" s="16">
        <f t="shared" si="33"/>
        <v>52.890191693935954</v>
      </c>
    </row>
    <row r="391" spans="1:26" x14ac:dyDescent="0.3">
      <c r="A391" s="16">
        <v>34701</v>
      </c>
      <c r="B391" s="16">
        <v>0</v>
      </c>
      <c r="C391" s="16">
        <v>2000</v>
      </c>
      <c r="D391" s="16">
        <v>45232.734930555554</v>
      </c>
      <c r="E391" s="16">
        <v>1</v>
      </c>
      <c r="F391" s="16">
        <v>3</v>
      </c>
      <c r="G391" s="16">
        <v>4</v>
      </c>
      <c r="H391" s="16">
        <v>3</v>
      </c>
      <c r="I391" s="16">
        <v>2</v>
      </c>
      <c r="J391" s="16">
        <v>2</v>
      </c>
      <c r="K391" s="16">
        <v>3</v>
      </c>
      <c r="L391" s="16">
        <v>2</v>
      </c>
      <c r="M391" s="16">
        <v>1</v>
      </c>
      <c r="N391" s="16">
        <v>2</v>
      </c>
      <c r="O391" s="16">
        <v>2</v>
      </c>
      <c r="P391" s="16">
        <v>1</v>
      </c>
      <c r="Q391" s="16">
        <v>2</v>
      </c>
      <c r="R391" s="16">
        <v>3</v>
      </c>
      <c r="S391" s="16">
        <v>1</v>
      </c>
      <c r="T391" s="16">
        <v>2</v>
      </c>
      <c r="U391" s="16">
        <v>3</v>
      </c>
      <c r="V391" s="16">
        <f t="shared" si="30"/>
        <v>58.82462686567164</v>
      </c>
      <c r="W391" s="16">
        <f t="shared" si="31"/>
        <v>10.986721541656779</v>
      </c>
      <c r="X391" s="16">
        <f t="shared" si="32"/>
        <v>36</v>
      </c>
      <c r="Y391" s="16">
        <f t="shared" si="34"/>
        <v>-2.0774738650771085</v>
      </c>
      <c r="Z391" s="16">
        <f t="shared" si="33"/>
        <v>29.225261349228916</v>
      </c>
    </row>
    <row r="392" spans="1:26" x14ac:dyDescent="0.3">
      <c r="A392" s="16">
        <v>34713</v>
      </c>
      <c r="B392" s="16">
        <v>0</v>
      </c>
      <c r="C392" s="16">
        <v>2003</v>
      </c>
      <c r="D392" s="16">
        <v>45232.740810185183</v>
      </c>
      <c r="E392" s="16">
        <v>1</v>
      </c>
      <c r="F392" s="16">
        <v>5</v>
      </c>
      <c r="G392" s="16">
        <v>5</v>
      </c>
      <c r="H392" s="16">
        <v>5</v>
      </c>
      <c r="I392" s="16">
        <v>5</v>
      </c>
      <c r="J392" s="16">
        <v>5</v>
      </c>
      <c r="K392" s="16">
        <v>5</v>
      </c>
      <c r="L392" s="16">
        <v>5</v>
      </c>
      <c r="M392" s="16">
        <v>5</v>
      </c>
      <c r="N392" s="16">
        <v>5</v>
      </c>
      <c r="O392" s="16">
        <v>4</v>
      </c>
      <c r="P392" s="16">
        <v>5</v>
      </c>
      <c r="Q392" s="16">
        <v>5</v>
      </c>
      <c r="R392" s="16">
        <v>4</v>
      </c>
      <c r="S392" s="16">
        <v>2</v>
      </c>
      <c r="T392" s="16">
        <v>5</v>
      </c>
      <c r="U392" s="16">
        <v>5</v>
      </c>
      <c r="V392" s="16">
        <f t="shared" si="30"/>
        <v>58.82462686567164</v>
      </c>
      <c r="W392" s="16">
        <f t="shared" si="31"/>
        <v>10.986721541656779</v>
      </c>
      <c r="X392" s="16">
        <f t="shared" si="32"/>
        <v>75</v>
      </c>
      <c r="Y392" s="16">
        <f t="shared" si="34"/>
        <v>1.472265686628947</v>
      </c>
      <c r="Z392" s="16">
        <f t="shared" si="33"/>
        <v>64.722656866289469</v>
      </c>
    </row>
    <row r="393" spans="1:26" x14ac:dyDescent="0.3">
      <c r="A393" s="16">
        <v>34728</v>
      </c>
      <c r="B393" s="16">
        <v>0</v>
      </c>
      <c r="C393" s="16">
        <v>1971</v>
      </c>
      <c r="D393" s="16">
        <v>45232.856909722221</v>
      </c>
      <c r="E393" s="16">
        <v>1</v>
      </c>
      <c r="F393" s="16">
        <v>5</v>
      </c>
      <c r="G393" s="16">
        <v>5</v>
      </c>
      <c r="H393" s="16">
        <v>5</v>
      </c>
      <c r="I393" s="16">
        <v>4</v>
      </c>
      <c r="J393" s="16">
        <v>5</v>
      </c>
      <c r="K393" s="16">
        <v>5</v>
      </c>
      <c r="L393" s="16">
        <v>5</v>
      </c>
      <c r="M393" s="16">
        <v>5</v>
      </c>
      <c r="N393" s="16">
        <v>5</v>
      </c>
      <c r="O393" s="16">
        <v>3</v>
      </c>
      <c r="P393" s="16">
        <v>1</v>
      </c>
      <c r="Q393" s="16">
        <v>4</v>
      </c>
      <c r="R393" s="16">
        <v>5</v>
      </c>
      <c r="S393" s="16">
        <v>1</v>
      </c>
      <c r="T393" s="16">
        <v>3</v>
      </c>
      <c r="U393" s="16">
        <v>3</v>
      </c>
      <c r="V393" s="16">
        <f t="shared" si="30"/>
        <v>58.82462686567164</v>
      </c>
      <c r="W393" s="16">
        <f t="shared" si="31"/>
        <v>10.986721541656779</v>
      </c>
      <c r="X393" s="16">
        <f t="shared" si="32"/>
        <v>64</v>
      </c>
      <c r="Y393" s="16">
        <f t="shared" si="34"/>
        <v>0.47105709512211075</v>
      </c>
      <c r="Z393" s="16">
        <f t="shared" si="33"/>
        <v>54.710570951221108</v>
      </c>
    </row>
    <row r="394" spans="1:26" x14ac:dyDescent="0.3">
      <c r="A394" s="16">
        <v>34727</v>
      </c>
      <c r="B394" s="16">
        <v>0</v>
      </c>
      <c r="C394" s="16">
        <v>1976</v>
      </c>
      <c r="D394" s="16">
        <v>45232.873553240737</v>
      </c>
      <c r="E394" s="16">
        <v>1</v>
      </c>
      <c r="F394" s="16">
        <v>5</v>
      </c>
      <c r="G394" s="16">
        <v>5</v>
      </c>
      <c r="H394" s="16">
        <v>5</v>
      </c>
      <c r="I394" s="16">
        <v>5</v>
      </c>
      <c r="J394" s="16">
        <v>5</v>
      </c>
      <c r="K394" s="16">
        <v>5</v>
      </c>
      <c r="L394" s="16">
        <v>2</v>
      </c>
      <c r="M394" s="16">
        <v>5</v>
      </c>
      <c r="N394" s="16">
        <v>4</v>
      </c>
      <c r="O394" s="16">
        <v>4</v>
      </c>
      <c r="P394" s="16">
        <v>1</v>
      </c>
      <c r="Q394" s="16">
        <v>2</v>
      </c>
      <c r="R394" s="16">
        <v>1</v>
      </c>
      <c r="S394" s="16">
        <v>1</v>
      </c>
      <c r="T394" s="16">
        <v>4</v>
      </c>
      <c r="U394" s="16">
        <v>3</v>
      </c>
      <c r="V394" s="16">
        <f t="shared" si="30"/>
        <v>58.82462686567164</v>
      </c>
      <c r="W394" s="16">
        <f t="shared" si="31"/>
        <v>10.986721541656779</v>
      </c>
      <c r="X394" s="16">
        <f t="shared" si="32"/>
        <v>57</v>
      </c>
      <c r="Y394" s="16">
        <f t="shared" si="34"/>
        <v>-0.16607564492769414</v>
      </c>
      <c r="Z394" s="16">
        <f t="shared" si="33"/>
        <v>48.339243550723062</v>
      </c>
    </row>
    <row r="395" spans="1:26" x14ac:dyDescent="0.3">
      <c r="A395" s="16">
        <v>32631</v>
      </c>
      <c r="B395" s="16">
        <v>0</v>
      </c>
      <c r="C395" s="16">
        <v>2000</v>
      </c>
      <c r="D395" s="16">
        <v>45233.503333333334</v>
      </c>
      <c r="E395" s="16">
        <v>1</v>
      </c>
      <c r="F395" s="16">
        <v>5</v>
      </c>
      <c r="G395" s="16">
        <v>5</v>
      </c>
      <c r="H395" s="16">
        <v>5</v>
      </c>
      <c r="I395" s="16">
        <v>3</v>
      </c>
      <c r="J395" s="16">
        <v>4</v>
      </c>
      <c r="K395" s="16">
        <v>4</v>
      </c>
      <c r="L395" s="16">
        <v>4</v>
      </c>
      <c r="M395" s="16">
        <v>4</v>
      </c>
      <c r="N395" s="16">
        <v>4</v>
      </c>
      <c r="O395" s="16">
        <v>2</v>
      </c>
      <c r="P395" s="16">
        <v>2</v>
      </c>
      <c r="Q395" s="16">
        <v>3</v>
      </c>
      <c r="R395" s="16">
        <v>3</v>
      </c>
      <c r="S395" s="16">
        <v>2</v>
      </c>
      <c r="T395" s="16">
        <v>4</v>
      </c>
      <c r="U395" s="16">
        <v>4</v>
      </c>
      <c r="V395" s="16">
        <f t="shared" si="30"/>
        <v>58.82462686567164</v>
      </c>
      <c r="W395" s="16">
        <f t="shared" si="31"/>
        <v>10.986721541656779</v>
      </c>
      <c r="X395" s="16">
        <f t="shared" si="32"/>
        <v>58</v>
      </c>
      <c r="Y395" s="16">
        <f t="shared" si="34"/>
        <v>-7.5056682063436297E-2</v>
      </c>
      <c r="Z395" s="16">
        <f t="shared" si="33"/>
        <v>49.249433179365639</v>
      </c>
    </row>
    <row r="396" spans="1:26" x14ac:dyDescent="0.3">
      <c r="A396" s="16">
        <v>34786</v>
      </c>
      <c r="B396" s="16">
        <v>0</v>
      </c>
      <c r="C396" s="16">
        <v>2002</v>
      </c>
      <c r="D396" s="16">
        <v>45233.556875000002</v>
      </c>
      <c r="E396" s="16" t="s">
        <v>77</v>
      </c>
      <c r="F396" s="16">
        <v>5</v>
      </c>
      <c r="G396" s="16">
        <v>5</v>
      </c>
      <c r="H396" s="16">
        <v>5</v>
      </c>
      <c r="I396" s="16">
        <v>3</v>
      </c>
      <c r="J396" s="16">
        <v>4</v>
      </c>
      <c r="K396" s="16">
        <v>4</v>
      </c>
      <c r="L396" s="16">
        <v>5</v>
      </c>
      <c r="M396" s="16">
        <v>5</v>
      </c>
      <c r="N396" s="16">
        <v>5</v>
      </c>
      <c r="O396" s="16">
        <v>5</v>
      </c>
      <c r="P396" s="16">
        <v>3</v>
      </c>
      <c r="Q396" s="16">
        <v>5</v>
      </c>
      <c r="R396" s="16">
        <v>5</v>
      </c>
      <c r="S396" s="16">
        <v>2</v>
      </c>
      <c r="T396" s="16">
        <v>3</v>
      </c>
      <c r="U396" s="16">
        <v>4</v>
      </c>
      <c r="V396" s="16">
        <f t="shared" si="30"/>
        <v>58.82462686567164</v>
      </c>
      <c r="W396" s="16">
        <f t="shared" si="31"/>
        <v>10.986721541656779</v>
      </c>
      <c r="X396" s="16">
        <f t="shared" si="32"/>
        <v>68</v>
      </c>
      <c r="Y396" s="16">
        <f t="shared" si="34"/>
        <v>0.83513294657914205</v>
      </c>
      <c r="Z396" s="16">
        <f t="shared" si="33"/>
        <v>58.351329465791423</v>
      </c>
    </row>
    <row r="397" spans="1:26" x14ac:dyDescent="0.3">
      <c r="A397" s="16">
        <v>34814</v>
      </c>
      <c r="B397" s="16">
        <v>0</v>
      </c>
      <c r="C397" s="16">
        <v>1990</v>
      </c>
      <c r="D397" s="16">
        <v>45233.666238425925</v>
      </c>
      <c r="E397" s="16">
        <v>1</v>
      </c>
      <c r="F397" s="16">
        <v>5</v>
      </c>
      <c r="G397" s="16">
        <v>5</v>
      </c>
      <c r="H397" s="16">
        <v>5</v>
      </c>
      <c r="I397" s="16">
        <v>3</v>
      </c>
      <c r="J397" s="16">
        <v>2</v>
      </c>
      <c r="K397" s="16">
        <v>2</v>
      </c>
      <c r="L397" s="16">
        <v>3</v>
      </c>
      <c r="M397" s="16">
        <v>2</v>
      </c>
      <c r="N397" s="16">
        <v>4</v>
      </c>
      <c r="O397" s="16">
        <v>2</v>
      </c>
      <c r="P397" s="16">
        <v>1</v>
      </c>
      <c r="Q397" s="16">
        <v>2</v>
      </c>
      <c r="R397" s="16">
        <v>1</v>
      </c>
      <c r="S397" s="16">
        <v>1</v>
      </c>
      <c r="T397" s="16">
        <v>3</v>
      </c>
      <c r="U397" s="16">
        <v>4</v>
      </c>
      <c r="V397" s="16">
        <f t="shared" si="30"/>
        <v>58.82462686567164</v>
      </c>
      <c r="W397" s="16">
        <f t="shared" si="31"/>
        <v>10.986721541656779</v>
      </c>
      <c r="X397" s="16">
        <f t="shared" si="32"/>
        <v>45</v>
      </c>
      <c r="Y397" s="16">
        <f t="shared" si="34"/>
        <v>-1.2583031992987881</v>
      </c>
      <c r="Z397" s="16">
        <f t="shared" si="33"/>
        <v>37.416968007012116</v>
      </c>
    </row>
    <row r="398" spans="1:26" x14ac:dyDescent="0.3">
      <c r="A398" s="16">
        <v>34829</v>
      </c>
      <c r="B398" s="16">
        <v>0</v>
      </c>
      <c r="C398" s="16">
        <v>2003</v>
      </c>
      <c r="D398" s="16">
        <v>45233.762615740743</v>
      </c>
      <c r="E398" s="16">
        <v>3</v>
      </c>
      <c r="F398" s="16">
        <v>4</v>
      </c>
      <c r="G398" s="16">
        <v>2</v>
      </c>
      <c r="H398" s="16">
        <v>3</v>
      </c>
      <c r="I398" s="16">
        <v>2</v>
      </c>
      <c r="J398" s="16">
        <v>1</v>
      </c>
      <c r="K398" s="16">
        <v>2</v>
      </c>
      <c r="L398" s="16">
        <v>1</v>
      </c>
      <c r="M398" s="16">
        <v>1</v>
      </c>
      <c r="N398" s="16">
        <v>2</v>
      </c>
      <c r="O398" s="16">
        <v>3</v>
      </c>
      <c r="P398" s="16">
        <v>1</v>
      </c>
      <c r="Q398" s="16">
        <v>1</v>
      </c>
      <c r="R398" s="16">
        <v>5</v>
      </c>
      <c r="S398" s="16">
        <v>2</v>
      </c>
      <c r="T398" s="16">
        <v>1</v>
      </c>
      <c r="U398" s="16">
        <v>5</v>
      </c>
      <c r="V398" s="16">
        <f t="shared" si="30"/>
        <v>58.82462686567164</v>
      </c>
      <c r="W398" s="16">
        <f t="shared" si="31"/>
        <v>10.986721541656779</v>
      </c>
      <c r="X398" s="16">
        <f t="shared" si="32"/>
        <v>36</v>
      </c>
      <c r="Y398" s="16">
        <f t="shared" si="34"/>
        <v>-2.0774738650771085</v>
      </c>
      <c r="Z398" s="16">
        <f t="shared" si="33"/>
        <v>29.225261349228916</v>
      </c>
    </row>
    <row r="399" spans="1:26" x14ac:dyDescent="0.3">
      <c r="A399" s="16">
        <v>30625</v>
      </c>
      <c r="B399" s="16">
        <v>0</v>
      </c>
      <c r="C399" s="16">
        <v>2010</v>
      </c>
      <c r="D399" s="16">
        <v>45233.772222222222</v>
      </c>
      <c r="E399" s="16" t="s">
        <v>77</v>
      </c>
      <c r="F399" s="16">
        <v>5</v>
      </c>
      <c r="G399" s="16">
        <v>5</v>
      </c>
      <c r="H399" s="16">
        <v>5</v>
      </c>
      <c r="I399" s="16">
        <v>4</v>
      </c>
      <c r="J399" s="16">
        <v>2</v>
      </c>
      <c r="K399" s="16">
        <v>5</v>
      </c>
      <c r="L399" s="16">
        <v>5</v>
      </c>
      <c r="M399" s="16">
        <v>3</v>
      </c>
      <c r="N399" s="16">
        <v>4</v>
      </c>
      <c r="O399" s="16">
        <v>4</v>
      </c>
      <c r="P399" s="16">
        <v>3</v>
      </c>
      <c r="Q399" s="16">
        <v>2</v>
      </c>
      <c r="R399" s="16">
        <v>4</v>
      </c>
      <c r="S399" s="16">
        <v>2</v>
      </c>
      <c r="T399" s="16">
        <v>4</v>
      </c>
      <c r="U399" s="16">
        <v>5</v>
      </c>
      <c r="V399" s="16">
        <f t="shared" si="30"/>
        <v>58.82462686567164</v>
      </c>
      <c r="W399" s="16">
        <f t="shared" si="31"/>
        <v>10.986721541656779</v>
      </c>
      <c r="X399" s="16">
        <f t="shared" si="32"/>
        <v>62</v>
      </c>
      <c r="Y399" s="16">
        <f t="shared" si="34"/>
        <v>0.28901916939359507</v>
      </c>
      <c r="Z399" s="16">
        <f t="shared" si="33"/>
        <v>52.890191693935954</v>
      </c>
    </row>
    <row r="400" spans="1:26" x14ac:dyDescent="0.3">
      <c r="A400" s="16">
        <v>34837</v>
      </c>
      <c r="B400" s="16">
        <v>0</v>
      </c>
      <c r="C400" s="16">
        <v>2004</v>
      </c>
      <c r="D400" s="16">
        <v>45233.87427083333</v>
      </c>
      <c r="E400" s="16">
        <v>1</v>
      </c>
      <c r="F400" s="16">
        <v>5</v>
      </c>
      <c r="G400" s="16">
        <v>4</v>
      </c>
      <c r="H400" s="16">
        <v>5</v>
      </c>
      <c r="I400" s="16">
        <v>2</v>
      </c>
      <c r="J400" s="16">
        <v>2</v>
      </c>
      <c r="K400" s="16">
        <v>5</v>
      </c>
      <c r="L400" s="16">
        <v>5</v>
      </c>
      <c r="M400" s="16">
        <v>4</v>
      </c>
      <c r="N400" s="16">
        <v>5</v>
      </c>
      <c r="O400" s="16">
        <v>5</v>
      </c>
      <c r="P400" s="16">
        <v>5</v>
      </c>
      <c r="Q400" s="16">
        <v>5</v>
      </c>
      <c r="R400" s="16">
        <v>5</v>
      </c>
      <c r="S400" s="16">
        <v>1</v>
      </c>
      <c r="T400" s="16">
        <v>4</v>
      </c>
      <c r="U400" s="16">
        <v>3</v>
      </c>
      <c r="V400" s="16">
        <f t="shared" si="30"/>
        <v>58.82462686567164</v>
      </c>
      <c r="W400" s="16">
        <f t="shared" si="31"/>
        <v>10.986721541656779</v>
      </c>
      <c r="X400" s="16">
        <f t="shared" si="32"/>
        <v>65</v>
      </c>
      <c r="Y400" s="16">
        <f t="shared" si="34"/>
        <v>0.56207605798636862</v>
      </c>
      <c r="Z400" s="16">
        <f t="shared" si="33"/>
        <v>55.620760579863685</v>
      </c>
    </row>
    <row r="401" spans="1:26" x14ac:dyDescent="0.3">
      <c r="A401" s="16">
        <v>34838</v>
      </c>
      <c r="B401" s="16">
        <v>0</v>
      </c>
      <c r="C401" s="16">
        <v>1988</v>
      </c>
      <c r="D401" s="16">
        <v>45233.878298611111</v>
      </c>
      <c r="E401" s="16">
        <v>1</v>
      </c>
      <c r="F401" s="16">
        <v>5</v>
      </c>
      <c r="G401" s="16">
        <v>5</v>
      </c>
      <c r="H401" s="16">
        <v>5</v>
      </c>
      <c r="I401" s="16">
        <v>5</v>
      </c>
      <c r="J401" s="16">
        <v>5</v>
      </c>
      <c r="K401" s="16">
        <v>4</v>
      </c>
      <c r="L401" s="16">
        <v>4</v>
      </c>
      <c r="M401" s="16">
        <v>2</v>
      </c>
      <c r="N401" s="16">
        <v>4</v>
      </c>
      <c r="O401" s="16">
        <v>3</v>
      </c>
      <c r="P401" s="16">
        <v>2</v>
      </c>
      <c r="Q401" s="16">
        <v>2</v>
      </c>
      <c r="R401" s="16">
        <v>4</v>
      </c>
      <c r="S401" s="16">
        <v>1</v>
      </c>
      <c r="T401" s="16">
        <v>1</v>
      </c>
      <c r="U401" s="16">
        <v>4</v>
      </c>
      <c r="V401" s="16">
        <f t="shared" si="30"/>
        <v>58.82462686567164</v>
      </c>
      <c r="W401" s="16">
        <f t="shared" si="31"/>
        <v>10.986721541656779</v>
      </c>
      <c r="X401" s="16">
        <f t="shared" si="32"/>
        <v>56</v>
      </c>
      <c r="Y401" s="16">
        <f t="shared" si="34"/>
        <v>-0.25709460779195198</v>
      </c>
      <c r="Z401" s="16">
        <f t="shared" si="33"/>
        <v>47.429053922080477</v>
      </c>
    </row>
    <row r="402" spans="1:26" x14ac:dyDescent="0.3">
      <c r="A402" s="16">
        <v>34844</v>
      </c>
      <c r="B402" s="16">
        <v>0</v>
      </c>
      <c r="C402" s="16">
        <v>1992</v>
      </c>
      <c r="D402" s="16">
        <v>45233.999710648146</v>
      </c>
      <c r="E402" s="16">
        <v>1</v>
      </c>
      <c r="F402" s="16">
        <v>5</v>
      </c>
      <c r="G402" s="16">
        <v>4</v>
      </c>
      <c r="H402" s="16">
        <v>5</v>
      </c>
      <c r="I402" s="16">
        <v>3</v>
      </c>
      <c r="J402" s="16">
        <v>4</v>
      </c>
      <c r="K402" s="16">
        <v>4</v>
      </c>
      <c r="L402" s="16">
        <v>4</v>
      </c>
      <c r="M402" s="16">
        <v>4</v>
      </c>
      <c r="N402" s="16">
        <v>4</v>
      </c>
      <c r="O402" s="16">
        <v>3</v>
      </c>
      <c r="P402" s="16">
        <v>3</v>
      </c>
      <c r="Q402" s="16">
        <v>4</v>
      </c>
      <c r="R402" s="16">
        <v>3</v>
      </c>
      <c r="S402" s="16">
        <v>2</v>
      </c>
      <c r="T402" s="16">
        <v>4</v>
      </c>
      <c r="U402" s="16">
        <v>3</v>
      </c>
      <c r="V402" s="16">
        <f t="shared" si="30"/>
        <v>58.82462686567164</v>
      </c>
      <c r="W402" s="16">
        <f t="shared" si="31"/>
        <v>10.986721541656779</v>
      </c>
      <c r="X402" s="16">
        <f t="shared" si="32"/>
        <v>59</v>
      </c>
      <c r="Y402" s="16">
        <f t="shared" si="34"/>
        <v>1.596228080082154E-2</v>
      </c>
      <c r="Z402" s="16">
        <f t="shared" si="33"/>
        <v>50.159622808008216</v>
      </c>
    </row>
    <row r="403" spans="1:26" x14ac:dyDescent="0.3">
      <c r="A403" s="16">
        <v>30609</v>
      </c>
      <c r="B403" s="16">
        <v>0</v>
      </c>
      <c r="C403" s="16">
        <v>2002</v>
      </c>
      <c r="D403" s="16">
        <v>45234.384733796294</v>
      </c>
      <c r="E403" s="16">
        <v>1</v>
      </c>
      <c r="F403" s="16">
        <v>5</v>
      </c>
      <c r="G403" s="16">
        <v>4</v>
      </c>
      <c r="H403" s="16">
        <v>5</v>
      </c>
      <c r="I403" s="16">
        <v>3</v>
      </c>
      <c r="J403" s="16">
        <v>5</v>
      </c>
      <c r="K403" s="16">
        <v>5</v>
      </c>
      <c r="L403" s="16">
        <v>5</v>
      </c>
      <c r="M403" s="16">
        <v>5</v>
      </c>
      <c r="N403" s="16">
        <v>4</v>
      </c>
      <c r="O403" s="16">
        <v>3</v>
      </c>
      <c r="P403" s="16">
        <v>3</v>
      </c>
      <c r="Q403" s="16">
        <v>4</v>
      </c>
      <c r="R403" s="16">
        <v>4</v>
      </c>
      <c r="S403" s="16">
        <v>5</v>
      </c>
      <c r="T403" s="16">
        <v>4</v>
      </c>
      <c r="U403" s="16">
        <v>4</v>
      </c>
      <c r="V403" s="16">
        <f t="shared" si="30"/>
        <v>58.82462686567164</v>
      </c>
      <c r="W403" s="16">
        <f t="shared" si="31"/>
        <v>10.986721541656779</v>
      </c>
      <c r="X403" s="16">
        <f t="shared" si="32"/>
        <v>68</v>
      </c>
      <c r="Y403" s="16">
        <f t="shared" si="34"/>
        <v>0.83513294657914205</v>
      </c>
      <c r="Z403" s="16">
        <f t="shared" si="33"/>
        <v>58.351329465791423</v>
      </c>
    </row>
    <row r="404" spans="1:26" x14ac:dyDescent="0.3">
      <c r="A404" s="16">
        <v>34874</v>
      </c>
      <c r="B404" s="16">
        <v>0</v>
      </c>
      <c r="C404" s="16">
        <v>2001</v>
      </c>
      <c r="D404" s="16">
        <v>45234.431805555556</v>
      </c>
      <c r="E404" s="16">
        <v>1</v>
      </c>
      <c r="F404" s="16">
        <v>5</v>
      </c>
      <c r="G404" s="16">
        <v>5</v>
      </c>
      <c r="H404" s="16">
        <v>5</v>
      </c>
      <c r="I404" s="16">
        <v>4</v>
      </c>
      <c r="J404" s="16">
        <v>4</v>
      </c>
      <c r="K404" s="16">
        <v>5</v>
      </c>
      <c r="L404" s="16">
        <v>5</v>
      </c>
      <c r="M404" s="16">
        <v>5</v>
      </c>
      <c r="N404" s="16">
        <v>5</v>
      </c>
      <c r="O404" s="16">
        <v>5</v>
      </c>
      <c r="P404" s="16">
        <v>4</v>
      </c>
      <c r="Q404" s="16">
        <v>5</v>
      </c>
      <c r="R404" s="16">
        <v>5</v>
      </c>
      <c r="S404" s="16">
        <v>1</v>
      </c>
      <c r="T404" s="16">
        <v>4</v>
      </c>
      <c r="U404" s="16">
        <v>4</v>
      </c>
      <c r="V404" s="16">
        <f t="shared" si="30"/>
        <v>58.82462686567164</v>
      </c>
      <c r="W404" s="16">
        <f t="shared" si="31"/>
        <v>10.986721541656779</v>
      </c>
      <c r="X404" s="16">
        <f t="shared" si="32"/>
        <v>71</v>
      </c>
      <c r="Y404" s="16">
        <f t="shared" si="34"/>
        <v>1.1081898351719155</v>
      </c>
      <c r="Z404" s="16">
        <f t="shared" si="33"/>
        <v>61.081898351719154</v>
      </c>
    </row>
    <row r="405" spans="1:26" x14ac:dyDescent="0.3">
      <c r="A405" s="16">
        <v>34168</v>
      </c>
      <c r="B405" s="16">
        <v>0</v>
      </c>
      <c r="C405" s="16">
        <v>2004</v>
      </c>
      <c r="D405" s="16">
        <v>45234.449803240743</v>
      </c>
      <c r="E405" s="16" t="s">
        <v>77</v>
      </c>
      <c r="F405" s="16">
        <v>4</v>
      </c>
      <c r="G405" s="16">
        <v>4</v>
      </c>
      <c r="H405" s="16">
        <v>4</v>
      </c>
      <c r="I405" s="16">
        <v>4</v>
      </c>
      <c r="J405" s="16">
        <v>4</v>
      </c>
      <c r="K405" s="16">
        <v>4</v>
      </c>
      <c r="L405" s="16">
        <v>4</v>
      </c>
      <c r="M405" s="16">
        <v>4</v>
      </c>
      <c r="N405" s="16">
        <v>4</v>
      </c>
      <c r="O405" s="16">
        <v>2</v>
      </c>
      <c r="P405" s="16">
        <v>4</v>
      </c>
      <c r="Q405" s="16">
        <v>4</v>
      </c>
      <c r="R405" s="16">
        <v>4</v>
      </c>
      <c r="S405" s="16">
        <v>2</v>
      </c>
      <c r="T405" s="16">
        <v>4</v>
      </c>
      <c r="U405" s="16">
        <v>3</v>
      </c>
      <c r="V405" s="16">
        <f t="shared" si="30"/>
        <v>58.82462686567164</v>
      </c>
      <c r="W405" s="16">
        <f t="shared" si="31"/>
        <v>10.986721541656779</v>
      </c>
      <c r="X405" s="16">
        <f t="shared" si="32"/>
        <v>59</v>
      </c>
      <c r="Y405" s="16">
        <f t="shared" si="34"/>
        <v>1.596228080082154E-2</v>
      </c>
      <c r="Z405" s="16">
        <f t="shared" si="33"/>
        <v>50.159622808008216</v>
      </c>
    </row>
    <row r="406" spans="1:26" x14ac:dyDescent="0.3">
      <c r="A406" s="16">
        <v>32510</v>
      </c>
      <c r="B406" s="16">
        <v>0</v>
      </c>
      <c r="C406" s="16">
        <v>1996</v>
      </c>
      <c r="D406" s="16">
        <v>45234.580543981479</v>
      </c>
      <c r="E406" s="16">
        <v>1</v>
      </c>
      <c r="F406" s="16">
        <v>5</v>
      </c>
      <c r="G406" s="16">
        <v>2</v>
      </c>
      <c r="H406" s="16">
        <v>4</v>
      </c>
      <c r="I406" s="16">
        <v>1</v>
      </c>
      <c r="J406" s="16">
        <v>2</v>
      </c>
      <c r="K406" s="16">
        <v>1</v>
      </c>
      <c r="L406" s="16">
        <v>1</v>
      </c>
      <c r="M406" s="16">
        <v>1</v>
      </c>
      <c r="N406" s="16">
        <v>4</v>
      </c>
      <c r="O406" s="16">
        <v>2</v>
      </c>
      <c r="P406" s="16">
        <v>1</v>
      </c>
      <c r="Q406" s="16">
        <v>4</v>
      </c>
      <c r="R406" s="16">
        <v>1</v>
      </c>
      <c r="S406" s="16">
        <v>1</v>
      </c>
      <c r="T406" s="16">
        <v>1</v>
      </c>
      <c r="U406" s="16">
        <v>4</v>
      </c>
      <c r="V406" s="16">
        <f t="shared" si="30"/>
        <v>58.82462686567164</v>
      </c>
      <c r="W406" s="16">
        <f t="shared" si="31"/>
        <v>10.986721541656779</v>
      </c>
      <c r="X406" s="16">
        <f t="shared" si="32"/>
        <v>35</v>
      </c>
      <c r="Y406" s="16">
        <f t="shared" si="34"/>
        <v>-2.1684928279413667</v>
      </c>
      <c r="Z406" s="16">
        <f t="shared" si="33"/>
        <v>28.315071720586332</v>
      </c>
    </row>
    <row r="407" spans="1:26" x14ac:dyDescent="0.3">
      <c r="A407" s="16">
        <v>34941</v>
      </c>
      <c r="B407" s="16">
        <v>0</v>
      </c>
      <c r="C407" s="16">
        <v>2000</v>
      </c>
      <c r="D407" s="16">
        <v>45234.648773148147</v>
      </c>
      <c r="E407" s="16">
        <v>2</v>
      </c>
      <c r="F407" s="16">
        <v>5</v>
      </c>
      <c r="G407" s="16">
        <v>4</v>
      </c>
      <c r="H407" s="16">
        <v>4</v>
      </c>
      <c r="I407" s="16">
        <v>4</v>
      </c>
      <c r="J407" s="16">
        <v>4</v>
      </c>
      <c r="K407" s="16">
        <v>3</v>
      </c>
      <c r="L407" s="16">
        <v>4</v>
      </c>
      <c r="M407" s="16">
        <v>4</v>
      </c>
      <c r="N407" s="16">
        <v>4</v>
      </c>
      <c r="O407" s="16">
        <v>4</v>
      </c>
      <c r="P407" s="16">
        <v>2</v>
      </c>
      <c r="Q407" s="16">
        <v>3</v>
      </c>
      <c r="R407" s="16">
        <v>3</v>
      </c>
      <c r="S407" s="16">
        <v>2</v>
      </c>
      <c r="T407" s="16">
        <v>4</v>
      </c>
      <c r="U407" s="16">
        <v>3</v>
      </c>
      <c r="V407" s="16">
        <f t="shared" si="30"/>
        <v>58.82462686567164</v>
      </c>
      <c r="W407" s="16">
        <f t="shared" si="31"/>
        <v>10.986721541656779</v>
      </c>
      <c r="X407" s="16">
        <f t="shared" si="32"/>
        <v>57</v>
      </c>
      <c r="Y407" s="16">
        <f t="shared" si="34"/>
        <v>-0.16607564492769414</v>
      </c>
      <c r="Z407" s="16">
        <f t="shared" si="33"/>
        <v>48.339243550723062</v>
      </c>
    </row>
    <row r="408" spans="1:26" x14ac:dyDescent="0.3">
      <c r="A408" s="16">
        <v>34942</v>
      </c>
      <c r="B408" s="16">
        <v>0</v>
      </c>
      <c r="C408" s="16">
        <v>1982</v>
      </c>
      <c r="D408" s="16">
        <v>45234.656053240738</v>
      </c>
      <c r="E408" s="16" t="s">
        <v>77</v>
      </c>
      <c r="F408" s="16">
        <v>4</v>
      </c>
      <c r="G408" s="16">
        <v>4</v>
      </c>
      <c r="H408" s="16">
        <v>4</v>
      </c>
      <c r="I408" s="16">
        <v>4</v>
      </c>
      <c r="J408" s="16">
        <v>5</v>
      </c>
      <c r="K408" s="16">
        <v>5</v>
      </c>
      <c r="L408" s="16">
        <v>5</v>
      </c>
      <c r="M408" s="16">
        <v>5</v>
      </c>
      <c r="N408" s="16">
        <v>5</v>
      </c>
      <c r="O408" s="16">
        <v>3</v>
      </c>
      <c r="P408" s="16">
        <v>2</v>
      </c>
      <c r="Q408" s="16">
        <v>3</v>
      </c>
      <c r="R408" s="16">
        <v>1</v>
      </c>
      <c r="S408" s="16">
        <v>1</v>
      </c>
      <c r="T408" s="16">
        <v>5</v>
      </c>
      <c r="U408" s="16">
        <v>5</v>
      </c>
      <c r="V408" s="16">
        <f t="shared" si="30"/>
        <v>58.82462686567164</v>
      </c>
      <c r="W408" s="16">
        <f t="shared" si="31"/>
        <v>10.986721541656779</v>
      </c>
      <c r="X408" s="16">
        <f t="shared" si="32"/>
        <v>61</v>
      </c>
      <c r="Y408" s="16">
        <f t="shared" si="34"/>
        <v>0.19800020652933722</v>
      </c>
      <c r="Z408" s="16">
        <f t="shared" si="33"/>
        <v>51.98000206529337</v>
      </c>
    </row>
    <row r="409" spans="1:26" x14ac:dyDescent="0.3">
      <c r="A409" s="16">
        <v>34943</v>
      </c>
      <c r="B409" s="16">
        <v>0</v>
      </c>
      <c r="C409" s="16">
        <v>2003</v>
      </c>
      <c r="D409" s="16">
        <v>45234.663645833331</v>
      </c>
      <c r="E409" s="16">
        <v>1</v>
      </c>
      <c r="F409" s="16">
        <v>5</v>
      </c>
      <c r="G409" s="16">
        <v>5</v>
      </c>
      <c r="H409" s="16">
        <v>5</v>
      </c>
      <c r="I409" s="16">
        <v>4</v>
      </c>
      <c r="J409" s="16">
        <v>4</v>
      </c>
      <c r="K409" s="16">
        <v>4</v>
      </c>
      <c r="L409" s="16">
        <v>4</v>
      </c>
      <c r="M409" s="16">
        <v>3</v>
      </c>
      <c r="N409" s="16">
        <v>3</v>
      </c>
      <c r="O409" s="16">
        <v>2</v>
      </c>
      <c r="P409" s="16">
        <v>3</v>
      </c>
      <c r="Q409" s="16">
        <v>4</v>
      </c>
      <c r="R409" s="16">
        <v>4</v>
      </c>
      <c r="S409" s="16">
        <v>3</v>
      </c>
      <c r="T409" s="16">
        <v>4</v>
      </c>
      <c r="U409" s="16">
        <v>4</v>
      </c>
      <c r="V409" s="16">
        <f t="shared" si="30"/>
        <v>58.82462686567164</v>
      </c>
      <c r="W409" s="16">
        <f t="shared" si="31"/>
        <v>10.986721541656779</v>
      </c>
      <c r="X409" s="16">
        <f t="shared" si="32"/>
        <v>61</v>
      </c>
      <c r="Y409" s="16">
        <f t="shared" si="34"/>
        <v>0.19800020652933722</v>
      </c>
      <c r="Z409" s="16">
        <f t="shared" si="33"/>
        <v>51.98000206529337</v>
      </c>
    </row>
    <row r="410" spans="1:26" x14ac:dyDescent="0.3">
      <c r="A410" s="16">
        <v>34945</v>
      </c>
      <c r="B410" s="16">
        <v>0</v>
      </c>
      <c r="C410" s="16">
        <v>2003</v>
      </c>
      <c r="D410" s="16">
        <v>45234.674675925926</v>
      </c>
      <c r="E410" s="16" t="s">
        <v>77</v>
      </c>
      <c r="F410" s="16">
        <v>5</v>
      </c>
      <c r="G410" s="16">
        <v>5</v>
      </c>
      <c r="H410" s="16">
        <v>5</v>
      </c>
      <c r="I410" s="16">
        <v>5</v>
      </c>
      <c r="J410" s="16">
        <v>5</v>
      </c>
      <c r="K410" s="16">
        <v>5</v>
      </c>
      <c r="L410" s="16">
        <v>5</v>
      </c>
      <c r="M410" s="16">
        <v>5</v>
      </c>
      <c r="N410" s="16">
        <v>5</v>
      </c>
      <c r="O410" s="16">
        <v>5</v>
      </c>
      <c r="P410" s="16">
        <v>4</v>
      </c>
      <c r="Q410" s="16">
        <v>4</v>
      </c>
      <c r="R410" s="16">
        <v>5</v>
      </c>
      <c r="S410" s="16">
        <v>4</v>
      </c>
      <c r="T410" s="16">
        <v>5</v>
      </c>
      <c r="U410" s="16">
        <v>3</v>
      </c>
      <c r="V410" s="16">
        <f t="shared" si="30"/>
        <v>58.82462686567164</v>
      </c>
      <c r="W410" s="16">
        <f t="shared" si="31"/>
        <v>10.986721541656779</v>
      </c>
      <c r="X410" s="16">
        <f t="shared" si="32"/>
        <v>75</v>
      </c>
      <c r="Y410" s="16">
        <f t="shared" si="34"/>
        <v>1.472265686628947</v>
      </c>
      <c r="Z410" s="16">
        <f t="shared" si="33"/>
        <v>64.722656866289469</v>
      </c>
    </row>
    <row r="411" spans="1:26" x14ac:dyDescent="0.3">
      <c r="A411" s="16">
        <v>34946</v>
      </c>
      <c r="B411" s="16">
        <v>0</v>
      </c>
      <c r="C411" s="16">
        <v>2002</v>
      </c>
      <c r="D411" s="16">
        <v>45234.6796875</v>
      </c>
      <c r="E411" s="16">
        <v>1</v>
      </c>
      <c r="F411" s="16">
        <v>5</v>
      </c>
      <c r="G411" s="16">
        <v>5</v>
      </c>
      <c r="H411" s="16">
        <v>5</v>
      </c>
      <c r="I411" s="16">
        <v>5</v>
      </c>
      <c r="J411" s="16">
        <v>4</v>
      </c>
      <c r="K411" s="16">
        <v>5</v>
      </c>
      <c r="L411" s="16">
        <v>4</v>
      </c>
      <c r="M411" s="16">
        <v>4</v>
      </c>
      <c r="N411" s="16">
        <v>4</v>
      </c>
      <c r="O411" s="16">
        <v>3</v>
      </c>
      <c r="P411" s="16">
        <v>4</v>
      </c>
      <c r="Q411" s="16">
        <v>3</v>
      </c>
      <c r="R411" s="16">
        <v>5</v>
      </c>
      <c r="S411" s="16">
        <v>4</v>
      </c>
      <c r="T411" s="16">
        <v>5</v>
      </c>
      <c r="U411" s="16">
        <v>4</v>
      </c>
      <c r="V411" s="16">
        <f t="shared" si="30"/>
        <v>58.82462686567164</v>
      </c>
      <c r="W411" s="16">
        <f t="shared" si="31"/>
        <v>10.986721541656779</v>
      </c>
      <c r="X411" s="16">
        <f t="shared" si="32"/>
        <v>69</v>
      </c>
      <c r="Y411" s="16">
        <f t="shared" si="34"/>
        <v>0.92615190944339987</v>
      </c>
      <c r="Z411" s="16">
        <f t="shared" si="33"/>
        <v>59.261519094434</v>
      </c>
    </row>
    <row r="412" spans="1:26" x14ac:dyDescent="0.3">
      <c r="A412" s="16">
        <v>30354</v>
      </c>
      <c r="B412" s="16">
        <v>0</v>
      </c>
      <c r="C412" s="16">
        <v>2004</v>
      </c>
      <c r="D412" s="16">
        <v>45234.693090277775</v>
      </c>
      <c r="E412" s="16">
        <v>1</v>
      </c>
      <c r="F412" s="16">
        <v>5</v>
      </c>
      <c r="G412" s="16">
        <v>4</v>
      </c>
      <c r="H412" s="16">
        <v>4</v>
      </c>
      <c r="I412" s="16">
        <v>3</v>
      </c>
      <c r="J412" s="16">
        <v>4</v>
      </c>
      <c r="K412" s="16">
        <v>5</v>
      </c>
      <c r="L412" s="16">
        <v>5</v>
      </c>
      <c r="M412" s="16">
        <v>5</v>
      </c>
      <c r="N412" s="16">
        <v>5</v>
      </c>
      <c r="O412" s="16">
        <v>5</v>
      </c>
      <c r="P412" s="16">
        <v>1</v>
      </c>
      <c r="Q412" s="16">
        <v>4</v>
      </c>
      <c r="R412" s="16">
        <v>5</v>
      </c>
      <c r="S412" s="16">
        <v>3</v>
      </c>
      <c r="T412" s="16">
        <v>5</v>
      </c>
      <c r="U412" s="16">
        <v>4</v>
      </c>
      <c r="V412" s="16">
        <f t="shared" si="30"/>
        <v>58.82462686567164</v>
      </c>
      <c r="W412" s="16">
        <f t="shared" si="31"/>
        <v>10.986721541656779</v>
      </c>
      <c r="X412" s="16">
        <f t="shared" si="32"/>
        <v>67</v>
      </c>
      <c r="Y412" s="16">
        <f t="shared" si="34"/>
        <v>0.74411398371488424</v>
      </c>
      <c r="Z412" s="16">
        <f t="shared" si="33"/>
        <v>57.441139837148839</v>
      </c>
    </row>
    <row r="413" spans="1:26" x14ac:dyDescent="0.3">
      <c r="A413" s="16">
        <v>34950</v>
      </c>
      <c r="B413" s="16">
        <v>0</v>
      </c>
      <c r="C413" s="16">
        <v>2001</v>
      </c>
      <c r="D413" s="16">
        <v>45234.702824074076</v>
      </c>
      <c r="E413" s="16">
        <v>1</v>
      </c>
      <c r="F413" s="16">
        <v>5</v>
      </c>
      <c r="G413" s="16">
        <v>4</v>
      </c>
      <c r="H413" s="16">
        <v>4</v>
      </c>
      <c r="I413" s="16">
        <v>3</v>
      </c>
      <c r="J413" s="16">
        <v>3</v>
      </c>
      <c r="K413" s="16">
        <v>4</v>
      </c>
      <c r="L413" s="16">
        <v>4</v>
      </c>
      <c r="M413" s="16">
        <v>4</v>
      </c>
      <c r="N413" s="16">
        <v>4</v>
      </c>
      <c r="O413" s="16">
        <v>3</v>
      </c>
      <c r="P413" s="16">
        <v>2</v>
      </c>
      <c r="Q413" s="16">
        <v>2</v>
      </c>
      <c r="R413" s="16">
        <v>4</v>
      </c>
      <c r="S413" s="16">
        <v>1</v>
      </c>
      <c r="T413" s="16">
        <v>2</v>
      </c>
      <c r="U413" s="16">
        <v>4</v>
      </c>
      <c r="V413" s="16">
        <f t="shared" si="30"/>
        <v>58.82462686567164</v>
      </c>
      <c r="W413" s="16">
        <f t="shared" si="31"/>
        <v>10.986721541656779</v>
      </c>
      <c r="X413" s="16">
        <f t="shared" si="32"/>
        <v>53</v>
      </c>
      <c r="Y413" s="16">
        <f t="shared" si="34"/>
        <v>-0.53015149638472547</v>
      </c>
      <c r="Z413" s="16">
        <f t="shared" si="33"/>
        <v>44.698485036152746</v>
      </c>
    </row>
    <row r="414" spans="1:26" x14ac:dyDescent="0.3">
      <c r="A414" s="16">
        <v>34959</v>
      </c>
      <c r="B414" s="16">
        <v>0</v>
      </c>
      <c r="C414" s="16">
        <v>2002</v>
      </c>
      <c r="D414" s="16">
        <v>45234.844166666669</v>
      </c>
      <c r="E414" s="16">
        <v>1</v>
      </c>
      <c r="F414" s="16">
        <v>5</v>
      </c>
      <c r="G414" s="16">
        <v>4</v>
      </c>
      <c r="H414" s="16">
        <v>4</v>
      </c>
      <c r="I414" s="16">
        <v>3</v>
      </c>
      <c r="J414" s="16">
        <v>5</v>
      </c>
      <c r="K414" s="16">
        <v>4</v>
      </c>
      <c r="L414" s="16">
        <v>4</v>
      </c>
      <c r="M414" s="16">
        <v>4</v>
      </c>
      <c r="N414" s="16">
        <v>4</v>
      </c>
      <c r="O414" s="16">
        <v>3</v>
      </c>
      <c r="P414" s="16">
        <v>2</v>
      </c>
      <c r="Q414" s="16">
        <v>3</v>
      </c>
      <c r="R414" s="16">
        <v>4</v>
      </c>
      <c r="S414" s="16">
        <v>2</v>
      </c>
      <c r="T414" s="16">
        <v>4</v>
      </c>
      <c r="U414" s="16">
        <v>4</v>
      </c>
      <c r="V414" s="16">
        <f t="shared" si="30"/>
        <v>58.82462686567164</v>
      </c>
      <c r="W414" s="16">
        <f t="shared" si="31"/>
        <v>10.986721541656779</v>
      </c>
      <c r="X414" s="16">
        <f t="shared" si="32"/>
        <v>59</v>
      </c>
      <c r="Y414" s="16">
        <f t="shared" si="34"/>
        <v>1.596228080082154E-2</v>
      </c>
      <c r="Z414" s="16">
        <f t="shared" si="33"/>
        <v>50.159622808008216</v>
      </c>
    </row>
    <row r="415" spans="1:26" x14ac:dyDescent="0.3">
      <c r="A415" s="16">
        <v>34991</v>
      </c>
      <c r="B415" s="16">
        <v>0</v>
      </c>
      <c r="C415" s="16">
        <v>2001</v>
      </c>
      <c r="D415" s="16">
        <v>45235.065023148149</v>
      </c>
      <c r="E415" s="16" t="s">
        <v>77</v>
      </c>
      <c r="F415" s="16">
        <v>5</v>
      </c>
      <c r="G415" s="16">
        <v>5</v>
      </c>
      <c r="H415" s="16">
        <v>5</v>
      </c>
      <c r="I415" s="16">
        <v>5</v>
      </c>
      <c r="J415" s="16">
        <v>4</v>
      </c>
      <c r="K415" s="16">
        <v>5</v>
      </c>
      <c r="L415" s="16">
        <v>5</v>
      </c>
      <c r="M415" s="16">
        <v>5</v>
      </c>
      <c r="N415" s="16">
        <v>5</v>
      </c>
      <c r="O415" s="16">
        <v>3</v>
      </c>
      <c r="P415" s="16">
        <v>5</v>
      </c>
      <c r="Q415" s="16">
        <v>5</v>
      </c>
      <c r="R415" s="16">
        <v>3</v>
      </c>
      <c r="S415" s="16">
        <v>5</v>
      </c>
      <c r="T415" s="16">
        <v>5</v>
      </c>
      <c r="U415" s="16">
        <v>5</v>
      </c>
      <c r="V415" s="16">
        <f t="shared" si="30"/>
        <v>58.82462686567164</v>
      </c>
      <c r="W415" s="16">
        <f t="shared" si="31"/>
        <v>10.986721541656779</v>
      </c>
      <c r="X415" s="16">
        <f t="shared" si="32"/>
        <v>75</v>
      </c>
      <c r="Y415" s="16">
        <f t="shared" si="34"/>
        <v>1.472265686628947</v>
      </c>
      <c r="Z415" s="16">
        <f t="shared" si="33"/>
        <v>64.722656866289469</v>
      </c>
    </row>
    <row r="416" spans="1:26" x14ac:dyDescent="0.3">
      <c r="A416" s="16">
        <v>34995</v>
      </c>
      <c r="B416" s="16">
        <v>0</v>
      </c>
      <c r="C416" s="16">
        <v>2005</v>
      </c>
      <c r="D416" s="16">
        <v>45235.361134259256</v>
      </c>
      <c r="E416" s="16">
        <v>1</v>
      </c>
      <c r="F416" s="16">
        <v>5</v>
      </c>
      <c r="G416" s="16">
        <v>5</v>
      </c>
      <c r="H416" s="16">
        <v>5</v>
      </c>
      <c r="I416" s="16">
        <v>3</v>
      </c>
      <c r="J416" s="16">
        <v>5</v>
      </c>
      <c r="K416" s="16">
        <v>5</v>
      </c>
      <c r="L416" s="16">
        <v>5</v>
      </c>
      <c r="M416" s="16">
        <v>5</v>
      </c>
      <c r="N416" s="16">
        <v>5</v>
      </c>
      <c r="O416" s="16">
        <v>3</v>
      </c>
      <c r="P416" s="16">
        <v>5</v>
      </c>
      <c r="Q416" s="16">
        <v>5</v>
      </c>
      <c r="R416" s="16">
        <v>2</v>
      </c>
      <c r="S416" s="16">
        <v>4</v>
      </c>
      <c r="T416" s="16">
        <v>5</v>
      </c>
      <c r="U416" s="16">
        <v>5</v>
      </c>
      <c r="V416" s="16">
        <f t="shared" si="30"/>
        <v>58.82462686567164</v>
      </c>
      <c r="W416" s="16">
        <f t="shared" si="31"/>
        <v>10.986721541656779</v>
      </c>
      <c r="X416" s="16">
        <f t="shared" si="32"/>
        <v>72</v>
      </c>
      <c r="Y416" s="16">
        <f t="shared" si="34"/>
        <v>1.1992087980361734</v>
      </c>
      <c r="Z416" s="16">
        <f t="shared" si="33"/>
        <v>61.992087980361731</v>
      </c>
    </row>
    <row r="417" spans="1:26" x14ac:dyDescent="0.3">
      <c r="A417" s="16">
        <v>35010</v>
      </c>
      <c r="B417" s="16">
        <v>0</v>
      </c>
      <c r="C417" s="16">
        <v>1996</v>
      </c>
      <c r="D417" s="16">
        <v>45235.423541666663</v>
      </c>
      <c r="E417" s="16">
        <v>1</v>
      </c>
      <c r="F417" s="16">
        <v>5</v>
      </c>
      <c r="G417" s="16">
        <v>5</v>
      </c>
      <c r="H417" s="16">
        <v>5</v>
      </c>
      <c r="I417" s="16">
        <v>5</v>
      </c>
      <c r="J417" s="16">
        <v>5</v>
      </c>
      <c r="K417" s="16">
        <v>5</v>
      </c>
      <c r="L417" s="16">
        <v>5</v>
      </c>
      <c r="M417" s="16">
        <v>4</v>
      </c>
      <c r="N417" s="16">
        <v>5</v>
      </c>
      <c r="O417" s="16">
        <v>5</v>
      </c>
      <c r="P417" s="16">
        <v>4</v>
      </c>
      <c r="Q417" s="16">
        <v>5</v>
      </c>
      <c r="R417" s="16">
        <v>4</v>
      </c>
      <c r="S417" s="16">
        <v>3</v>
      </c>
      <c r="T417" s="16">
        <v>5</v>
      </c>
      <c r="U417" s="16">
        <v>5</v>
      </c>
      <c r="V417" s="16">
        <f t="shared" si="30"/>
        <v>58.82462686567164</v>
      </c>
      <c r="W417" s="16">
        <f t="shared" si="31"/>
        <v>10.986721541656779</v>
      </c>
      <c r="X417" s="16">
        <f t="shared" si="32"/>
        <v>75</v>
      </c>
      <c r="Y417" s="16">
        <f t="shared" si="34"/>
        <v>1.472265686628947</v>
      </c>
      <c r="Z417" s="16">
        <f t="shared" si="33"/>
        <v>64.722656866289469</v>
      </c>
    </row>
    <row r="418" spans="1:26" x14ac:dyDescent="0.3">
      <c r="A418" s="16">
        <v>35013</v>
      </c>
      <c r="B418" s="16">
        <v>0</v>
      </c>
      <c r="C418" s="16">
        <v>2003</v>
      </c>
      <c r="D418" s="16">
        <v>45235.457916666666</v>
      </c>
      <c r="E418" s="16">
        <v>1</v>
      </c>
      <c r="F418" s="16">
        <v>5</v>
      </c>
      <c r="G418" s="16">
        <v>4</v>
      </c>
      <c r="H418" s="16">
        <v>3</v>
      </c>
      <c r="I418" s="16">
        <v>2</v>
      </c>
      <c r="J418" s="16">
        <v>2</v>
      </c>
      <c r="K418" s="16">
        <v>1</v>
      </c>
      <c r="L418" s="16">
        <v>1</v>
      </c>
      <c r="M418" s="16">
        <v>1</v>
      </c>
      <c r="N418" s="16">
        <v>4</v>
      </c>
      <c r="O418" s="16">
        <v>4</v>
      </c>
      <c r="P418" s="16">
        <v>1</v>
      </c>
      <c r="Q418" s="16">
        <v>3</v>
      </c>
      <c r="R418" s="16">
        <v>2</v>
      </c>
      <c r="S418" s="16">
        <v>1</v>
      </c>
      <c r="T418" s="16">
        <v>2</v>
      </c>
      <c r="U418" s="16">
        <v>4</v>
      </c>
      <c r="V418" s="16">
        <f t="shared" si="30"/>
        <v>58.82462686567164</v>
      </c>
      <c r="W418" s="16">
        <f t="shared" si="31"/>
        <v>10.986721541656779</v>
      </c>
      <c r="X418" s="16">
        <f t="shared" si="32"/>
        <v>40</v>
      </c>
      <c r="Y418" s="16">
        <f t="shared" si="34"/>
        <v>-1.7133980136200773</v>
      </c>
      <c r="Z418" s="16">
        <f t="shared" si="33"/>
        <v>32.866019863799224</v>
      </c>
    </row>
    <row r="419" spans="1:26" x14ac:dyDescent="0.3">
      <c r="A419" s="16">
        <v>35029</v>
      </c>
      <c r="B419" s="16">
        <v>0</v>
      </c>
      <c r="C419" s="16">
        <v>2005</v>
      </c>
      <c r="D419" s="16">
        <v>45235.619166666664</v>
      </c>
      <c r="E419" s="16">
        <v>2</v>
      </c>
      <c r="F419" s="16">
        <v>5</v>
      </c>
      <c r="G419" s="16">
        <v>5</v>
      </c>
      <c r="H419" s="16">
        <v>5</v>
      </c>
      <c r="I419" s="16">
        <v>4</v>
      </c>
      <c r="J419" s="16">
        <v>3</v>
      </c>
      <c r="K419" s="16">
        <v>5</v>
      </c>
      <c r="L419" s="16">
        <v>5</v>
      </c>
      <c r="M419" s="16">
        <v>5</v>
      </c>
      <c r="N419" s="16">
        <v>5</v>
      </c>
      <c r="O419" s="16">
        <v>5</v>
      </c>
      <c r="P419" s="16">
        <v>1</v>
      </c>
      <c r="Q419" s="16">
        <v>5</v>
      </c>
      <c r="R419" s="16">
        <v>5</v>
      </c>
      <c r="S419" s="16">
        <v>4</v>
      </c>
      <c r="T419" s="16">
        <v>5</v>
      </c>
      <c r="U419" s="16">
        <v>4</v>
      </c>
      <c r="V419" s="16">
        <f t="shared" si="30"/>
        <v>58.82462686567164</v>
      </c>
      <c r="W419" s="16">
        <f t="shared" si="31"/>
        <v>10.986721541656779</v>
      </c>
      <c r="X419" s="16">
        <f t="shared" si="32"/>
        <v>71</v>
      </c>
      <c r="Y419" s="16">
        <f t="shared" si="34"/>
        <v>1.1081898351719155</v>
      </c>
      <c r="Z419" s="16">
        <f t="shared" si="33"/>
        <v>61.081898351719154</v>
      </c>
    </row>
    <row r="420" spans="1:26" x14ac:dyDescent="0.3">
      <c r="A420" s="16">
        <v>35041</v>
      </c>
      <c r="B420" s="16">
        <v>0</v>
      </c>
      <c r="C420" s="16">
        <v>1981</v>
      </c>
      <c r="D420" s="16">
        <v>45235.737268518518</v>
      </c>
      <c r="E420" s="16" t="s">
        <v>77</v>
      </c>
      <c r="F420" s="16">
        <v>5</v>
      </c>
      <c r="G420" s="16">
        <v>5</v>
      </c>
      <c r="H420" s="16">
        <v>5</v>
      </c>
      <c r="I420" s="16">
        <v>4</v>
      </c>
      <c r="J420" s="16">
        <v>3</v>
      </c>
      <c r="K420" s="16">
        <v>4</v>
      </c>
      <c r="L420" s="16">
        <v>4</v>
      </c>
      <c r="M420" s="16">
        <v>2</v>
      </c>
      <c r="N420" s="16">
        <v>2</v>
      </c>
      <c r="O420" s="16">
        <v>4</v>
      </c>
      <c r="P420" s="16">
        <v>3</v>
      </c>
      <c r="Q420" s="16">
        <v>2</v>
      </c>
      <c r="R420" s="16">
        <v>5</v>
      </c>
      <c r="S420" s="16">
        <v>4</v>
      </c>
      <c r="T420" s="16">
        <v>4</v>
      </c>
      <c r="U420" s="16">
        <v>3</v>
      </c>
      <c r="V420" s="16">
        <f t="shared" si="30"/>
        <v>58.82462686567164</v>
      </c>
      <c r="W420" s="16">
        <f t="shared" si="31"/>
        <v>10.986721541656779</v>
      </c>
      <c r="X420" s="16">
        <f t="shared" si="32"/>
        <v>59</v>
      </c>
      <c r="Y420" s="16">
        <f t="shared" si="34"/>
        <v>1.596228080082154E-2</v>
      </c>
      <c r="Z420" s="16">
        <f t="shared" si="33"/>
        <v>50.159622808008216</v>
      </c>
    </row>
    <row r="421" spans="1:26" x14ac:dyDescent="0.3">
      <c r="A421" s="16">
        <v>29903</v>
      </c>
      <c r="B421" s="16">
        <v>0</v>
      </c>
      <c r="C421" s="16">
        <v>2003</v>
      </c>
      <c r="D421" s="16">
        <v>45235.781550925924</v>
      </c>
      <c r="E421" s="16">
        <v>1</v>
      </c>
      <c r="F421" s="16">
        <v>5</v>
      </c>
      <c r="G421" s="16">
        <v>4</v>
      </c>
      <c r="H421" s="16">
        <v>4</v>
      </c>
      <c r="I421" s="16">
        <v>3</v>
      </c>
      <c r="J421" s="16">
        <v>3</v>
      </c>
      <c r="K421" s="16">
        <v>2</v>
      </c>
      <c r="L421" s="16">
        <v>4</v>
      </c>
      <c r="M421" s="16">
        <v>4</v>
      </c>
      <c r="N421" s="16">
        <v>4</v>
      </c>
      <c r="O421" s="16">
        <v>3</v>
      </c>
      <c r="P421" s="16">
        <v>2</v>
      </c>
      <c r="Q421" s="16">
        <v>4</v>
      </c>
      <c r="R421" s="16">
        <v>4</v>
      </c>
      <c r="S421" s="16">
        <v>2</v>
      </c>
      <c r="T421" s="16">
        <v>2</v>
      </c>
      <c r="U421" s="16">
        <v>4</v>
      </c>
      <c r="V421" s="16">
        <f t="shared" si="30"/>
        <v>58.82462686567164</v>
      </c>
      <c r="W421" s="16">
        <f t="shared" si="31"/>
        <v>10.986721541656779</v>
      </c>
      <c r="X421" s="16">
        <f t="shared" si="32"/>
        <v>54</v>
      </c>
      <c r="Y421" s="16">
        <f t="shared" si="34"/>
        <v>-0.43913253352046766</v>
      </c>
      <c r="Z421" s="16">
        <f t="shared" si="33"/>
        <v>45.608674664795323</v>
      </c>
    </row>
    <row r="422" spans="1:26" x14ac:dyDescent="0.3">
      <c r="A422" s="16">
        <v>33400</v>
      </c>
      <c r="B422" s="16">
        <v>0</v>
      </c>
      <c r="C422" s="16">
        <v>1999</v>
      </c>
      <c r="D422" s="16">
        <v>45235.816574074073</v>
      </c>
      <c r="E422" s="16">
        <v>1</v>
      </c>
      <c r="F422" s="16">
        <v>5</v>
      </c>
      <c r="G422" s="16">
        <v>4</v>
      </c>
      <c r="H422" s="16">
        <v>5</v>
      </c>
      <c r="I422" s="16">
        <v>2</v>
      </c>
      <c r="J422" s="16">
        <v>2</v>
      </c>
      <c r="K422" s="16">
        <v>5</v>
      </c>
      <c r="L422" s="16">
        <v>5</v>
      </c>
      <c r="M422" s="16">
        <v>4</v>
      </c>
      <c r="N422" s="16">
        <v>5</v>
      </c>
      <c r="O422" s="16">
        <v>3</v>
      </c>
      <c r="P422" s="16">
        <v>2</v>
      </c>
      <c r="Q422" s="16">
        <v>2</v>
      </c>
      <c r="R422" s="16">
        <v>4</v>
      </c>
      <c r="S422" s="16">
        <v>1</v>
      </c>
      <c r="T422" s="16">
        <v>2</v>
      </c>
      <c r="U422" s="16">
        <v>3</v>
      </c>
      <c r="V422" s="16">
        <f t="shared" si="30"/>
        <v>58.82462686567164</v>
      </c>
      <c r="W422" s="16">
        <f t="shared" si="31"/>
        <v>10.986721541656779</v>
      </c>
      <c r="X422" s="16">
        <f t="shared" si="32"/>
        <v>54</v>
      </c>
      <c r="Y422" s="16">
        <f t="shared" si="34"/>
        <v>-0.43913253352046766</v>
      </c>
      <c r="Z422" s="16">
        <f t="shared" si="33"/>
        <v>45.608674664795323</v>
      </c>
    </row>
    <row r="423" spans="1:26" x14ac:dyDescent="0.3">
      <c r="A423" s="16">
        <v>35054</v>
      </c>
      <c r="B423" s="16">
        <v>0</v>
      </c>
      <c r="C423" s="16">
        <v>2001</v>
      </c>
      <c r="D423" s="16">
        <v>45235.820208333331</v>
      </c>
      <c r="E423" s="16">
        <v>1</v>
      </c>
      <c r="F423" s="16">
        <v>5</v>
      </c>
      <c r="G423" s="16">
        <v>5</v>
      </c>
      <c r="H423" s="16">
        <v>5</v>
      </c>
      <c r="I423" s="16">
        <v>5</v>
      </c>
      <c r="J423" s="16">
        <v>5</v>
      </c>
      <c r="K423" s="16">
        <v>5</v>
      </c>
      <c r="L423" s="16">
        <v>5</v>
      </c>
      <c r="M423" s="16">
        <v>5</v>
      </c>
      <c r="N423" s="16">
        <v>5</v>
      </c>
      <c r="O423" s="16">
        <v>5</v>
      </c>
      <c r="P423" s="16">
        <v>5</v>
      </c>
      <c r="Q423" s="16">
        <v>5</v>
      </c>
      <c r="R423" s="16">
        <v>5</v>
      </c>
      <c r="S423" s="16">
        <v>5</v>
      </c>
      <c r="T423" s="16">
        <v>5</v>
      </c>
      <c r="U423" s="16">
        <v>5</v>
      </c>
      <c r="V423" s="16">
        <f t="shared" si="30"/>
        <v>58.82462686567164</v>
      </c>
      <c r="W423" s="16">
        <f t="shared" si="31"/>
        <v>10.986721541656779</v>
      </c>
      <c r="X423" s="16">
        <f t="shared" si="32"/>
        <v>80</v>
      </c>
      <c r="Y423" s="16">
        <f t="shared" si="34"/>
        <v>1.9273605009502361</v>
      </c>
      <c r="Z423" s="16">
        <f t="shared" si="33"/>
        <v>69.273605009502361</v>
      </c>
    </row>
    <row r="424" spans="1:26" x14ac:dyDescent="0.3">
      <c r="A424" s="16">
        <v>35097</v>
      </c>
      <c r="B424" s="16">
        <v>0</v>
      </c>
      <c r="C424" s="16">
        <v>2003</v>
      </c>
      <c r="D424" s="16">
        <v>45235.942789351851</v>
      </c>
      <c r="E424" s="16">
        <v>2</v>
      </c>
      <c r="F424" s="16">
        <v>5</v>
      </c>
      <c r="G424" s="16">
        <v>5</v>
      </c>
      <c r="H424" s="16">
        <v>5</v>
      </c>
      <c r="I424" s="16">
        <v>1</v>
      </c>
      <c r="J424" s="16">
        <v>1</v>
      </c>
      <c r="K424" s="16">
        <v>1</v>
      </c>
      <c r="L424" s="16">
        <v>1</v>
      </c>
      <c r="M424" s="16">
        <v>1</v>
      </c>
      <c r="N424" s="16">
        <v>5</v>
      </c>
      <c r="O424" s="16">
        <v>4</v>
      </c>
      <c r="P424" s="16">
        <v>1</v>
      </c>
      <c r="Q424" s="16">
        <v>4</v>
      </c>
      <c r="R424" s="16">
        <v>1</v>
      </c>
      <c r="S424" s="16">
        <v>1</v>
      </c>
      <c r="T424" s="16">
        <v>4</v>
      </c>
      <c r="U424" s="16">
        <v>4</v>
      </c>
      <c r="V424" s="16">
        <f t="shared" si="30"/>
        <v>58.82462686567164</v>
      </c>
      <c r="W424" s="16">
        <f t="shared" si="31"/>
        <v>10.986721541656779</v>
      </c>
      <c r="X424" s="16">
        <f t="shared" si="32"/>
        <v>44</v>
      </c>
      <c r="Y424" s="16">
        <f t="shared" si="34"/>
        <v>-1.349322162163046</v>
      </c>
      <c r="Z424" s="16">
        <f t="shared" si="33"/>
        <v>36.506778378369539</v>
      </c>
    </row>
    <row r="425" spans="1:26" x14ac:dyDescent="0.3">
      <c r="A425" s="16">
        <v>35112</v>
      </c>
      <c r="B425" s="16">
        <v>0</v>
      </c>
      <c r="C425" s="16">
        <v>1964</v>
      </c>
      <c r="D425" s="16">
        <v>45236.285868055558</v>
      </c>
      <c r="E425" s="16">
        <v>2</v>
      </c>
      <c r="F425" s="16">
        <v>4</v>
      </c>
      <c r="G425" s="16">
        <v>5</v>
      </c>
      <c r="H425" s="16">
        <v>4</v>
      </c>
      <c r="I425" s="16">
        <v>4</v>
      </c>
      <c r="J425" s="16">
        <v>4</v>
      </c>
      <c r="K425" s="16">
        <v>4</v>
      </c>
      <c r="L425" s="16">
        <v>3</v>
      </c>
      <c r="M425" s="16">
        <v>2</v>
      </c>
      <c r="N425" s="16">
        <v>4</v>
      </c>
      <c r="O425" s="16">
        <v>3</v>
      </c>
      <c r="P425" s="16">
        <v>2</v>
      </c>
      <c r="Q425" s="16">
        <v>2</v>
      </c>
      <c r="R425" s="16">
        <v>3</v>
      </c>
      <c r="S425" s="16">
        <v>2</v>
      </c>
      <c r="T425" s="16">
        <v>2</v>
      </c>
      <c r="U425" s="16">
        <v>4</v>
      </c>
      <c r="V425" s="16">
        <f t="shared" si="30"/>
        <v>58.82462686567164</v>
      </c>
      <c r="W425" s="16">
        <f t="shared" si="31"/>
        <v>10.986721541656779</v>
      </c>
      <c r="X425" s="16">
        <f t="shared" si="32"/>
        <v>52</v>
      </c>
      <c r="Y425" s="16">
        <f t="shared" si="34"/>
        <v>-0.62117045924898329</v>
      </c>
      <c r="Z425" s="16">
        <f t="shared" si="33"/>
        <v>43.788295407510169</v>
      </c>
    </row>
    <row r="426" spans="1:26" x14ac:dyDescent="0.3">
      <c r="A426" s="16">
        <v>35113</v>
      </c>
      <c r="B426" s="16">
        <v>0</v>
      </c>
      <c r="C426" s="16">
        <v>1995</v>
      </c>
      <c r="D426" s="16">
        <v>45236.300243055557</v>
      </c>
      <c r="E426" s="16">
        <v>2</v>
      </c>
      <c r="F426" s="16">
        <v>4</v>
      </c>
      <c r="G426" s="16">
        <v>4</v>
      </c>
      <c r="H426" s="16">
        <v>4</v>
      </c>
      <c r="I426" s="16">
        <v>4</v>
      </c>
      <c r="J426" s="16">
        <v>4</v>
      </c>
      <c r="K426" s="16">
        <v>3</v>
      </c>
      <c r="L426" s="16">
        <v>3</v>
      </c>
      <c r="M426" s="16">
        <v>4</v>
      </c>
      <c r="N426" s="16">
        <v>3</v>
      </c>
      <c r="O426" s="16">
        <v>3</v>
      </c>
      <c r="P426" s="16">
        <v>2</v>
      </c>
      <c r="Q426" s="16">
        <v>4</v>
      </c>
      <c r="R426" s="16">
        <v>4</v>
      </c>
      <c r="S426" s="16">
        <v>3</v>
      </c>
      <c r="T426" s="16">
        <v>4</v>
      </c>
      <c r="U426" s="16">
        <v>4</v>
      </c>
      <c r="V426" s="16">
        <f t="shared" si="30"/>
        <v>58.82462686567164</v>
      </c>
      <c r="W426" s="16">
        <f t="shared" si="31"/>
        <v>10.986721541656779</v>
      </c>
      <c r="X426" s="16">
        <f t="shared" si="32"/>
        <v>57</v>
      </c>
      <c r="Y426" s="16">
        <f t="shared" si="34"/>
        <v>-0.16607564492769414</v>
      </c>
      <c r="Z426" s="16">
        <f t="shared" si="33"/>
        <v>48.339243550723062</v>
      </c>
    </row>
    <row r="427" spans="1:26" x14ac:dyDescent="0.3">
      <c r="A427" s="16">
        <v>32368</v>
      </c>
      <c r="B427" s="16">
        <v>0</v>
      </c>
      <c r="C427" s="16">
        <v>1989</v>
      </c>
      <c r="D427" s="16">
        <v>45236.326932870368</v>
      </c>
      <c r="E427" s="16">
        <v>3</v>
      </c>
      <c r="F427" s="16">
        <v>5</v>
      </c>
      <c r="G427" s="16">
        <v>5</v>
      </c>
      <c r="H427" s="16">
        <v>4</v>
      </c>
      <c r="I427" s="16">
        <v>4</v>
      </c>
      <c r="J427" s="16">
        <v>1</v>
      </c>
      <c r="K427" s="16">
        <v>2</v>
      </c>
      <c r="L427" s="16">
        <v>2</v>
      </c>
      <c r="M427" s="16">
        <v>4</v>
      </c>
      <c r="N427" s="16">
        <v>4</v>
      </c>
      <c r="O427" s="16">
        <v>1</v>
      </c>
      <c r="P427" s="16">
        <v>1</v>
      </c>
      <c r="Q427" s="16">
        <v>1</v>
      </c>
      <c r="R427" s="16">
        <v>1</v>
      </c>
      <c r="S427" s="16">
        <v>1</v>
      </c>
      <c r="T427" s="16">
        <v>4</v>
      </c>
      <c r="U427" s="16">
        <v>4</v>
      </c>
      <c r="V427" s="16">
        <f t="shared" si="30"/>
        <v>58.82462686567164</v>
      </c>
      <c r="W427" s="16">
        <f t="shared" si="31"/>
        <v>10.986721541656779</v>
      </c>
      <c r="X427" s="16">
        <f t="shared" si="32"/>
        <v>44</v>
      </c>
      <c r="Y427" s="16">
        <f t="shared" si="34"/>
        <v>-1.349322162163046</v>
      </c>
      <c r="Z427" s="16">
        <f t="shared" si="33"/>
        <v>36.506778378369539</v>
      </c>
    </row>
    <row r="428" spans="1:26" x14ac:dyDescent="0.3">
      <c r="A428" s="16">
        <v>35117</v>
      </c>
      <c r="B428" s="16">
        <v>0</v>
      </c>
      <c r="C428" s="16">
        <v>2000</v>
      </c>
      <c r="D428" s="16">
        <v>45236.35733796296</v>
      </c>
      <c r="E428" s="16">
        <v>2</v>
      </c>
      <c r="F428" s="16">
        <v>5</v>
      </c>
      <c r="G428" s="16">
        <v>5</v>
      </c>
      <c r="H428" s="16">
        <v>5</v>
      </c>
      <c r="I428" s="16">
        <v>2</v>
      </c>
      <c r="J428" s="16">
        <v>2</v>
      </c>
      <c r="K428" s="16">
        <v>2</v>
      </c>
      <c r="L428" s="16">
        <v>5</v>
      </c>
      <c r="M428" s="16">
        <v>5</v>
      </c>
      <c r="N428" s="16">
        <v>4</v>
      </c>
      <c r="O428" s="16">
        <v>4</v>
      </c>
      <c r="P428" s="16">
        <v>2</v>
      </c>
      <c r="Q428" s="16">
        <v>2</v>
      </c>
      <c r="R428" s="16">
        <v>4</v>
      </c>
      <c r="S428" s="16">
        <v>1</v>
      </c>
      <c r="T428" s="16">
        <v>1</v>
      </c>
      <c r="U428" s="16">
        <v>5</v>
      </c>
      <c r="V428" s="16">
        <f t="shared" si="30"/>
        <v>58.82462686567164</v>
      </c>
      <c r="W428" s="16">
        <f t="shared" si="31"/>
        <v>10.986721541656779</v>
      </c>
      <c r="X428" s="16">
        <f t="shared" si="32"/>
        <v>54</v>
      </c>
      <c r="Y428" s="16">
        <f t="shared" si="34"/>
        <v>-0.43913253352046766</v>
      </c>
      <c r="Z428" s="16">
        <f t="shared" si="33"/>
        <v>45.608674664795323</v>
      </c>
    </row>
    <row r="429" spans="1:26" x14ac:dyDescent="0.3">
      <c r="A429" s="16">
        <v>35127</v>
      </c>
      <c r="B429" s="16">
        <v>0</v>
      </c>
      <c r="C429" s="16">
        <v>1984</v>
      </c>
      <c r="D429" s="16">
        <v>45236.491840277777</v>
      </c>
      <c r="E429" s="16">
        <v>2</v>
      </c>
      <c r="F429" s="16">
        <v>5</v>
      </c>
      <c r="G429" s="16">
        <v>4</v>
      </c>
      <c r="H429" s="16">
        <v>4</v>
      </c>
      <c r="I429" s="16">
        <v>3</v>
      </c>
      <c r="J429" s="16">
        <v>4</v>
      </c>
      <c r="K429" s="16">
        <v>1</v>
      </c>
      <c r="L429" s="16">
        <v>4</v>
      </c>
      <c r="M429" s="16">
        <v>2</v>
      </c>
      <c r="N429" s="16">
        <v>4</v>
      </c>
      <c r="O429" s="16">
        <v>4</v>
      </c>
      <c r="P429" s="16">
        <v>3</v>
      </c>
      <c r="Q429" s="16">
        <v>4</v>
      </c>
      <c r="R429" s="16">
        <v>5</v>
      </c>
      <c r="S429" s="16">
        <v>1</v>
      </c>
      <c r="T429" s="16">
        <v>4</v>
      </c>
      <c r="U429" s="16">
        <v>4</v>
      </c>
      <c r="V429" s="16">
        <f t="shared" si="30"/>
        <v>58.82462686567164</v>
      </c>
      <c r="W429" s="16">
        <f t="shared" si="31"/>
        <v>10.986721541656779</v>
      </c>
      <c r="X429" s="16">
        <f t="shared" si="32"/>
        <v>56</v>
      </c>
      <c r="Y429" s="16">
        <f t="shared" si="34"/>
        <v>-0.25709460779195198</v>
      </c>
      <c r="Z429" s="16">
        <f t="shared" si="33"/>
        <v>47.429053922080477</v>
      </c>
    </row>
    <row r="430" spans="1:26" x14ac:dyDescent="0.3">
      <c r="A430" s="16">
        <v>31308</v>
      </c>
      <c r="B430" s="16">
        <v>0</v>
      </c>
      <c r="C430" s="16">
        <v>2004</v>
      </c>
      <c r="D430" s="16">
        <v>45236.51766203704</v>
      </c>
      <c r="E430" s="16" t="s">
        <v>77</v>
      </c>
      <c r="F430" s="16">
        <v>5</v>
      </c>
      <c r="G430" s="16">
        <v>5</v>
      </c>
      <c r="H430" s="16">
        <v>5</v>
      </c>
      <c r="I430" s="16">
        <v>5</v>
      </c>
      <c r="J430" s="16">
        <v>4</v>
      </c>
      <c r="K430" s="16">
        <v>5</v>
      </c>
      <c r="L430" s="16">
        <v>5</v>
      </c>
      <c r="M430" s="16">
        <v>5</v>
      </c>
      <c r="N430" s="16">
        <v>5</v>
      </c>
      <c r="O430" s="16">
        <v>5</v>
      </c>
      <c r="P430" s="16">
        <v>4</v>
      </c>
      <c r="Q430" s="16">
        <v>5</v>
      </c>
      <c r="R430" s="16">
        <v>5</v>
      </c>
      <c r="S430" s="16">
        <v>2</v>
      </c>
      <c r="T430" s="16">
        <v>5</v>
      </c>
      <c r="U430" s="16">
        <v>5</v>
      </c>
      <c r="V430" s="16">
        <f t="shared" si="30"/>
        <v>58.82462686567164</v>
      </c>
      <c r="W430" s="16">
        <f t="shared" si="31"/>
        <v>10.986721541656779</v>
      </c>
      <c r="X430" s="16">
        <f t="shared" si="32"/>
        <v>75</v>
      </c>
      <c r="Y430" s="16">
        <f t="shared" si="34"/>
        <v>1.472265686628947</v>
      </c>
      <c r="Z430" s="16">
        <f t="shared" si="33"/>
        <v>64.722656866289469</v>
      </c>
    </row>
    <row r="431" spans="1:26" x14ac:dyDescent="0.3">
      <c r="A431" s="16">
        <v>35159</v>
      </c>
      <c r="B431" s="16">
        <v>0</v>
      </c>
      <c r="C431" s="16">
        <v>1996</v>
      </c>
      <c r="D431" s="16">
        <v>45236.721990740742</v>
      </c>
      <c r="E431" s="16" t="s">
        <v>77</v>
      </c>
      <c r="F431" s="16">
        <v>1</v>
      </c>
      <c r="G431" s="16">
        <v>5</v>
      </c>
      <c r="H431" s="16">
        <v>5</v>
      </c>
      <c r="I431" s="16">
        <v>3</v>
      </c>
      <c r="J431" s="16">
        <v>3</v>
      </c>
      <c r="K431" s="16">
        <v>1</v>
      </c>
      <c r="L431" s="16">
        <v>1</v>
      </c>
      <c r="M431" s="16">
        <v>1</v>
      </c>
      <c r="N431" s="16">
        <v>5</v>
      </c>
      <c r="O431" s="16">
        <v>1</v>
      </c>
      <c r="P431" s="16">
        <v>1</v>
      </c>
      <c r="Q431" s="16">
        <v>5</v>
      </c>
      <c r="R431" s="16">
        <v>1</v>
      </c>
      <c r="S431" s="16">
        <v>1</v>
      </c>
      <c r="T431" s="16">
        <v>5</v>
      </c>
      <c r="U431" s="16">
        <v>5</v>
      </c>
      <c r="V431" s="16">
        <f t="shared" si="30"/>
        <v>58.82462686567164</v>
      </c>
      <c r="W431" s="16">
        <f t="shared" si="31"/>
        <v>10.986721541656779</v>
      </c>
      <c r="X431" s="16">
        <f t="shared" si="32"/>
        <v>44</v>
      </c>
      <c r="Y431" s="16">
        <f t="shared" si="34"/>
        <v>-1.349322162163046</v>
      </c>
      <c r="Z431" s="16">
        <f t="shared" si="33"/>
        <v>36.506778378369539</v>
      </c>
    </row>
    <row r="432" spans="1:26" x14ac:dyDescent="0.3">
      <c r="A432" s="16">
        <v>35188</v>
      </c>
      <c r="B432" s="16">
        <v>0</v>
      </c>
      <c r="C432" s="16">
        <v>1997</v>
      </c>
      <c r="D432" s="16">
        <v>45236.860509259262</v>
      </c>
      <c r="E432" s="16">
        <v>1</v>
      </c>
      <c r="F432" s="16">
        <v>5</v>
      </c>
      <c r="G432" s="16">
        <v>4</v>
      </c>
      <c r="H432" s="16">
        <v>5</v>
      </c>
      <c r="I432" s="16">
        <v>5</v>
      </c>
      <c r="J432" s="16">
        <v>5</v>
      </c>
      <c r="K432" s="16">
        <v>2</v>
      </c>
      <c r="L432" s="16">
        <v>3</v>
      </c>
      <c r="M432" s="16">
        <v>4</v>
      </c>
      <c r="N432" s="16">
        <v>5</v>
      </c>
      <c r="O432" s="16">
        <v>3</v>
      </c>
      <c r="P432" s="16">
        <v>2</v>
      </c>
      <c r="Q432" s="16">
        <v>1</v>
      </c>
      <c r="R432" s="16">
        <v>2</v>
      </c>
      <c r="S432" s="16">
        <v>1</v>
      </c>
      <c r="T432" s="16">
        <v>1</v>
      </c>
      <c r="U432" s="16">
        <v>5</v>
      </c>
      <c r="V432" s="16">
        <f t="shared" si="30"/>
        <v>58.82462686567164</v>
      </c>
      <c r="W432" s="16">
        <f t="shared" si="31"/>
        <v>10.986721541656779</v>
      </c>
      <c r="X432" s="16">
        <f t="shared" si="32"/>
        <v>53</v>
      </c>
      <c r="Y432" s="16">
        <f t="shared" si="34"/>
        <v>-0.53015149638472547</v>
      </c>
      <c r="Z432" s="16">
        <f t="shared" si="33"/>
        <v>44.698485036152746</v>
      </c>
    </row>
    <row r="433" spans="1:26" x14ac:dyDescent="0.3">
      <c r="A433" s="16">
        <v>34135</v>
      </c>
      <c r="B433" s="16">
        <v>0</v>
      </c>
      <c r="C433" s="16">
        <v>2003</v>
      </c>
      <c r="D433" s="16">
        <v>45236.936388888891</v>
      </c>
      <c r="E433" s="16">
        <v>1</v>
      </c>
      <c r="F433" s="16">
        <v>5</v>
      </c>
      <c r="G433" s="16">
        <v>5</v>
      </c>
      <c r="H433" s="16">
        <v>5</v>
      </c>
      <c r="I433" s="16">
        <v>3</v>
      </c>
      <c r="J433" s="16">
        <v>2</v>
      </c>
      <c r="K433" s="16">
        <v>5</v>
      </c>
      <c r="L433" s="16">
        <v>5</v>
      </c>
      <c r="M433" s="16">
        <v>5</v>
      </c>
      <c r="N433" s="16">
        <v>5</v>
      </c>
      <c r="O433" s="16">
        <v>4</v>
      </c>
      <c r="P433" s="16">
        <v>3</v>
      </c>
      <c r="Q433" s="16">
        <v>5</v>
      </c>
      <c r="R433" s="16">
        <v>5</v>
      </c>
      <c r="S433" s="16">
        <v>4</v>
      </c>
      <c r="T433" s="16">
        <v>5</v>
      </c>
      <c r="U433" s="16">
        <v>5</v>
      </c>
      <c r="V433" s="16">
        <f t="shared" si="30"/>
        <v>58.82462686567164</v>
      </c>
      <c r="W433" s="16">
        <f t="shared" si="31"/>
        <v>10.986721541656779</v>
      </c>
      <c r="X433" s="16">
        <f t="shared" si="32"/>
        <v>71</v>
      </c>
      <c r="Y433" s="16">
        <f t="shared" si="34"/>
        <v>1.1081898351719155</v>
      </c>
      <c r="Z433" s="16">
        <f t="shared" si="33"/>
        <v>61.081898351719154</v>
      </c>
    </row>
    <row r="434" spans="1:26" x14ac:dyDescent="0.3">
      <c r="A434" s="16">
        <v>35217</v>
      </c>
      <c r="B434" s="16">
        <v>0</v>
      </c>
      <c r="C434" s="16">
        <v>1999</v>
      </c>
      <c r="D434" s="16">
        <v>45237.380428240744</v>
      </c>
      <c r="E434" s="16">
        <v>3</v>
      </c>
      <c r="F434" s="16">
        <v>5</v>
      </c>
      <c r="G434" s="16">
        <v>4</v>
      </c>
      <c r="H434" s="16">
        <v>4</v>
      </c>
      <c r="I434" s="16">
        <v>2</v>
      </c>
      <c r="J434" s="16">
        <v>2</v>
      </c>
      <c r="K434" s="16">
        <v>2</v>
      </c>
      <c r="L434" s="16">
        <v>3</v>
      </c>
      <c r="M434" s="16">
        <v>2</v>
      </c>
      <c r="N434" s="16">
        <v>4</v>
      </c>
      <c r="O434" s="16">
        <v>1</v>
      </c>
      <c r="P434" s="16">
        <v>1</v>
      </c>
      <c r="Q434" s="16">
        <v>1</v>
      </c>
      <c r="R434" s="16">
        <v>4</v>
      </c>
      <c r="S434" s="16">
        <v>1</v>
      </c>
      <c r="T434" s="16">
        <v>4</v>
      </c>
      <c r="U434" s="16">
        <v>4</v>
      </c>
      <c r="V434" s="16">
        <f t="shared" si="30"/>
        <v>58.82462686567164</v>
      </c>
      <c r="W434" s="16">
        <f t="shared" si="31"/>
        <v>10.986721541656779</v>
      </c>
      <c r="X434" s="16">
        <f t="shared" si="32"/>
        <v>44</v>
      </c>
      <c r="Y434" s="16">
        <f t="shared" si="34"/>
        <v>-1.349322162163046</v>
      </c>
      <c r="Z434" s="16">
        <f t="shared" si="33"/>
        <v>36.506778378369539</v>
      </c>
    </row>
    <row r="435" spans="1:26" x14ac:dyDescent="0.3">
      <c r="A435" s="16">
        <v>35229</v>
      </c>
      <c r="B435" s="16">
        <v>0</v>
      </c>
      <c r="C435" s="16">
        <v>2003</v>
      </c>
      <c r="D435" s="16">
        <v>45237.398738425924</v>
      </c>
      <c r="E435" s="16">
        <v>1</v>
      </c>
      <c r="F435" s="16">
        <v>5</v>
      </c>
      <c r="G435" s="16">
        <v>4</v>
      </c>
      <c r="H435" s="16">
        <v>4</v>
      </c>
      <c r="I435" s="16">
        <v>4</v>
      </c>
      <c r="J435" s="16">
        <v>4</v>
      </c>
      <c r="K435" s="16">
        <v>3</v>
      </c>
      <c r="L435" s="16">
        <v>3</v>
      </c>
      <c r="M435" s="16">
        <v>4</v>
      </c>
      <c r="N435" s="16">
        <v>4</v>
      </c>
      <c r="O435" s="16">
        <v>3</v>
      </c>
      <c r="P435" s="16">
        <v>2</v>
      </c>
      <c r="Q435" s="16">
        <v>2</v>
      </c>
      <c r="R435" s="16">
        <v>2</v>
      </c>
      <c r="S435" s="16">
        <v>2</v>
      </c>
      <c r="T435" s="16">
        <v>3</v>
      </c>
      <c r="U435" s="16">
        <v>4</v>
      </c>
      <c r="V435" s="16">
        <f t="shared" si="30"/>
        <v>58.82462686567164</v>
      </c>
      <c r="W435" s="16">
        <f t="shared" si="31"/>
        <v>10.986721541656779</v>
      </c>
      <c r="X435" s="16">
        <f t="shared" si="32"/>
        <v>53</v>
      </c>
      <c r="Y435" s="16">
        <f t="shared" si="34"/>
        <v>-0.53015149638472547</v>
      </c>
      <c r="Z435" s="16">
        <f t="shared" si="33"/>
        <v>44.698485036152746</v>
      </c>
    </row>
    <row r="436" spans="1:26" x14ac:dyDescent="0.3">
      <c r="A436" s="16">
        <v>30612</v>
      </c>
      <c r="B436" s="16">
        <v>0</v>
      </c>
      <c r="C436" s="16">
        <v>2004</v>
      </c>
      <c r="D436" s="16">
        <v>45237.404942129629</v>
      </c>
      <c r="E436" s="16" t="s">
        <v>77</v>
      </c>
      <c r="F436" s="16">
        <v>4</v>
      </c>
      <c r="G436" s="16">
        <v>3</v>
      </c>
      <c r="H436" s="16">
        <v>3</v>
      </c>
      <c r="I436" s="16">
        <v>2</v>
      </c>
      <c r="J436" s="16">
        <v>3</v>
      </c>
      <c r="K436" s="16">
        <v>1</v>
      </c>
      <c r="L436" s="16">
        <v>4</v>
      </c>
      <c r="M436" s="16">
        <v>4</v>
      </c>
      <c r="N436" s="16">
        <v>3</v>
      </c>
      <c r="O436" s="16">
        <v>2</v>
      </c>
      <c r="P436" s="16">
        <v>2</v>
      </c>
      <c r="Q436" s="16">
        <v>2</v>
      </c>
      <c r="R436" s="16">
        <v>4</v>
      </c>
      <c r="S436" s="16">
        <v>2</v>
      </c>
      <c r="T436" s="16">
        <v>2</v>
      </c>
      <c r="U436" s="16">
        <v>4</v>
      </c>
      <c r="V436" s="16">
        <f t="shared" si="30"/>
        <v>58.82462686567164</v>
      </c>
      <c r="W436" s="16">
        <f t="shared" si="31"/>
        <v>10.986721541656779</v>
      </c>
      <c r="X436" s="16">
        <f t="shared" si="32"/>
        <v>45</v>
      </c>
      <c r="Y436" s="16">
        <f t="shared" si="34"/>
        <v>-1.2583031992987881</v>
      </c>
      <c r="Z436" s="16">
        <f t="shared" si="33"/>
        <v>37.416968007012116</v>
      </c>
    </row>
    <row r="437" spans="1:26" x14ac:dyDescent="0.3">
      <c r="A437" s="16">
        <v>35232</v>
      </c>
      <c r="B437" s="16">
        <v>0</v>
      </c>
      <c r="C437" s="16">
        <v>1975</v>
      </c>
      <c r="D437" s="16">
        <v>45237.410995370374</v>
      </c>
      <c r="E437" s="16">
        <v>2</v>
      </c>
      <c r="F437" s="16">
        <v>5</v>
      </c>
      <c r="G437" s="16">
        <v>4</v>
      </c>
      <c r="H437" s="16">
        <v>4</v>
      </c>
      <c r="I437" s="16">
        <v>3</v>
      </c>
      <c r="J437" s="16">
        <v>4</v>
      </c>
      <c r="K437" s="16">
        <v>4</v>
      </c>
      <c r="L437" s="16">
        <v>5</v>
      </c>
      <c r="M437" s="16">
        <v>5</v>
      </c>
      <c r="N437" s="16">
        <v>5</v>
      </c>
      <c r="O437" s="16">
        <v>4</v>
      </c>
      <c r="P437" s="16">
        <v>3</v>
      </c>
      <c r="Q437" s="16">
        <v>2</v>
      </c>
      <c r="R437" s="16">
        <v>5</v>
      </c>
      <c r="S437" s="16">
        <v>1</v>
      </c>
      <c r="T437" s="16">
        <v>3</v>
      </c>
      <c r="U437" s="16">
        <v>4</v>
      </c>
      <c r="V437" s="16">
        <f t="shared" si="30"/>
        <v>58.82462686567164</v>
      </c>
      <c r="W437" s="16">
        <f t="shared" si="31"/>
        <v>10.986721541656779</v>
      </c>
      <c r="X437" s="16">
        <f t="shared" si="32"/>
        <v>61</v>
      </c>
      <c r="Y437" s="16">
        <f t="shared" si="34"/>
        <v>0.19800020652933722</v>
      </c>
      <c r="Z437" s="16">
        <f t="shared" si="33"/>
        <v>51.98000206529337</v>
      </c>
    </row>
    <row r="438" spans="1:26" x14ac:dyDescent="0.3">
      <c r="A438" s="16">
        <v>35233</v>
      </c>
      <c r="B438" s="16">
        <v>0</v>
      </c>
      <c r="C438" s="16">
        <v>2001</v>
      </c>
      <c r="D438" s="16">
        <v>45237.414039351854</v>
      </c>
      <c r="E438" s="16" t="s">
        <v>77</v>
      </c>
      <c r="F438" s="16">
        <v>5</v>
      </c>
      <c r="G438" s="16">
        <v>5</v>
      </c>
      <c r="H438" s="16">
        <v>5</v>
      </c>
      <c r="I438" s="16">
        <v>5</v>
      </c>
      <c r="J438" s="16">
        <v>5</v>
      </c>
      <c r="K438" s="16">
        <v>5</v>
      </c>
      <c r="L438" s="16">
        <v>5</v>
      </c>
      <c r="M438" s="16">
        <v>5</v>
      </c>
      <c r="N438" s="16">
        <v>5</v>
      </c>
      <c r="O438" s="16">
        <v>1</v>
      </c>
      <c r="P438" s="16">
        <v>4</v>
      </c>
      <c r="Q438" s="16">
        <v>5</v>
      </c>
      <c r="R438" s="16">
        <v>3</v>
      </c>
      <c r="S438" s="16">
        <v>2</v>
      </c>
      <c r="T438" s="16">
        <v>5</v>
      </c>
      <c r="U438" s="16">
        <v>4</v>
      </c>
      <c r="V438" s="16">
        <f t="shared" si="30"/>
        <v>58.82462686567164</v>
      </c>
      <c r="W438" s="16">
        <f t="shared" si="31"/>
        <v>10.986721541656779</v>
      </c>
      <c r="X438" s="16">
        <f t="shared" si="32"/>
        <v>69</v>
      </c>
      <c r="Y438" s="16">
        <f t="shared" si="34"/>
        <v>0.92615190944339987</v>
      </c>
      <c r="Z438" s="16">
        <f t="shared" si="33"/>
        <v>59.261519094434</v>
      </c>
    </row>
    <row r="439" spans="1:26" x14ac:dyDescent="0.3">
      <c r="A439" s="16">
        <v>35230</v>
      </c>
      <c r="B439" s="16">
        <v>0</v>
      </c>
      <c r="C439" s="16">
        <v>2003</v>
      </c>
      <c r="D439" s="16">
        <v>45237.429224537038</v>
      </c>
      <c r="E439" s="16">
        <v>1</v>
      </c>
      <c r="F439" s="16">
        <v>5</v>
      </c>
      <c r="G439" s="16">
        <v>5</v>
      </c>
      <c r="H439" s="16">
        <v>5</v>
      </c>
      <c r="I439" s="16">
        <v>5</v>
      </c>
      <c r="J439" s="16">
        <v>5</v>
      </c>
      <c r="K439" s="16">
        <v>5</v>
      </c>
      <c r="L439" s="16">
        <v>5</v>
      </c>
      <c r="M439" s="16">
        <v>5</v>
      </c>
      <c r="N439" s="16">
        <v>5</v>
      </c>
      <c r="O439" s="16">
        <v>4</v>
      </c>
      <c r="P439" s="16">
        <v>4</v>
      </c>
      <c r="Q439" s="16">
        <v>4</v>
      </c>
      <c r="R439" s="16">
        <v>4</v>
      </c>
      <c r="S439" s="16">
        <v>4</v>
      </c>
      <c r="T439" s="16">
        <v>5</v>
      </c>
      <c r="U439" s="16">
        <v>5</v>
      </c>
      <c r="V439" s="16">
        <f t="shared" si="30"/>
        <v>58.82462686567164</v>
      </c>
      <c r="W439" s="16">
        <f t="shared" si="31"/>
        <v>10.986721541656779</v>
      </c>
      <c r="X439" s="16">
        <f t="shared" si="32"/>
        <v>75</v>
      </c>
      <c r="Y439" s="16">
        <f t="shared" si="34"/>
        <v>1.472265686628947</v>
      </c>
      <c r="Z439" s="16">
        <f t="shared" si="33"/>
        <v>64.722656866289469</v>
      </c>
    </row>
    <row r="440" spans="1:26" x14ac:dyDescent="0.3">
      <c r="A440" s="16">
        <v>35238</v>
      </c>
      <c r="B440" s="16">
        <v>0</v>
      </c>
      <c r="C440" s="16">
        <v>2002</v>
      </c>
      <c r="D440" s="16">
        <v>45237.430752314816</v>
      </c>
      <c r="E440" s="16" t="s">
        <v>77</v>
      </c>
      <c r="F440" s="16">
        <v>5</v>
      </c>
      <c r="G440" s="16">
        <v>5</v>
      </c>
      <c r="H440" s="16">
        <v>5</v>
      </c>
      <c r="I440" s="16">
        <v>5</v>
      </c>
      <c r="J440" s="16">
        <v>5</v>
      </c>
      <c r="K440" s="16">
        <v>5</v>
      </c>
      <c r="L440" s="16">
        <v>5</v>
      </c>
      <c r="M440" s="16">
        <v>5</v>
      </c>
      <c r="N440" s="16">
        <v>5</v>
      </c>
      <c r="O440" s="16">
        <v>5</v>
      </c>
      <c r="P440" s="16">
        <v>4</v>
      </c>
      <c r="Q440" s="16">
        <v>4</v>
      </c>
      <c r="R440" s="16">
        <v>5</v>
      </c>
      <c r="S440" s="16">
        <v>5</v>
      </c>
      <c r="T440" s="16">
        <v>5</v>
      </c>
      <c r="U440" s="16">
        <v>5</v>
      </c>
      <c r="V440" s="16">
        <f t="shared" si="30"/>
        <v>58.82462686567164</v>
      </c>
      <c r="W440" s="16">
        <f t="shared" si="31"/>
        <v>10.986721541656779</v>
      </c>
      <c r="X440" s="16">
        <f t="shared" si="32"/>
        <v>78</v>
      </c>
      <c r="Y440" s="16">
        <f t="shared" si="34"/>
        <v>1.7453225752217205</v>
      </c>
      <c r="Z440" s="16">
        <f t="shared" si="33"/>
        <v>67.453225752217207</v>
      </c>
    </row>
    <row r="441" spans="1:26" x14ac:dyDescent="0.3">
      <c r="A441" s="16">
        <v>31738</v>
      </c>
      <c r="B441" s="16">
        <v>0</v>
      </c>
      <c r="C441" s="16">
        <v>2004</v>
      </c>
      <c r="D441" s="16">
        <v>45237.633969907409</v>
      </c>
      <c r="E441" s="16" t="s">
        <v>77</v>
      </c>
      <c r="F441" s="16">
        <v>5</v>
      </c>
      <c r="G441" s="16">
        <v>4</v>
      </c>
      <c r="H441" s="16">
        <v>5</v>
      </c>
      <c r="I441" s="16">
        <v>2</v>
      </c>
      <c r="J441" s="16">
        <v>3</v>
      </c>
      <c r="K441" s="16">
        <v>4</v>
      </c>
      <c r="L441" s="16">
        <v>5</v>
      </c>
      <c r="M441" s="16">
        <v>4</v>
      </c>
      <c r="N441" s="16">
        <v>4</v>
      </c>
      <c r="O441" s="16">
        <v>2</v>
      </c>
      <c r="P441" s="16">
        <v>3</v>
      </c>
      <c r="Q441" s="16">
        <v>4</v>
      </c>
      <c r="R441" s="16">
        <v>5</v>
      </c>
      <c r="S441" s="16">
        <v>4</v>
      </c>
      <c r="T441" s="16">
        <v>4</v>
      </c>
      <c r="U441" s="16">
        <v>3</v>
      </c>
      <c r="V441" s="16">
        <f t="shared" si="30"/>
        <v>58.82462686567164</v>
      </c>
      <c r="W441" s="16">
        <f t="shared" si="31"/>
        <v>10.986721541656779</v>
      </c>
      <c r="X441" s="16">
        <f t="shared" si="32"/>
        <v>61</v>
      </c>
      <c r="Y441" s="16">
        <f t="shared" si="34"/>
        <v>0.19800020652933722</v>
      </c>
      <c r="Z441" s="16">
        <f t="shared" si="33"/>
        <v>51.98000206529337</v>
      </c>
    </row>
    <row r="442" spans="1:26" x14ac:dyDescent="0.3">
      <c r="A442" s="16">
        <v>35316</v>
      </c>
      <c r="B442" s="16">
        <v>0</v>
      </c>
      <c r="C442" s="16">
        <v>1972</v>
      </c>
      <c r="D442" s="16">
        <v>45237.666030092594</v>
      </c>
      <c r="E442" s="16">
        <v>2</v>
      </c>
      <c r="F442" s="16">
        <v>5</v>
      </c>
      <c r="G442" s="16">
        <v>5</v>
      </c>
      <c r="H442" s="16">
        <v>2</v>
      </c>
      <c r="I442" s="16">
        <v>2</v>
      </c>
      <c r="J442" s="16">
        <v>2</v>
      </c>
      <c r="K442" s="16">
        <v>1</v>
      </c>
      <c r="L442" s="16">
        <v>2</v>
      </c>
      <c r="M442" s="16">
        <v>2</v>
      </c>
      <c r="N442" s="16">
        <v>3</v>
      </c>
      <c r="O442" s="16">
        <v>5</v>
      </c>
      <c r="P442" s="16">
        <v>1</v>
      </c>
      <c r="Q442" s="16">
        <v>3</v>
      </c>
      <c r="R442" s="16">
        <v>3</v>
      </c>
      <c r="S442" s="16">
        <v>1</v>
      </c>
      <c r="T442" s="16">
        <v>4</v>
      </c>
      <c r="U442" s="16">
        <v>5</v>
      </c>
      <c r="V442" s="16">
        <f t="shared" si="30"/>
        <v>58.82462686567164</v>
      </c>
      <c r="W442" s="16">
        <f t="shared" si="31"/>
        <v>10.986721541656779</v>
      </c>
      <c r="X442" s="16">
        <f t="shared" si="32"/>
        <v>46</v>
      </c>
      <c r="Y442" s="16">
        <f t="shared" si="34"/>
        <v>-1.1672842364345304</v>
      </c>
      <c r="Z442" s="16">
        <f t="shared" si="33"/>
        <v>38.3271576356547</v>
      </c>
    </row>
    <row r="443" spans="1:26" x14ac:dyDescent="0.3">
      <c r="A443" s="16">
        <v>35329</v>
      </c>
      <c r="B443" s="16">
        <v>0</v>
      </c>
      <c r="C443" s="16">
        <v>1998</v>
      </c>
      <c r="D443" s="16">
        <v>45237.674664351849</v>
      </c>
      <c r="E443" s="16">
        <v>1</v>
      </c>
      <c r="F443" s="16">
        <v>5</v>
      </c>
      <c r="G443" s="16">
        <v>5</v>
      </c>
      <c r="H443" s="16">
        <v>4</v>
      </c>
      <c r="I443" s="16">
        <v>2</v>
      </c>
      <c r="J443" s="16">
        <v>1</v>
      </c>
      <c r="K443" s="16">
        <v>3</v>
      </c>
      <c r="L443" s="16">
        <v>4</v>
      </c>
      <c r="M443" s="16">
        <v>3</v>
      </c>
      <c r="N443" s="16">
        <v>5</v>
      </c>
      <c r="O443" s="16">
        <v>4</v>
      </c>
      <c r="P443" s="16">
        <v>2</v>
      </c>
      <c r="Q443" s="16">
        <v>1</v>
      </c>
      <c r="R443" s="16">
        <v>4</v>
      </c>
      <c r="S443" s="16">
        <v>1</v>
      </c>
      <c r="T443" s="16">
        <v>4</v>
      </c>
      <c r="U443" s="16">
        <v>3</v>
      </c>
      <c r="V443" s="16">
        <f t="shared" si="30"/>
        <v>58.82462686567164</v>
      </c>
      <c r="W443" s="16">
        <f t="shared" si="31"/>
        <v>10.986721541656779</v>
      </c>
      <c r="X443" s="16">
        <f t="shared" si="32"/>
        <v>51</v>
      </c>
      <c r="Y443" s="16">
        <f t="shared" si="34"/>
        <v>-0.71218942211324121</v>
      </c>
      <c r="Z443" s="16">
        <f t="shared" si="33"/>
        <v>42.878105778867585</v>
      </c>
    </row>
    <row r="444" spans="1:26" x14ac:dyDescent="0.3">
      <c r="A444" s="16">
        <v>35380</v>
      </c>
      <c r="B444" s="16">
        <v>0</v>
      </c>
      <c r="C444" s="16">
        <v>2006</v>
      </c>
      <c r="D444" s="16">
        <v>45237.756423611114</v>
      </c>
      <c r="E444" s="16">
        <v>1</v>
      </c>
      <c r="F444" s="16">
        <v>5</v>
      </c>
      <c r="G444" s="16">
        <v>5</v>
      </c>
      <c r="H444" s="16">
        <v>3</v>
      </c>
      <c r="I444" s="16">
        <v>4</v>
      </c>
      <c r="J444" s="16">
        <v>4</v>
      </c>
      <c r="K444" s="16">
        <v>2</v>
      </c>
      <c r="L444" s="16">
        <v>4</v>
      </c>
      <c r="M444" s="16">
        <v>4</v>
      </c>
      <c r="N444" s="16">
        <v>5</v>
      </c>
      <c r="O444" s="16">
        <v>4</v>
      </c>
      <c r="P444" s="16">
        <v>2</v>
      </c>
      <c r="Q444" s="16">
        <v>2</v>
      </c>
      <c r="R444" s="16">
        <v>4</v>
      </c>
      <c r="S444" s="16">
        <v>2</v>
      </c>
      <c r="T444" s="16">
        <v>4</v>
      </c>
      <c r="U444" s="16">
        <v>4</v>
      </c>
      <c r="V444" s="16">
        <f t="shared" si="30"/>
        <v>58.82462686567164</v>
      </c>
      <c r="W444" s="16">
        <f t="shared" si="31"/>
        <v>10.986721541656779</v>
      </c>
      <c r="X444" s="16">
        <f t="shared" si="32"/>
        <v>58</v>
      </c>
      <c r="Y444" s="16">
        <f t="shared" si="34"/>
        <v>-7.5056682063436297E-2</v>
      </c>
      <c r="Z444" s="16">
        <f t="shared" si="33"/>
        <v>49.249433179365639</v>
      </c>
    </row>
    <row r="445" spans="1:26" x14ac:dyDescent="0.3">
      <c r="A445" s="16">
        <v>35378</v>
      </c>
      <c r="B445" s="16">
        <v>0</v>
      </c>
      <c r="C445" s="16">
        <v>2004</v>
      </c>
      <c r="D445" s="16">
        <v>45237.756597222222</v>
      </c>
      <c r="E445" s="16">
        <v>1</v>
      </c>
      <c r="F445" s="16">
        <v>5</v>
      </c>
      <c r="G445" s="16">
        <v>5</v>
      </c>
      <c r="H445" s="16">
        <v>5</v>
      </c>
      <c r="I445" s="16">
        <v>5</v>
      </c>
      <c r="J445" s="16">
        <v>4</v>
      </c>
      <c r="K445" s="16">
        <v>5</v>
      </c>
      <c r="L445" s="16">
        <v>5</v>
      </c>
      <c r="M445" s="16">
        <v>5</v>
      </c>
      <c r="N445" s="16">
        <v>5</v>
      </c>
      <c r="O445" s="16">
        <v>4</v>
      </c>
      <c r="P445" s="16">
        <v>3</v>
      </c>
      <c r="Q445" s="16">
        <v>5</v>
      </c>
      <c r="R445" s="16">
        <v>2</v>
      </c>
      <c r="S445" s="16">
        <v>4</v>
      </c>
      <c r="T445" s="16">
        <v>5</v>
      </c>
      <c r="U445" s="16">
        <v>5</v>
      </c>
      <c r="V445" s="16">
        <f t="shared" si="30"/>
        <v>58.82462686567164</v>
      </c>
      <c r="W445" s="16">
        <f t="shared" si="31"/>
        <v>10.986721541656779</v>
      </c>
      <c r="X445" s="16">
        <f t="shared" si="32"/>
        <v>72</v>
      </c>
      <c r="Y445" s="16">
        <f t="shared" si="34"/>
        <v>1.1992087980361734</v>
      </c>
      <c r="Z445" s="16">
        <f t="shared" si="33"/>
        <v>61.992087980361731</v>
      </c>
    </row>
    <row r="446" spans="1:26" x14ac:dyDescent="0.3">
      <c r="A446" s="16">
        <v>35409</v>
      </c>
      <c r="B446" s="16">
        <v>0</v>
      </c>
      <c r="C446" s="16">
        <v>2003</v>
      </c>
      <c r="D446" s="16">
        <v>45238.200543981482</v>
      </c>
      <c r="E446" s="16">
        <v>1</v>
      </c>
      <c r="F446" s="16">
        <v>5</v>
      </c>
      <c r="G446" s="16">
        <v>5</v>
      </c>
      <c r="H446" s="16">
        <v>5</v>
      </c>
      <c r="I446" s="16">
        <v>5</v>
      </c>
      <c r="J446" s="16">
        <v>5</v>
      </c>
      <c r="K446" s="16">
        <v>5</v>
      </c>
      <c r="L446" s="16">
        <v>5</v>
      </c>
      <c r="M446" s="16">
        <v>5</v>
      </c>
      <c r="N446" s="16">
        <v>5</v>
      </c>
      <c r="O446" s="16">
        <v>2</v>
      </c>
      <c r="P446" s="16">
        <v>3</v>
      </c>
      <c r="Q446" s="16">
        <v>5</v>
      </c>
      <c r="R446" s="16">
        <v>4</v>
      </c>
      <c r="S446" s="16">
        <v>4</v>
      </c>
      <c r="T446" s="16">
        <v>5</v>
      </c>
      <c r="U446" s="16">
        <v>5</v>
      </c>
      <c r="V446" s="16">
        <f t="shared" si="30"/>
        <v>58.82462686567164</v>
      </c>
      <c r="W446" s="16">
        <f t="shared" si="31"/>
        <v>10.986721541656779</v>
      </c>
      <c r="X446" s="16">
        <f t="shared" si="32"/>
        <v>73</v>
      </c>
      <c r="Y446" s="16">
        <f t="shared" si="34"/>
        <v>1.2902277609004313</v>
      </c>
      <c r="Z446" s="16">
        <f t="shared" si="33"/>
        <v>62.902277609004315</v>
      </c>
    </row>
    <row r="447" spans="1:26" x14ac:dyDescent="0.3">
      <c r="A447" s="16">
        <v>35416</v>
      </c>
      <c r="B447" s="16">
        <v>0</v>
      </c>
      <c r="C447" s="16">
        <v>2003</v>
      </c>
      <c r="D447" s="16">
        <v>45238.401041666664</v>
      </c>
      <c r="E447" s="16" t="s">
        <v>77</v>
      </c>
      <c r="F447" s="16">
        <v>5</v>
      </c>
      <c r="G447" s="16">
        <v>5</v>
      </c>
      <c r="H447" s="16">
        <v>5</v>
      </c>
      <c r="I447" s="16">
        <v>3</v>
      </c>
      <c r="J447" s="16">
        <v>4</v>
      </c>
      <c r="K447" s="16">
        <v>4</v>
      </c>
      <c r="L447" s="16">
        <v>5</v>
      </c>
      <c r="M447" s="16">
        <v>4</v>
      </c>
      <c r="N447" s="16">
        <v>5</v>
      </c>
      <c r="O447" s="16">
        <v>5</v>
      </c>
      <c r="P447" s="16">
        <v>3</v>
      </c>
      <c r="Q447" s="16">
        <v>5</v>
      </c>
      <c r="R447" s="16">
        <v>4</v>
      </c>
      <c r="S447" s="16">
        <v>4</v>
      </c>
      <c r="T447" s="16">
        <v>5</v>
      </c>
      <c r="U447" s="16">
        <v>5</v>
      </c>
      <c r="V447" s="16">
        <f t="shared" si="30"/>
        <v>58.82462686567164</v>
      </c>
      <c r="W447" s="16">
        <f t="shared" si="31"/>
        <v>10.986721541656779</v>
      </c>
      <c r="X447" s="16">
        <f t="shared" si="32"/>
        <v>71</v>
      </c>
      <c r="Y447" s="16">
        <f t="shared" si="34"/>
        <v>1.1081898351719155</v>
      </c>
      <c r="Z447" s="16">
        <f t="shared" si="33"/>
        <v>61.081898351719154</v>
      </c>
    </row>
    <row r="448" spans="1:26" x14ac:dyDescent="0.3">
      <c r="A448" s="16">
        <v>35418</v>
      </c>
      <c r="B448" s="16">
        <v>0</v>
      </c>
      <c r="C448" s="16">
        <v>2003</v>
      </c>
      <c r="D448" s="16">
        <v>45238.409988425927</v>
      </c>
      <c r="E448" s="16">
        <v>2</v>
      </c>
      <c r="F448" s="16">
        <v>5</v>
      </c>
      <c r="G448" s="16">
        <v>4</v>
      </c>
      <c r="H448" s="16">
        <v>5</v>
      </c>
      <c r="I448" s="16">
        <v>3</v>
      </c>
      <c r="J448" s="16">
        <v>4</v>
      </c>
      <c r="K448" s="16">
        <v>4</v>
      </c>
      <c r="L448" s="16">
        <v>4</v>
      </c>
      <c r="M448" s="16">
        <v>4</v>
      </c>
      <c r="N448" s="16">
        <v>4</v>
      </c>
      <c r="O448" s="16">
        <v>3</v>
      </c>
      <c r="P448" s="16">
        <v>2</v>
      </c>
      <c r="Q448" s="16">
        <v>3</v>
      </c>
      <c r="R448" s="16">
        <v>5</v>
      </c>
      <c r="S448" s="16">
        <v>2</v>
      </c>
      <c r="T448" s="16">
        <v>2</v>
      </c>
      <c r="U448" s="16">
        <v>4</v>
      </c>
      <c r="V448" s="16">
        <f t="shared" si="30"/>
        <v>58.82462686567164</v>
      </c>
      <c r="W448" s="16">
        <f t="shared" si="31"/>
        <v>10.986721541656779</v>
      </c>
      <c r="X448" s="16">
        <f t="shared" si="32"/>
        <v>58</v>
      </c>
      <c r="Y448" s="16">
        <f t="shared" si="34"/>
        <v>-7.5056682063436297E-2</v>
      </c>
      <c r="Z448" s="16">
        <f t="shared" si="33"/>
        <v>49.249433179365639</v>
      </c>
    </row>
    <row r="449" spans="1:26" x14ac:dyDescent="0.3">
      <c r="A449" s="16">
        <v>35429</v>
      </c>
      <c r="B449" s="16">
        <v>0</v>
      </c>
      <c r="C449" s="16">
        <v>1999</v>
      </c>
      <c r="D449" s="16">
        <v>45238.521689814814</v>
      </c>
      <c r="E449" s="16">
        <v>1</v>
      </c>
      <c r="F449" s="16">
        <v>5</v>
      </c>
      <c r="G449" s="16">
        <v>4</v>
      </c>
      <c r="H449" s="16">
        <v>4</v>
      </c>
      <c r="I449" s="16">
        <v>3</v>
      </c>
      <c r="J449" s="16">
        <v>3</v>
      </c>
      <c r="K449" s="16">
        <v>2</v>
      </c>
      <c r="L449" s="16">
        <v>4</v>
      </c>
      <c r="M449" s="16">
        <v>4</v>
      </c>
      <c r="N449" s="16">
        <v>4</v>
      </c>
      <c r="O449" s="16">
        <v>3</v>
      </c>
      <c r="P449" s="16">
        <v>2</v>
      </c>
      <c r="Q449" s="16">
        <v>3</v>
      </c>
      <c r="R449" s="16">
        <v>4</v>
      </c>
      <c r="S449" s="16">
        <v>2</v>
      </c>
      <c r="T449" s="16">
        <v>3</v>
      </c>
      <c r="U449" s="16">
        <v>4</v>
      </c>
      <c r="V449" s="16">
        <f t="shared" si="30"/>
        <v>58.82462686567164</v>
      </c>
      <c r="W449" s="16">
        <f t="shared" si="31"/>
        <v>10.986721541656779</v>
      </c>
      <c r="X449" s="16">
        <f t="shared" si="32"/>
        <v>54</v>
      </c>
      <c r="Y449" s="16">
        <f t="shared" si="34"/>
        <v>-0.43913253352046766</v>
      </c>
      <c r="Z449" s="16">
        <f t="shared" si="33"/>
        <v>45.608674664795323</v>
      </c>
    </row>
    <row r="450" spans="1:26" x14ac:dyDescent="0.3">
      <c r="A450" s="16">
        <v>31607</v>
      </c>
      <c r="B450" s="16">
        <v>0</v>
      </c>
      <c r="C450" s="16">
        <v>2000</v>
      </c>
      <c r="D450" s="16">
        <v>45238.81322916667</v>
      </c>
      <c r="E450" s="16">
        <v>1</v>
      </c>
      <c r="F450" s="16">
        <v>4</v>
      </c>
      <c r="G450" s="16">
        <v>4</v>
      </c>
      <c r="H450" s="16">
        <v>4</v>
      </c>
      <c r="I450" s="16">
        <v>4</v>
      </c>
      <c r="J450" s="16">
        <v>4</v>
      </c>
      <c r="K450" s="16">
        <v>4</v>
      </c>
      <c r="L450" s="16">
        <v>3</v>
      </c>
      <c r="M450" s="16">
        <v>4</v>
      </c>
      <c r="N450" s="16">
        <v>4</v>
      </c>
      <c r="O450" s="16">
        <v>4</v>
      </c>
      <c r="P450" s="16">
        <v>3</v>
      </c>
      <c r="Q450" s="16">
        <v>3</v>
      </c>
      <c r="R450" s="16">
        <v>2</v>
      </c>
      <c r="S450" s="16">
        <v>2</v>
      </c>
      <c r="T450" s="16">
        <v>3</v>
      </c>
      <c r="U450" s="16">
        <v>4</v>
      </c>
      <c r="V450" s="16">
        <f t="shared" ref="V450:V513" si="35">AVERAGE($X$31:$X$595)</f>
        <v>58.82462686567164</v>
      </c>
      <c r="W450" s="16">
        <f t="shared" ref="W450:W513" si="36">_xlfn.STDEV.P($X$31:$X$595)</f>
        <v>10.986721541656779</v>
      </c>
      <c r="X450" s="16">
        <f t="shared" ref="X450:X461" si="37">SUM(F450:U450)</f>
        <v>56</v>
      </c>
      <c r="Y450" s="16">
        <f t="shared" si="34"/>
        <v>-0.25709460779195198</v>
      </c>
      <c r="Z450" s="16">
        <f t="shared" ref="Z450:Z513" si="38">(X450-$V$31)/$W$31*10+50</f>
        <v>47.429053922080477</v>
      </c>
    </row>
    <row r="451" spans="1:26" x14ac:dyDescent="0.3">
      <c r="A451" s="16">
        <v>35475</v>
      </c>
      <c r="B451" s="16">
        <v>0</v>
      </c>
      <c r="C451" s="16">
        <v>2002</v>
      </c>
      <c r="D451" s="16">
        <v>45238.959363425929</v>
      </c>
      <c r="E451" s="16" t="s">
        <v>77</v>
      </c>
      <c r="F451" s="16">
        <v>5</v>
      </c>
      <c r="G451" s="16">
        <v>5</v>
      </c>
      <c r="H451" s="16">
        <v>5</v>
      </c>
      <c r="I451" s="16">
        <v>5</v>
      </c>
      <c r="J451" s="16">
        <v>5</v>
      </c>
      <c r="K451" s="16">
        <v>3</v>
      </c>
      <c r="L451" s="16">
        <v>2</v>
      </c>
      <c r="M451" s="16">
        <v>2</v>
      </c>
      <c r="N451" s="16">
        <v>4</v>
      </c>
      <c r="O451" s="16">
        <v>5</v>
      </c>
      <c r="P451" s="16">
        <v>5</v>
      </c>
      <c r="Q451" s="16">
        <v>3</v>
      </c>
      <c r="R451" s="16">
        <v>3</v>
      </c>
      <c r="S451" s="16">
        <v>2</v>
      </c>
      <c r="T451" s="16">
        <v>5</v>
      </c>
      <c r="U451" s="16">
        <v>5</v>
      </c>
      <c r="V451" s="16">
        <f t="shared" si="35"/>
        <v>58.82462686567164</v>
      </c>
      <c r="W451" s="16">
        <f t="shared" si="36"/>
        <v>10.986721541656779</v>
      </c>
      <c r="X451" s="16">
        <f t="shared" si="37"/>
        <v>64</v>
      </c>
      <c r="Y451" s="16">
        <f t="shared" ref="Y451:Y514" si="39">(X451-V451)/W451</f>
        <v>0.47105709512211075</v>
      </c>
      <c r="Z451" s="16">
        <f t="shared" si="38"/>
        <v>54.710570951221108</v>
      </c>
    </row>
    <row r="452" spans="1:26" x14ac:dyDescent="0.3">
      <c r="A452" s="16">
        <v>35477</v>
      </c>
      <c r="B452" s="16">
        <v>0</v>
      </c>
      <c r="C452" s="16">
        <v>2001</v>
      </c>
      <c r="D452" s="16">
        <v>45238.972662037035</v>
      </c>
      <c r="E452" s="16">
        <v>1</v>
      </c>
      <c r="F452" s="16">
        <v>4</v>
      </c>
      <c r="G452" s="16">
        <v>4</v>
      </c>
      <c r="H452" s="16">
        <v>4</v>
      </c>
      <c r="I452" s="16">
        <v>2</v>
      </c>
      <c r="J452" s="16">
        <v>4</v>
      </c>
      <c r="K452" s="16">
        <v>2</v>
      </c>
      <c r="L452" s="16">
        <v>3</v>
      </c>
      <c r="M452" s="16">
        <v>4</v>
      </c>
      <c r="N452" s="16">
        <v>3</v>
      </c>
      <c r="O452" s="16">
        <v>2</v>
      </c>
      <c r="P452" s="16">
        <v>2</v>
      </c>
      <c r="Q452" s="16">
        <v>2</v>
      </c>
      <c r="R452" s="16">
        <v>4</v>
      </c>
      <c r="S452" s="16">
        <v>2</v>
      </c>
      <c r="T452" s="16">
        <v>2</v>
      </c>
      <c r="U452" s="16">
        <v>3</v>
      </c>
      <c r="V452" s="16">
        <f t="shared" si="35"/>
        <v>58.82462686567164</v>
      </c>
      <c r="W452" s="16">
        <f t="shared" si="36"/>
        <v>10.986721541656779</v>
      </c>
      <c r="X452" s="16">
        <f t="shared" si="37"/>
        <v>47</v>
      </c>
      <c r="Y452" s="16">
        <f t="shared" si="39"/>
        <v>-1.0762652735702725</v>
      </c>
      <c r="Z452" s="16">
        <f t="shared" si="38"/>
        <v>39.237347264297277</v>
      </c>
    </row>
    <row r="453" spans="1:26" x14ac:dyDescent="0.3">
      <c r="A453" s="16">
        <v>35476</v>
      </c>
      <c r="B453" s="16">
        <v>0</v>
      </c>
      <c r="C453" s="16">
        <v>2002</v>
      </c>
      <c r="D453" s="16">
        <v>45238.973587962966</v>
      </c>
      <c r="E453" s="16">
        <v>2</v>
      </c>
      <c r="F453" s="16">
        <v>5</v>
      </c>
      <c r="G453" s="16">
        <v>4</v>
      </c>
      <c r="H453" s="16">
        <v>4</v>
      </c>
      <c r="I453" s="16">
        <v>3</v>
      </c>
      <c r="J453" s="16">
        <v>3</v>
      </c>
      <c r="K453" s="16">
        <v>4</v>
      </c>
      <c r="L453" s="16">
        <v>3</v>
      </c>
      <c r="M453" s="16">
        <v>2</v>
      </c>
      <c r="N453" s="16">
        <v>4</v>
      </c>
      <c r="O453" s="16">
        <v>3</v>
      </c>
      <c r="P453" s="16">
        <v>2</v>
      </c>
      <c r="Q453" s="16">
        <v>3</v>
      </c>
      <c r="R453" s="16">
        <v>2</v>
      </c>
      <c r="S453" s="16">
        <v>2</v>
      </c>
      <c r="T453" s="16">
        <v>4</v>
      </c>
      <c r="U453" s="16">
        <v>4</v>
      </c>
      <c r="V453" s="16">
        <f t="shared" si="35"/>
        <v>58.82462686567164</v>
      </c>
      <c r="W453" s="16">
        <f t="shared" si="36"/>
        <v>10.986721541656779</v>
      </c>
      <c r="X453" s="16">
        <f t="shared" si="37"/>
        <v>52</v>
      </c>
      <c r="Y453" s="16">
        <f t="shared" si="39"/>
        <v>-0.62117045924898329</v>
      </c>
      <c r="Z453" s="16">
        <f t="shared" si="38"/>
        <v>43.788295407510169</v>
      </c>
    </row>
    <row r="454" spans="1:26" x14ac:dyDescent="0.3">
      <c r="A454" s="16">
        <v>34813</v>
      </c>
      <c r="B454" s="16">
        <v>0</v>
      </c>
      <c r="C454" s="16">
        <v>2001</v>
      </c>
      <c r="D454" s="16">
        <v>45240.560636574075</v>
      </c>
      <c r="E454" s="16" t="s">
        <v>77</v>
      </c>
      <c r="F454" s="16">
        <v>5</v>
      </c>
      <c r="G454" s="16">
        <v>5</v>
      </c>
      <c r="H454" s="16">
        <v>5</v>
      </c>
      <c r="I454" s="16">
        <v>5</v>
      </c>
      <c r="J454" s="16">
        <v>5</v>
      </c>
      <c r="K454" s="16">
        <v>5</v>
      </c>
      <c r="L454" s="16">
        <v>5</v>
      </c>
      <c r="M454" s="16">
        <v>5</v>
      </c>
      <c r="N454" s="16">
        <v>5</v>
      </c>
      <c r="O454" s="16">
        <v>5</v>
      </c>
      <c r="P454" s="16">
        <v>1</v>
      </c>
      <c r="Q454" s="16">
        <v>4</v>
      </c>
      <c r="R454" s="16">
        <v>4</v>
      </c>
      <c r="S454" s="16">
        <v>3</v>
      </c>
      <c r="T454" s="16">
        <v>5</v>
      </c>
      <c r="U454" s="16">
        <v>5</v>
      </c>
      <c r="V454" s="16">
        <f t="shared" si="35"/>
        <v>58.82462686567164</v>
      </c>
      <c r="W454" s="16">
        <f t="shared" si="36"/>
        <v>10.986721541656779</v>
      </c>
      <c r="X454" s="16">
        <f t="shared" si="37"/>
        <v>72</v>
      </c>
      <c r="Y454" s="16">
        <f t="shared" si="39"/>
        <v>1.1992087980361734</v>
      </c>
      <c r="Z454" s="16">
        <f t="shared" si="38"/>
        <v>61.992087980361731</v>
      </c>
    </row>
    <row r="455" spans="1:26" x14ac:dyDescent="0.3">
      <c r="A455" s="16">
        <v>35540</v>
      </c>
      <c r="B455" s="16">
        <v>0</v>
      </c>
      <c r="C455" s="16">
        <v>2004</v>
      </c>
      <c r="D455" s="16">
        <v>45240.566562499997</v>
      </c>
      <c r="E455" s="16">
        <v>1</v>
      </c>
      <c r="F455" s="16">
        <v>5</v>
      </c>
      <c r="G455" s="16">
        <v>5</v>
      </c>
      <c r="H455" s="16">
        <v>5</v>
      </c>
      <c r="I455" s="16">
        <v>5</v>
      </c>
      <c r="J455" s="16">
        <v>5</v>
      </c>
      <c r="K455" s="16">
        <v>5</v>
      </c>
      <c r="L455" s="16">
        <v>5</v>
      </c>
      <c r="M455" s="16">
        <v>5</v>
      </c>
      <c r="N455" s="16">
        <v>5</v>
      </c>
      <c r="O455" s="16">
        <v>5</v>
      </c>
      <c r="P455" s="16">
        <v>5</v>
      </c>
      <c r="Q455" s="16">
        <v>5</v>
      </c>
      <c r="R455" s="16">
        <v>5</v>
      </c>
      <c r="S455" s="16">
        <v>3</v>
      </c>
      <c r="T455" s="16">
        <v>5</v>
      </c>
      <c r="U455" s="16">
        <v>5</v>
      </c>
      <c r="V455" s="16">
        <f t="shared" si="35"/>
        <v>58.82462686567164</v>
      </c>
      <c r="W455" s="16">
        <f t="shared" si="36"/>
        <v>10.986721541656779</v>
      </c>
      <c r="X455" s="16">
        <f t="shared" si="37"/>
        <v>78</v>
      </c>
      <c r="Y455" s="16">
        <f t="shared" si="39"/>
        <v>1.7453225752217205</v>
      </c>
      <c r="Z455" s="16">
        <f t="shared" si="38"/>
        <v>67.453225752217207</v>
      </c>
    </row>
    <row r="456" spans="1:26" x14ac:dyDescent="0.3">
      <c r="A456" s="16">
        <v>35545</v>
      </c>
      <c r="B456" s="16">
        <v>0</v>
      </c>
      <c r="C456" s="16">
        <v>2005</v>
      </c>
      <c r="D456" s="16">
        <v>45240.667847222219</v>
      </c>
      <c r="E456" s="16">
        <v>1</v>
      </c>
      <c r="F456" s="16">
        <v>5</v>
      </c>
      <c r="G456" s="16">
        <v>5</v>
      </c>
      <c r="H456" s="16">
        <v>5</v>
      </c>
      <c r="I456" s="16">
        <v>5</v>
      </c>
      <c r="J456" s="16">
        <v>5</v>
      </c>
      <c r="K456" s="16">
        <v>5</v>
      </c>
      <c r="L456" s="16">
        <v>5</v>
      </c>
      <c r="M456" s="16">
        <v>5</v>
      </c>
      <c r="N456" s="16">
        <v>5</v>
      </c>
      <c r="O456" s="16">
        <v>5</v>
      </c>
      <c r="P456" s="16">
        <v>3</v>
      </c>
      <c r="Q456" s="16">
        <v>5</v>
      </c>
      <c r="R456" s="16">
        <v>5</v>
      </c>
      <c r="S456" s="16">
        <v>3</v>
      </c>
      <c r="T456" s="16">
        <v>5</v>
      </c>
      <c r="U456" s="16">
        <v>4</v>
      </c>
      <c r="V456" s="16">
        <f t="shared" si="35"/>
        <v>58.82462686567164</v>
      </c>
      <c r="W456" s="16">
        <f t="shared" si="36"/>
        <v>10.986721541656779</v>
      </c>
      <c r="X456" s="16">
        <f t="shared" si="37"/>
        <v>75</v>
      </c>
      <c r="Y456" s="16">
        <f t="shared" si="39"/>
        <v>1.472265686628947</v>
      </c>
      <c r="Z456" s="16">
        <f t="shared" si="38"/>
        <v>64.722656866289469</v>
      </c>
    </row>
    <row r="457" spans="1:26" x14ac:dyDescent="0.3">
      <c r="A457" s="16">
        <v>35559</v>
      </c>
      <c r="B457" s="16">
        <v>0</v>
      </c>
      <c r="C457" s="16">
        <v>2003</v>
      </c>
      <c r="D457" s="16">
        <v>45241.439675925925</v>
      </c>
      <c r="E457" s="16" t="s">
        <v>77</v>
      </c>
      <c r="F457" s="16">
        <v>5</v>
      </c>
      <c r="G457" s="16">
        <v>5</v>
      </c>
      <c r="H457" s="16">
        <v>5</v>
      </c>
      <c r="I457" s="16">
        <v>4</v>
      </c>
      <c r="J457" s="16">
        <v>5</v>
      </c>
      <c r="K457" s="16">
        <v>5</v>
      </c>
      <c r="L457" s="16">
        <v>5</v>
      </c>
      <c r="M457" s="16">
        <v>5</v>
      </c>
      <c r="N457" s="16">
        <v>5</v>
      </c>
      <c r="O457" s="16">
        <v>4</v>
      </c>
      <c r="P457" s="16">
        <v>3</v>
      </c>
      <c r="Q457" s="16">
        <v>4</v>
      </c>
      <c r="R457" s="16">
        <v>4</v>
      </c>
      <c r="S457" s="16">
        <v>2</v>
      </c>
      <c r="T457" s="16">
        <v>5</v>
      </c>
      <c r="U457" s="16">
        <v>4</v>
      </c>
      <c r="V457" s="16">
        <f t="shared" si="35"/>
        <v>58.82462686567164</v>
      </c>
      <c r="W457" s="16">
        <f t="shared" si="36"/>
        <v>10.986721541656779</v>
      </c>
      <c r="X457" s="16">
        <f t="shared" si="37"/>
        <v>70</v>
      </c>
      <c r="Y457" s="16">
        <f t="shared" si="39"/>
        <v>1.0171708723076578</v>
      </c>
      <c r="Z457" s="16">
        <f t="shared" si="38"/>
        <v>60.171708723076577</v>
      </c>
    </row>
    <row r="458" spans="1:26" x14ac:dyDescent="0.3">
      <c r="A458" s="16">
        <v>35562</v>
      </c>
      <c r="B458" s="16">
        <v>0</v>
      </c>
      <c r="C458" s="16">
        <v>2002</v>
      </c>
      <c r="D458" s="16">
        <v>45241.5628125</v>
      </c>
      <c r="E458" s="16" t="s">
        <v>77</v>
      </c>
      <c r="F458" s="16">
        <v>5</v>
      </c>
      <c r="G458" s="16">
        <v>5</v>
      </c>
      <c r="H458" s="16">
        <v>5</v>
      </c>
      <c r="I458" s="16">
        <v>4</v>
      </c>
      <c r="J458" s="16">
        <v>5</v>
      </c>
      <c r="K458" s="16">
        <v>5</v>
      </c>
      <c r="L458" s="16">
        <v>5</v>
      </c>
      <c r="M458" s="16">
        <v>5</v>
      </c>
      <c r="N458" s="16">
        <v>5</v>
      </c>
      <c r="O458" s="16">
        <v>2</v>
      </c>
      <c r="P458" s="16">
        <v>5</v>
      </c>
      <c r="Q458" s="16">
        <v>4</v>
      </c>
      <c r="R458" s="16">
        <v>5</v>
      </c>
      <c r="S458" s="16">
        <v>2</v>
      </c>
      <c r="T458" s="16">
        <v>5</v>
      </c>
      <c r="U458" s="16">
        <v>3</v>
      </c>
      <c r="V458" s="16">
        <f t="shared" si="35"/>
        <v>58.82462686567164</v>
      </c>
      <c r="W458" s="16">
        <f t="shared" si="36"/>
        <v>10.986721541656779</v>
      </c>
      <c r="X458" s="16">
        <f t="shared" si="37"/>
        <v>70</v>
      </c>
      <c r="Y458" s="16">
        <f t="shared" si="39"/>
        <v>1.0171708723076578</v>
      </c>
      <c r="Z458" s="16">
        <f t="shared" si="38"/>
        <v>60.171708723076577</v>
      </c>
    </row>
    <row r="459" spans="1:26" x14ac:dyDescent="0.3">
      <c r="A459" s="16">
        <v>35196</v>
      </c>
      <c r="B459" s="16">
        <v>0</v>
      </c>
      <c r="C459" s="16">
        <v>1997</v>
      </c>
      <c r="D459" s="16">
        <v>45241.738888888889</v>
      </c>
      <c r="E459" s="16">
        <v>1</v>
      </c>
      <c r="F459" s="16">
        <v>5</v>
      </c>
      <c r="G459" s="16">
        <v>4</v>
      </c>
      <c r="H459" s="16">
        <v>4</v>
      </c>
      <c r="I459" s="16">
        <v>2</v>
      </c>
      <c r="J459" s="16">
        <v>2</v>
      </c>
      <c r="K459" s="16">
        <v>3</v>
      </c>
      <c r="L459" s="16">
        <v>4</v>
      </c>
      <c r="M459" s="16">
        <v>5</v>
      </c>
      <c r="N459" s="16">
        <v>5</v>
      </c>
      <c r="O459" s="16">
        <v>4</v>
      </c>
      <c r="P459" s="16">
        <v>4</v>
      </c>
      <c r="Q459" s="16">
        <v>4</v>
      </c>
      <c r="R459" s="16">
        <v>1</v>
      </c>
      <c r="S459" s="16">
        <v>1</v>
      </c>
      <c r="T459" s="16">
        <v>3</v>
      </c>
      <c r="U459" s="16">
        <v>5</v>
      </c>
      <c r="V459" s="16">
        <f t="shared" si="35"/>
        <v>58.82462686567164</v>
      </c>
      <c r="W459" s="16">
        <f t="shared" si="36"/>
        <v>10.986721541656779</v>
      </c>
      <c r="X459" s="16">
        <f t="shared" si="37"/>
        <v>56</v>
      </c>
      <c r="Y459" s="16">
        <f t="shared" si="39"/>
        <v>-0.25709460779195198</v>
      </c>
      <c r="Z459" s="16">
        <f t="shared" si="38"/>
        <v>47.429053922080477</v>
      </c>
    </row>
    <row r="460" spans="1:26" x14ac:dyDescent="0.3">
      <c r="A460" s="16">
        <v>35564</v>
      </c>
      <c r="B460" s="16">
        <v>0</v>
      </c>
      <c r="C460" s="16">
        <v>2002</v>
      </c>
      <c r="D460" s="16">
        <v>45241.747800925928</v>
      </c>
      <c r="E460" s="16" t="s">
        <v>77</v>
      </c>
      <c r="F460" s="16">
        <v>5</v>
      </c>
      <c r="G460" s="16">
        <v>5</v>
      </c>
      <c r="H460" s="16">
        <v>5</v>
      </c>
      <c r="I460" s="16">
        <v>5</v>
      </c>
      <c r="J460" s="16">
        <v>4</v>
      </c>
      <c r="K460" s="16">
        <v>4</v>
      </c>
      <c r="L460" s="16">
        <v>4</v>
      </c>
      <c r="M460" s="16">
        <v>5</v>
      </c>
      <c r="N460" s="16">
        <v>4</v>
      </c>
      <c r="O460" s="16">
        <v>3</v>
      </c>
      <c r="P460" s="16">
        <v>3</v>
      </c>
      <c r="Q460" s="16">
        <v>3</v>
      </c>
      <c r="R460" s="16">
        <v>4</v>
      </c>
      <c r="S460" s="16">
        <v>3</v>
      </c>
      <c r="T460" s="16">
        <v>4</v>
      </c>
      <c r="U460" s="16">
        <v>4</v>
      </c>
      <c r="V460" s="16">
        <f t="shared" si="35"/>
        <v>58.82462686567164</v>
      </c>
      <c r="W460" s="16">
        <f t="shared" si="36"/>
        <v>10.986721541656779</v>
      </c>
      <c r="X460" s="16">
        <f t="shared" si="37"/>
        <v>65</v>
      </c>
      <c r="Y460" s="16">
        <f t="shared" si="39"/>
        <v>0.56207605798636862</v>
      </c>
      <c r="Z460" s="16">
        <f t="shared" si="38"/>
        <v>55.620760579863685</v>
      </c>
    </row>
    <row r="461" spans="1:26" x14ac:dyDescent="0.3">
      <c r="A461" s="16">
        <v>35566</v>
      </c>
      <c r="B461" s="16">
        <v>0</v>
      </c>
      <c r="C461" s="16">
        <v>2003</v>
      </c>
      <c r="D461" s="16">
        <v>45241.906655092593</v>
      </c>
      <c r="E461" s="16">
        <v>1</v>
      </c>
      <c r="F461" s="16">
        <v>4</v>
      </c>
      <c r="G461" s="16">
        <v>4</v>
      </c>
      <c r="H461" s="16">
        <v>3</v>
      </c>
      <c r="I461" s="16">
        <v>2</v>
      </c>
      <c r="J461" s="16">
        <v>2</v>
      </c>
      <c r="K461" s="16">
        <v>4</v>
      </c>
      <c r="L461" s="16">
        <v>5</v>
      </c>
      <c r="M461" s="16">
        <v>5</v>
      </c>
      <c r="N461" s="16">
        <v>3</v>
      </c>
      <c r="O461" s="16">
        <v>2</v>
      </c>
      <c r="P461" s="16">
        <v>3</v>
      </c>
      <c r="Q461" s="16">
        <v>3</v>
      </c>
      <c r="R461" s="16">
        <v>4</v>
      </c>
      <c r="S461" s="16">
        <v>2</v>
      </c>
      <c r="T461" s="16">
        <v>5</v>
      </c>
      <c r="U461" s="16">
        <v>5</v>
      </c>
      <c r="V461" s="16">
        <f t="shared" si="35"/>
        <v>58.82462686567164</v>
      </c>
      <c r="W461" s="16">
        <f t="shared" si="36"/>
        <v>10.986721541656779</v>
      </c>
      <c r="X461" s="16">
        <f t="shared" si="37"/>
        <v>56</v>
      </c>
      <c r="Y461" s="16">
        <f t="shared" si="39"/>
        <v>-0.25709460779195198</v>
      </c>
      <c r="Z461" s="16">
        <f t="shared" si="38"/>
        <v>47.429053922080477</v>
      </c>
    </row>
    <row r="462" spans="1:26" customFormat="1" hidden="1" x14ac:dyDescent="0.3">
      <c r="A462">
        <v>30169</v>
      </c>
      <c r="B462">
        <v>1</v>
      </c>
      <c r="C462">
        <v>1998</v>
      </c>
      <c r="D462" s="2">
        <v>45223.386550925927</v>
      </c>
      <c r="E462">
        <v>1</v>
      </c>
      <c r="F462">
        <v>5</v>
      </c>
      <c r="G462">
        <v>5</v>
      </c>
      <c r="H462">
        <v>5</v>
      </c>
      <c r="I462">
        <v>5</v>
      </c>
      <c r="J462">
        <v>5</v>
      </c>
      <c r="K462">
        <v>5</v>
      </c>
      <c r="L462">
        <v>5</v>
      </c>
      <c r="M462">
        <v>5</v>
      </c>
      <c r="N462">
        <v>5</v>
      </c>
      <c r="O462">
        <v>5</v>
      </c>
      <c r="P462">
        <v>2</v>
      </c>
      <c r="Q462">
        <v>5</v>
      </c>
      <c r="R462">
        <v>5</v>
      </c>
      <c r="S462">
        <v>5</v>
      </c>
      <c r="T462">
        <v>4</v>
      </c>
      <c r="U462">
        <v>4</v>
      </c>
      <c r="V462">
        <f t="shared" si="35"/>
        <v>58.82462686567164</v>
      </c>
      <c r="W462">
        <f t="shared" si="36"/>
        <v>10.986721541656779</v>
      </c>
      <c r="X462">
        <f>SUM($F$32:$U$32)</f>
        <v>50</v>
      </c>
      <c r="Y462">
        <f t="shared" si="39"/>
        <v>-0.80320838497749902</v>
      </c>
      <c r="Z462">
        <f t="shared" si="38"/>
        <v>41.967916150225008</v>
      </c>
    </row>
    <row r="463" spans="1:26" customFormat="1" hidden="1" x14ac:dyDescent="0.3">
      <c r="A463">
        <v>30179</v>
      </c>
      <c r="B463">
        <v>1</v>
      </c>
      <c r="C463">
        <v>1997</v>
      </c>
      <c r="D463" s="2">
        <v>45223.413217592592</v>
      </c>
      <c r="E463">
        <v>1</v>
      </c>
      <c r="F463">
        <f>_xlfn.STDEV.P(F461,U1025)</f>
        <v>0</v>
      </c>
      <c r="G463">
        <v>3</v>
      </c>
      <c r="H463">
        <v>4</v>
      </c>
      <c r="I463">
        <v>3</v>
      </c>
      <c r="J463">
        <v>4</v>
      </c>
      <c r="K463">
        <v>2</v>
      </c>
      <c r="L463">
        <v>3</v>
      </c>
      <c r="M463">
        <v>3</v>
      </c>
      <c r="N463">
        <v>5</v>
      </c>
      <c r="O463">
        <v>3</v>
      </c>
      <c r="P463">
        <v>5</v>
      </c>
      <c r="Q463">
        <v>4</v>
      </c>
      <c r="R463">
        <v>2</v>
      </c>
      <c r="S463">
        <v>3</v>
      </c>
      <c r="T463">
        <v>1</v>
      </c>
      <c r="U463">
        <v>4</v>
      </c>
      <c r="V463">
        <f t="shared" si="35"/>
        <v>58.82462686567164</v>
      </c>
      <c r="W463">
        <f t="shared" si="36"/>
        <v>10.986721541656779</v>
      </c>
      <c r="X463">
        <f t="shared" ref="X463:X494" si="40">SUM(F463:U463)</f>
        <v>49</v>
      </c>
      <c r="Y463">
        <f t="shared" si="39"/>
        <v>-0.89422734784175684</v>
      </c>
      <c r="Z463">
        <f t="shared" si="38"/>
        <v>41.057726521582431</v>
      </c>
    </row>
    <row r="464" spans="1:26" customFormat="1" hidden="1" x14ac:dyDescent="0.3">
      <c r="A464">
        <v>30264</v>
      </c>
      <c r="B464">
        <v>1</v>
      </c>
      <c r="C464">
        <v>2000</v>
      </c>
      <c r="D464" s="2">
        <v>45223.488506944443</v>
      </c>
      <c r="E464">
        <v>2</v>
      </c>
      <c r="F464">
        <v>5</v>
      </c>
      <c r="G464">
        <v>4</v>
      </c>
      <c r="H464">
        <v>4</v>
      </c>
      <c r="I464">
        <v>3</v>
      </c>
      <c r="J464">
        <v>4</v>
      </c>
      <c r="K464">
        <v>5</v>
      </c>
      <c r="L464">
        <v>5</v>
      </c>
      <c r="M464">
        <v>5</v>
      </c>
      <c r="N464">
        <v>5</v>
      </c>
      <c r="O464">
        <v>4</v>
      </c>
      <c r="P464">
        <v>3</v>
      </c>
      <c r="Q464">
        <v>2</v>
      </c>
      <c r="R464">
        <v>4</v>
      </c>
      <c r="S464">
        <v>2</v>
      </c>
      <c r="T464">
        <v>4</v>
      </c>
      <c r="U464">
        <v>4</v>
      </c>
      <c r="V464">
        <f t="shared" si="35"/>
        <v>58.82462686567164</v>
      </c>
      <c r="W464">
        <f t="shared" si="36"/>
        <v>10.986721541656779</v>
      </c>
      <c r="X464">
        <f t="shared" si="40"/>
        <v>63</v>
      </c>
      <c r="Y464">
        <f t="shared" si="39"/>
        <v>0.38003813225785288</v>
      </c>
      <c r="Z464">
        <f t="shared" si="38"/>
        <v>53.800381322578531</v>
      </c>
    </row>
    <row r="465" spans="1:26" customFormat="1" hidden="1" x14ac:dyDescent="0.3">
      <c r="A465">
        <v>30397</v>
      </c>
      <c r="B465">
        <v>1</v>
      </c>
      <c r="C465">
        <v>1985</v>
      </c>
      <c r="D465" s="2">
        <v>45223.549976851849</v>
      </c>
      <c r="E465">
        <v>1</v>
      </c>
      <c r="F465">
        <v>4</v>
      </c>
      <c r="G465">
        <v>4</v>
      </c>
      <c r="H465">
        <v>4</v>
      </c>
      <c r="I465">
        <v>4</v>
      </c>
      <c r="J465">
        <v>4</v>
      </c>
      <c r="K465">
        <v>3</v>
      </c>
      <c r="L465">
        <v>4</v>
      </c>
      <c r="M465">
        <v>5</v>
      </c>
      <c r="N465">
        <v>5</v>
      </c>
      <c r="O465">
        <v>3</v>
      </c>
      <c r="P465">
        <v>3</v>
      </c>
      <c r="Q465">
        <v>5</v>
      </c>
      <c r="R465">
        <v>2</v>
      </c>
      <c r="S465">
        <v>4</v>
      </c>
      <c r="T465">
        <v>4</v>
      </c>
      <c r="U465">
        <v>4</v>
      </c>
      <c r="V465">
        <f t="shared" si="35"/>
        <v>58.82462686567164</v>
      </c>
      <c r="W465">
        <f t="shared" si="36"/>
        <v>10.986721541656779</v>
      </c>
      <c r="X465">
        <f t="shared" si="40"/>
        <v>62</v>
      </c>
      <c r="Y465">
        <f t="shared" si="39"/>
        <v>0.28901916939359507</v>
      </c>
      <c r="Z465">
        <f t="shared" si="38"/>
        <v>52.890191693935954</v>
      </c>
    </row>
    <row r="466" spans="1:26" customFormat="1" hidden="1" x14ac:dyDescent="0.3">
      <c r="A466">
        <v>30522</v>
      </c>
      <c r="B466">
        <v>1</v>
      </c>
      <c r="C466">
        <v>1990</v>
      </c>
      <c r="D466" s="2">
        <v>45223.58556712963</v>
      </c>
      <c r="E466">
        <v>1</v>
      </c>
      <c r="F466">
        <v>5</v>
      </c>
      <c r="G466">
        <v>5</v>
      </c>
      <c r="H466">
        <v>4</v>
      </c>
      <c r="I466">
        <v>3</v>
      </c>
      <c r="J466">
        <v>4</v>
      </c>
      <c r="K466">
        <v>3</v>
      </c>
      <c r="L466">
        <v>4</v>
      </c>
      <c r="M466">
        <v>2</v>
      </c>
      <c r="N466">
        <v>2</v>
      </c>
      <c r="O466">
        <v>2</v>
      </c>
      <c r="P466">
        <v>1</v>
      </c>
      <c r="Q466">
        <v>2</v>
      </c>
      <c r="R466">
        <v>2</v>
      </c>
      <c r="S466">
        <v>3</v>
      </c>
      <c r="T466">
        <v>2</v>
      </c>
      <c r="U466">
        <v>4</v>
      </c>
      <c r="V466">
        <f t="shared" si="35"/>
        <v>58.82462686567164</v>
      </c>
      <c r="W466">
        <f t="shared" si="36"/>
        <v>10.986721541656779</v>
      </c>
      <c r="X466">
        <f t="shared" si="40"/>
        <v>48</v>
      </c>
      <c r="Y466">
        <f t="shared" si="39"/>
        <v>-0.98524631070601465</v>
      </c>
      <c r="Z466">
        <f t="shared" si="38"/>
        <v>40.147536892939854</v>
      </c>
    </row>
    <row r="467" spans="1:26" customFormat="1" hidden="1" x14ac:dyDescent="0.3">
      <c r="A467">
        <v>30494</v>
      </c>
      <c r="B467">
        <v>1</v>
      </c>
      <c r="C467">
        <v>2001</v>
      </c>
      <c r="D467" s="2">
        <v>45223.5859837963</v>
      </c>
      <c r="E467">
        <v>1</v>
      </c>
      <c r="F467">
        <v>5</v>
      </c>
      <c r="G467">
        <v>5</v>
      </c>
      <c r="H467">
        <v>5</v>
      </c>
      <c r="I467">
        <v>5</v>
      </c>
      <c r="J467">
        <v>5</v>
      </c>
      <c r="K467">
        <v>5</v>
      </c>
      <c r="L467">
        <v>5</v>
      </c>
      <c r="M467">
        <v>5</v>
      </c>
      <c r="N467">
        <v>5</v>
      </c>
      <c r="O467">
        <v>5</v>
      </c>
      <c r="P467">
        <v>5</v>
      </c>
      <c r="Q467">
        <v>5</v>
      </c>
      <c r="R467">
        <v>5</v>
      </c>
      <c r="S467">
        <v>1</v>
      </c>
      <c r="T467">
        <v>5</v>
      </c>
      <c r="U467">
        <v>5</v>
      </c>
      <c r="V467">
        <f t="shared" si="35"/>
        <v>58.82462686567164</v>
      </c>
      <c r="W467">
        <f t="shared" si="36"/>
        <v>10.986721541656779</v>
      </c>
      <c r="X467">
        <f t="shared" si="40"/>
        <v>76</v>
      </c>
      <c r="Y467">
        <f t="shared" si="39"/>
        <v>1.5632846494932047</v>
      </c>
      <c r="Z467">
        <f t="shared" si="38"/>
        <v>65.632846494932039</v>
      </c>
    </row>
    <row r="468" spans="1:26" customFormat="1" hidden="1" x14ac:dyDescent="0.3">
      <c r="A468">
        <v>30538</v>
      </c>
      <c r="B468">
        <v>1</v>
      </c>
      <c r="C468">
        <v>1997</v>
      </c>
      <c r="D468" s="2">
        <v>45223.609861111108</v>
      </c>
      <c r="E468" t="s">
        <v>77</v>
      </c>
      <c r="F468">
        <v>5</v>
      </c>
      <c r="G468">
        <v>5</v>
      </c>
      <c r="H468">
        <v>5</v>
      </c>
      <c r="I468">
        <v>4</v>
      </c>
      <c r="J468">
        <v>4</v>
      </c>
      <c r="K468">
        <v>4</v>
      </c>
      <c r="L468">
        <v>4</v>
      </c>
      <c r="M468">
        <v>4</v>
      </c>
      <c r="N468">
        <v>5</v>
      </c>
      <c r="O468">
        <v>4</v>
      </c>
      <c r="P468">
        <v>2</v>
      </c>
      <c r="Q468">
        <v>4</v>
      </c>
      <c r="R468">
        <v>2</v>
      </c>
      <c r="S468">
        <v>1</v>
      </c>
      <c r="T468">
        <v>1</v>
      </c>
      <c r="U468">
        <v>4</v>
      </c>
      <c r="V468">
        <f t="shared" si="35"/>
        <v>58.82462686567164</v>
      </c>
      <c r="W468">
        <f t="shared" si="36"/>
        <v>10.986721541656779</v>
      </c>
      <c r="X468">
        <f t="shared" si="40"/>
        <v>58</v>
      </c>
      <c r="Y468">
        <f t="shared" si="39"/>
        <v>-7.5056682063436297E-2</v>
      </c>
      <c r="Z468">
        <f t="shared" si="38"/>
        <v>49.249433179365639</v>
      </c>
    </row>
    <row r="469" spans="1:26" customFormat="1" hidden="1" x14ac:dyDescent="0.3">
      <c r="A469">
        <v>30590</v>
      </c>
      <c r="B469">
        <v>1</v>
      </c>
      <c r="C469">
        <v>1968</v>
      </c>
      <c r="D469" s="2">
        <v>45223.620381944442</v>
      </c>
      <c r="E469">
        <v>2</v>
      </c>
      <c r="F469">
        <v>5</v>
      </c>
      <c r="G469">
        <v>5</v>
      </c>
      <c r="H469">
        <v>5</v>
      </c>
      <c r="I469">
        <v>5</v>
      </c>
      <c r="J469">
        <v>5</v>
      </c>
      <c r="K469">
        <v>5</v>
      </c>
      <c r="L469">
        <v>1</v>
      </c>
      <c r="M469">
        <v>1</v>
      </c>
      <c r="N469">
        <v>5</v>
      </c>
      <c r="O469">
        <v>5</v>
      </c>
      <c r="P469">
        <v>1</v>
      </c>
      <c r="Q469">
        <v>1</v>
      </c>
      <c r="R469">
        <v>1</v>
      </c>
      <c r="S469">
        <v>1</v>
      </c>
      <c r="T469">
        <v>5</v>
      </c>
      <c r="U469">
        <v>5</v>
      </c>
      <c r="V469">
        <f t="shared" si="35"/>
        <v>58.82462686567164</v>
      </c>
      <c r="W469">
        <f t="shared" si="36"/>
        <v>10.986721541656779</v>
      </c>
      <c r="X469">
        <f t="shared" si="40"/>
        <v>56</v>
      </c>
      <c r="Y469">
        <f t="shared" si="39"/>
        <v>-0.25709460779195198</v>
      </c>
      <c r="Z469">
        <f t="shared" si="38"/>
        <v>47.429053922080477</v>
      </c>
    </row>
    <row r="470" spans="1:26" customFormat="1" hidden="1" x14ac:dyDescent="0.3">
      <c r="A470">
        <v>30690</v>
      </c>
      <c r="B470">
        <v>1</v>
      </c>
      <c r="C470">
        <v>1996</v>
      </c>
      <c r="D470" s="2">
        <v>45223.665150462963</v>
      </c>
      <c r="E470" t="s">
        <v>77</v>
      </c>
      <c r="F470">
        <v>5</v>
      </c>
      <c r="G470">
        <v>5</v>
      </c>
      <c r="H470">
        <v>5</v>
      </c>
      <c r="I470">
        <v>2</v>
      </c>
      <c r="J470">
        <v>2</v>
      </c>
      <c r="K470">
        <v>5</v>
      </c>
      <c r="L470">
        <v>2</v>
      </c>
      <c r="M470">
        <v>2</v>
      </c>
      <c r="N470">
        <v>2</v>
      </c>
      <c r="O470">
        <v>5</v>
      </c>
      <c r="P470">
        <v>2</v>
      </c>
      <c r="Q470">
        <v>2</v>
      </c>
      <c r="R470">
        <v>1</v>
      </c>
      <c r="S470">
        <v>1</v>
      </c>
      <c r="T470">
        <v>3</v>
      </c>
      <c r="U470">
        <v>5</v>
      </c>
      <c r="V470">
        <f t="shared" si="35"/>
        <v>58.82462686567164</v>
      </c>
      <c r="W470">
        <f t="shared" si="36"/>
        <v>10.986721541656779</v>
      </c>
      <c r="X470">
        <f t="shared" si="40"/>
        <v>49</v>
      </c>
      <c r="Y470">
        <f t="shared" si="39"/>
        <v>-0.89422734784175684</v>
      </c>
      <c r="Z470">
        <f t="shared" si="38"/>
        <v>41.057726521582431</v>
      </c>
    </row>
    <row r="471" spans="1:26" customFormat="1" hidden="1" x14ac:dyDescent="0.3">
      <c r="A471">
        <v>30720</v>
      </c>
      <c r="B471">
        <v>1</v>
      </c>
      <c r="C471">
        <v>1999</v>
      </c>
      <c r="D471" s="2">
        <v>45223.675717592596</v>
      </c>
      <c r="E471">
        <v>2</v>
      </c>
      <c r="F471">
        <v>4</v>
      </c>
      <c r="G471">
        <v>4</v>
      </c>
      <c r="H471">
        <v>4</v>
      </c>
      <c r="I471">
        <v>3</v>
      </c>
      <c r="J471">
        <v>4</v>
      </c>
      <c r="K471">
        <v>4</v>
      </c>
      <c r="L471">
        <v>5</v>
      </c>
      <c r="M471">
        <v>5</v>
      </c>
      <c r="N471">
        <v>5</v>
      </c>
      <c r="O471">
        <v>4</v>
      </c>
      <c r="P471">
        <v>4</v>
      </c>
      <c r="Q471">
        <v>4</v>
      </c>
      <c r="R471">
        <v>4</v>
      </c>
      <c r="S471">
        <v>3</v>
      </c>
      <c r="T471">
        <v>4</v>
      </c>
      <c r="U471">
        <v>5</v>
      </c>
      <c r="V471">
        <f t="shared" si="35"/>
        <v>58.82462686567164</v>
      </c>
      <c r="W471">
        <f t="shared" si="36"/>
        <v>10.986721541656779</v>
      </c>
      <c r="X471">
        <f t="shared" si="40"/>
        <v>66</v>
      </c>
      <c r="Y471">
        <f t="shared" si="39"/>
        <v>0.65309502085062643</v>
      </c>
      <c r="Z471">
        <f t="shared" si="38"/>
        <v>56.530950208506262</v>
      </c>
    </row>
    <row r="472" spans="1:26" customFormat="1" hidden="1" x14ac:dyDescent="0.3">
      <c r="A472">
        <v>30750</v>
      </c>
      <c r="B472">
        <v>1</v>
      </c>
      <c r="C472">
        <v>2006</v>
      </c>
      <c r="D472" s="2">
        <v>45223.678298611114</v>
      </c>
      <c r="E472">
        <v>1</v>
      </c>
      <c r="F472">
        <v>5</v>
      </c>
      <c r="G472">
        <v>5</v>
      </c>
      <c r="H472">
        <v>5</v>
      </c>
      <c r="I472">
        <v>4</v>
      </c>
      <c r="J472">
        <v>3</v>
      </c>
      <c r="K472">
        <v>5</v>
      </c>
      <c r="L472">
        <v>5</v>
      </c>
      <c r="M472">
        <v>4</v>
      </c>
      <c r="N472">
        <v>4</v>
      </c>
      <c r="O472">
        <v>5</v>
      </c>
      <c r="P472">
        <v>3</v>
      </c>
      <c r="Q472">
        <v>3</v>
      </c>
      <c r="R472">
        <v>4</v>
      </c>
      <c r="S472">
        <v>1</v>
      </c>
      <c r="T472">
        <v>4</v>
      </c>
      <c r="U472">
        <v>4</v>
      </c>
      <c r="V472">
        <f t="shared" si="35"/>
        <v>58.82462686567164</v>
      </c>
      <c r="W472">
        <f t="shared" si="36"/>
        <v>10.986721541656779</v>
      </c>
      <c r="X472">
        <f t="shared" si="40"/>
        <v>64</v>
      </c>
      <c r="Y472">
        <f t="shared" si="39"/>
        <v>0.47105709512211075</v>
      </c>
      <c r="Z472">
        <f t="shared" si="38"/>
        <v>54.710570951221108</v>
      </c>
    </row>
    <row r="473" spans="1:26" customFormat="1" hidden="1" x14ac:dyDescent="0.3">
      <c r="A473">
        <v>30860</v>
      </c>
      <c r="B473">
        <v>1</v>
      </c>
      <c r="C473">
        <v>2007</v>
      </c>
      <c r="D473" s="2">
        <v>45223.7187962963</v>
      </c>
      <c r="E473">
        <v>1</v>
      </c>
      <c r="F473">
        <v>5</v>
      </c>
      <c r="G473">
        <v>5</v>
      </c>
      <c r="H473">
        <v>5</v>
      </c>
      <c r="I473">
        <v>4</v>
      </c>
      <c r="J473">
        <v>3</v>
      </c>
      <c r="K473">
        <v>4</v>
      </c>
      <c r="L473">
        <v>4</v>
      </c>
      <c r="M473">
        <v>5</v>
      </c>
      <c r="N473">
        <v>5</v>
      </c>
      <c r="O473">
        <v>5</v>
      </c>
      <c r="P473">
        <v>5</v>
      </c>
      <c r="Q473">
        <v>4</v>
      </c>
      <c r="R473">
        <v>4</v>
      </c>
      <c r="S473">
        <v>2</v>
      </c>
      <c r="T473">
        <v>1</v>
      </c>
      <c r="U473">
        <v>4</v>
      </c>
      <c r="V473">
        <f t="shared" si="35"/>
        <v>58.82462686567164</v>
      </c>
      <c r="W473">
        <f t="shared" si="36"/>
        <v>10.986721541656779</v>
      </c>
      <c r="X473">
        <f t="shared" si="40"/>
        <v>65</v>
      </c>
      <c r="Y473">
        <f t="shared" si="39"/>
        <v>0.56207605798636862</v>
      </c>
      <c r="Z473">
        <f t="shared" si="38"/>
        <v>55.620760579863685</v>
      </c>
    </row>
    <row r="474" spans="1:26" customFormat="1" hidden="1" x14ac:dyDescent="0.3">
      <c r="A474">
        <v>31008</v>
      </c>
      <c r="B474">
        <v>1</v>
      </c>
      <c r="C474">
        <v>1988</v>
      </c>
      <c r="D474" s="2">
        <v>45223.779537037037</v>
      </c>
      <c r="E474">
        <v>1</v>
      </c>
      <c r="F474">
        <v>5</v>
      </c>
      <c r="G474">
        <v>5</v>
      </c>
      <c r="H474">
        <v>5</v>
      </c>
      <c r="I474">
        <v>4</v>
      </c>
      <c r="J474">
        <v>5</v>
      </c>
      <c r="K474">
        <v>4</v>
      </c>
      <c r="L474">
        <v>4</v>
      </c>
      <c r="M474">
        <v>5</v>
      </c>
      <c r="N474">
        <v>4</v>
      </c>
      <c r="O474">
        <v>4</v>
      </c>
      <c r="P474">
        <v>4</v>
      </c>
      <c r="Q474">
        <v>4</v>
      </c>
      <c r="R474">
        <v>5</v>
      </c>
      <c r="S474">
        <v>2</v>
      </c>
      <c r="T474">
        <v>2</v>
      </c>
      <c r="U474">
        <v>4</v>
      </c>
      <c r="V474">
        <f t="shared" si="35"/>
        <v>58.82462686567164</v>
      </c>
      <c r="W474">
        <f t="shared" si="36"/>
        <v>10.986721541656779</v>
      </c>
      <c r="X474">
        <f t="shared" si="40"/>
        <v>66</v>
      </c>
      <c r="Y474">
        <f t="shared" si="39"/>
        <v>0.65309502085062643</v>
      </c>
      <c r="Z474">
        <f t="shared" si="38"/>
        <v>56.530950208506262</v>
      </c>
    </row>
    <row r="475" spans="1:26" customFormat="1" hidden="1" x14ac:dyDescent="0.3">
      <c r="A475">
        <v>31078</v>
      </c>
      <c r="B475">
        <v>1</v>
      </c>
      <c r="C475">
        <v>1996</v>
      </c>
      <c r="D475" s="2">
        <v>45223.790208333332</v>
      </c>
      <c r="E475">
        <v>1</v>
      </c>
      <c r="F475">
        <v>5</v>
      </c>
      <c r="G475">
        <v>5</v>
      </c>
      <c r="H475">
        <v>5</v>
      </c>
      <c r="I475">
        <v>3</v>
      </c>
      <c r="J475">
        <v>4</v>
      </c>
      <c r="K475">
        <v>2</v>
      </c>
      <c r="L475">
        <v>4</v>
      </c>
      <c r="M475">
        <v>4</v>
      </c>
      <c r="N475">
        <v>5</v>
      </c>
      <c r="O475">
        <v>5</v>
      </c>
      <c r="P475">
        <v>2</v>
      </c>
      <c r="Q475">
        <v>4</v>
      </c>
      <c r="R475">
        <v>1</v>
      </c>
      <c r="S475">
        <v>1</v>
      </c>
      <c r="T475">
        <v>5</v>
      </c>
      <c r="U475">
        <v>4</v>
      </c>
      <c r="V475">
        <f t="shared" si="35"/>
        <v>58.82462686567164</v>
      </c>
      <c r="W475">
        <f t="shared" si="36"/>
        <v>10.986721541656779</v>
      </c>
      <c r="X475">
        <f t="shared" si="40"/>
        <v>59</v>
      </c>
      <c r="Y475">
        <f t="shared" si="39"/>
        <v>1.596228080082154E-2</v>
      </c>
      <c r="Z475">
        <f t="shared" si="38"/>
        <v>50.159622808008216</v>
      </c>
    </row>
    <row r="476" spans="1:26" customFormat="1" hidden="1" x14ac:dyDescent="0.3">
      <c r="A476">
        <v>31087</v>
      </c>
      <c r="B476">
        <v>1</v>
      </c>
      <c r="C476">
        <v>1997</v>
      </c>
      <c r="D476" s="2">
        <v>45223.805868055555</v>
      </c>
      <c r="E476">
        <v>2</v>
      </c>
      <c r="F476">
        <v>5</v>
      </c>
      <c r="G476">
        <v>5</v>
      </c>
      <c r="H476">
        <v>5</v>
      </c>
      <c r="I476">
        <v>4</v>
      </c>
      <c r="J476">
        <v>5</v>
      </c>
      <c r="K476">
        <v>5</v>
      </c>
      <c r="L476">
        <v>5</v>
      </c>
      <c r="M476">
        <v>5</v>
      </c>
      <c r="N476">
        <v>5</v>
      </c>
      <c r="O476">
        <v>3</v>
      </c>
      <c r="P476">
        <v>1</v>
      </c>
      <c r="Q476">
        <v>4</v>
      </c>
      <c r="R476">
        <v>2</v>
      </c>
      <c r="S476">
        <v>4</v>
      </c>
      <c r="T476">
        <v>5</v>
      </c>
      <c r="U476">
        <v>5</v>
      </c>
      <c r="V476">
        <f t="shared" si="35"/>
        <v>58.82462686567164</v>
      </c>
      <c r="W476">
        <f t="shared" si="36"/>
        <v>10.986721541656779</v>
      </c>
      <c r="X476">
        <f t="shared" si="40"/>
        <v>68</v>
      </c>
      <c r="Y476">
        <f t="shared" si="39"/>
        <v>0.83513294657914205</v>
      </c>
      <c r="Z476">
        <f t="shared" si="38"/>
        <v>58.351329465791423</v>
      </c>
    </row>
    <row r="477" spans="1:26" customFormat="1" hidden="1" x14ac:dyDescent="0.3">
      <c r="A477">
        <v>31209</v>
      </c>
      <c r="B477">
        <v>1</v>
      </c>
      <c r="C477">
        <v>2001</v>
      </c>
      <c r="D477" s="2">
        <v>45223.847199074073</v>
      </c>
      <c r="E477">
        <v>1</v>
      </c>
      <c r="F477">
        <v>5</v>
      </c>
      <c r="G477">
        <v>5</v>
      </c>
      <c r="H477">
        <v>5</v>
      </c>
      <c r="I477">
        <v>3</v>
      </c>
      <c r="J477">
        <v>3</v>
      </c>
      <c r="K477">
        <v>4</v>
      </c>
      <c r="L477">
        <v>4</v>
      </c>
      <c r="M477">
        <v>4</v>
      </c>
      <c r="N477">
        <v>5</v>
      </c>
      <c r="O477">
        <v>4</v>
      </c>
      <c r="P477">
        <v>2</v>
      </c>
      <c r="Q477">
        <v>2</v>
      </c>
      <c r="R477">
        <v>3</v>
      </c>
      <c r="S477">
        <v>1</v>
      </c>
      <c r="T477">
        <v>2</v>
      </c>
      <c r="U477">
        <v>4</v>
      </c>
      <c r="V477">
        <f t="shared" si="35"/>
        <v>58.82462686567164</v>
      </c>
      <c r="W477">
        <f t="shared" si="36"/>
        <v>10.986721541656779</v>
      </c>
      <c r="X477">
        <f t="shared" si="40"/>
        <v>56</v>
      </c>
      <c r="Y477">
        <f t="shared" si="39"/>
        <v>-0.25709460779195198</v>
      </c>
      <c r="Z477">
        <f t="shared" si="38"/>
        <v>47.429053922080477</v>
      </c>
    </row>
    <row r="478" spans="1:26" customFormat="1" hidden="1" x14ac:dyDescent="0.3">
      <c r="A478">
        <v>31123</v>
      </c>
      <c r="B478">
        <v>1</v>
      </c>
      <c r="C478">
        <v>1998</v>
      </c>
      <c r="D478" s="2">
        <v>45223.851446759261</v>
      </c>
      <c r="E478">
        <v>1</v>
      </c>
      <c r="F478">
        <v>5</v>
      </c>
      <c r="G478">
        <v>5</v>
      </c>
      <c r="H478">
        <v>5</v>
      </c>
      <c r="I478">
        <v>3</v>
      </c>
      <c r="J478">
        <v>5</v>
      </c>
      <c r="K478">
        <v>4</v>
      </c>
      <c r="L478">
        <v>4</v>
      </c>
      <c r="M478">
        <v>4</v>
      </c>
      <c r="N478">
        <v>4</v>
      </c>
      <c r="O478">
        <v>2</v>
      </c>
      <c r="P478">
        <v>2</v>
      </c>
      <c r="Q478">
        <v>3</v>
      </c>
      <c r="R478">
        <v>2</v>
      </c>
      <c r="S478">
        <v>1</v>
      </c>
      <c r="T478">
        <v>3</v>
      </c>
      <c r="U478">
        <v>3</v>
      </c>
      <c r="V478">
        <f t="shared" si="35"/>
        <v>58.82462686567164</v>
      </c>
      <c r="W478">
        <f t="shared" si="36"/>
        <v>10.986721541656779</v>
      </c>
      <c r="X478">
        <f t="shared" si="40"/>
        <v>55</v>
      </c>
      <c r="Y478">
        <f t="shared" si="39"/>
        <v>-0.34811357065620979</v>
      </c>
      <c r="Z478">
        <f t="shared" si="38"/>
        <v>46.5188642934379</v>
      </c>
    </row>
    <row r="479" spans="1:26" customFormat="1" hidden="1" x14ac:dyDescent="0.3">
      <c r="A479">
        <v>31292</v>
      </c>
      <c r="B479">
        <v>1</v>
      </c>
      <c r="C479">
        <v>2001</v>
      </c>
      <c r="D479" s="2">
        <v>45223.876597222225</v>
      </c>
      <c r="E479">
        <v>1</v>
      </c>
      <c r="F479">
        <v>5</v>
      </c>
      <c r="G479">
        <v>5</v>
      </c>
      <c r="H479">
        <v>5</v>
      </c>
      <c r="I479">
        <v>2</v>
      </c>
      <c r="J479">
        <v>2</v>
      </c>
      <c r="K479">
        <v>5</v>
      </c>
      <c r="L479">
        <v>3</v>
      </c>
      <c r="M479">
        <v>4</v>
      </c>
      <c r="N479">
        <v>5</v>
      </c>
      <c r="O479">
        <v>1</v>
      </c>
      <c r="P479">
        <v>1</v>
      </c>
      <c r="Q479">
        <v>2</v>
      </c>
      <c r="R479">
        <v>5</v>
      </c>
      <c r="S479">
        <v>2</v>
      </c>
      <c r="T479">
        <v>2</v>
      </c>
      <c r="U479">
        <v>5</v>
      </c>
      <c r="V479">
        <f t="shared" si="35"/>
        <v>58.82462686567164</v>
      </c>
      <c r="W479">
        <f t="shared" si="36"/>
        <v>10.986721541656779</v>
      </c>
      <c r="X479">
        <f t="shared" si="40"/>
        <v>54</v>
      </c>
      <c r="Y479">
        <f t="shared" si="39"/>
        <v>-0.43913253352046766</v>
      </c>
      <c r="Z479">
        <f t="shared" si="38"/>
        <v>45.608674664795323</v>
      </c>
    </row>
    <row r="480" spans="1:26" customFormat="1" hidden="1" x14ac:dyDescent="0.3">
      <c r="A480">
        <v>31331</v>
      </c>
      <c r="B480">
        <v>1</v>
      </c>
      <c r="C480">
        <v>1982</v>
      </c>
      <c r="D480" s="2">
        <v>45223.906226851854</v>
      </c>
      <c r="E480">
        <v>2</v>
      </c>
      <c r="F480">
        <v>5</v>
      </c>
      <c r="G480">
        <v>5</v>
      </c>
      <c r="H480">
        <v>5</v>
      </c>
      <c r="I480">
        <v>5</v>
      </c>
      <c r="J480">
        <v>5</v>
      </c>
      <c r="K480">
        <v>1</v>
      </c>
      <c r="L480">
        <v>2</v>
      </c>
      <c r="M480">
        <v>4</v>
      </c>
      <c r="N480">
        <v>5</v>
      </c>
      <c r="O480">
        <v>4</v>
      </c>
      <c r="P480">
        <v>1</v>
      </c>
      <c r="Q480">
        <v>1</v>
      </c>
      <c r="R480">
        <v>1</v>
      </c>
      <c r="S480">
        <v>1</v>
      </c>
      <c r="T480">
        <v>4</v>
      </c>
      <c r="U480">
        <v>4</v>
      </c>
      <c r="V480">
        <f t="shared" si="35"/>
        <v>58.82462686567164</v>
      </c>
      <c r="W480">
        <f t="shared" si="36"/>
        <v>10.986721541656779</v>
      </c>
      <c r="X480">
        <f t="shared" si="40"/>
        <v>53</v>
      </c>
      <c r="Y480">
        <f t="shared" si="39"/>
        <v>-0.53015149638472547</v>
      </c>
      <c r="Z480">
        <f t="shared" si="38"/>
        <v>44.698485036152746</v>
      </c>
    </row>
    <row r="481" spans="1:26" customFormat="1" hidden="1" x14ac:dyDescent="0.3">
      <c r="A481">
        <v>31344</v>
      </c>
      <c r="B481">
        <v>1</v>
      </c>
      <c r="C481">
        <v>1995</v>
      </c>
      <c r="D481" s="2">
        <v>45223.908402777779</v>
      </c>
      <c r="E481">
        <v>1</v>
      </c>
      <c r="F481">
        <v>3</v>
      </c>
      <c r="G481">
        <v>3</v>
      </c>
      <c r="H481">
        <v>3</v>
      </c>
      <c r="I481">
        <v>3</v>
      </c>
      <c r="J481">
        <v>3</v>
      </c>
      <c r="K481">
        <v>3</v>
      </c>
      <c r="L481">
        <v>3</v>
      </c>
      <c r="M481">
        <v>3</v>
      </c>
      <c r="N481">
        <v>3</v>
      </c>
      <c r="O481">
        <v>3</v>
      </c>
      <c r="P481">
        <v>3</v>
      </c>
      <c r="Q481">
        <v>3</v>
      </c>
      <c r="R481">
        <v>3</v>
      </c>
      <c r="S481">
        <v>3</v>
      </c>
      <c r="T481">
        <v>3</v>
      </c>
      <c r="U481">
        <v>3</v>
      </c>
      <c r="V481">
        <f t="shared" si="35"/>
        <v>58.82462686567164</v>
      </c>
      <c r="W481">
        <f t="shared" si="36"/>
        <v>10.986721541656779</v>
      </c>
      <c r="X481">
        <f t="shared" si="40"/>
        <v>48</v>
      </c>
      <c r="Y481">
        <f t="shared" si="39"/>
        <v>-0.98524631070601465</v>
      </c>
      <c r="Z481">
        <f t="shared" si="38"/>
        <v>40.147536892939854</v>
      </c>
    </row>
    <row r="482" spans="1:26" customFormat="1" hidden="1" x14ac:dyDescent="0.3">
      <c r="A482">
        <v>31361</v>
      </c>
      <c r="B482">
        <v>1</v>
      </c>
      <c r="C482">
        <v>1992</v>
      </c>
      <c r="D482" s="2">
        <v>45223.915925925925</v>
      </c>
      <c r="E482">
        <v>3</v>
      </c>
      <c r="F482">
        <v>3</v>
      </c>
      <c r="G482">
        <v>4</v>
      </c>
      <c r="H482">
        <v>2</v>
      </c>
      <c r="I482">
        <v>2</v>
      </c>
      <c r="J482">
        <v>3</v>
      </c>
      <c r="K482">
        <v>3</v>
      </c>
      <c r="L482">
        <v>2</v>
      </c>
      <c r="M482">
        <v>2</v>
      </c>
      <c r="N482">
        <v>4</v>
      </c>
      <c r="O482">
        <v>2</v>
      </c>
      <c r="P482">
        <v>2</v>
      </c>
      <c r="Q482">
        <v>2</v>
      </c>
      <c r="R482">
        <v>1</v>
      </c>
      <c r="S482">
        <v>1</v>
      </c>
      <c r="T482">
        <v>1</v>
      </c>
      <c r="U482">
        <v>5</v>
      </c>
      <c r="V482">
        <f t="shared" si="35"/>
        <v>58.82462686567164</v>
      </c>
      <c r="W482">
        <f t="shared" si="36"/>
        <v>10.986721541656779</v>
      </c>
      <c r="X482">
        <f t="shared" si="40"/>
        <v>39</v>
      </c>
      <c r="Y482">
        <f t="shared" si="39"/>
        <v>-1.8044169764843352</v>
      </c>
      <c r="Z482">
        <f t="shared" si="38"/>
        <v>31.955830235156647</v>
      </c>
    </row>
    <row r="483" spans="1:26" customFormat="1" hidden="1" x14ac:dyDescent="0.3">
      <c r="A483">
        <v>31439</v>
      </c>
      <c r="B483">
        <v>1</v>
      </c>
      <c r="C483">
        <v>2001</v>
      </c>
      <c r="D483" s="2">
        <v>45223.980092592596</v>
      </c>
      <c r="E483" t="s">
        <v>77</v>
      </c>
      <c r="F483">
        <v>4</v>
      </c>
      <c r="G483">
        <v>5</v>
      </c>
      <c r="H483">
        <v>5</v>
      </c>
      <c r="I483">
        <v>3</v>
      </c>
      <c r="J483">
        <v>2</v>
      </c>
      <c r="K483">
        <v>4</v>
      </c>
      <c r="L483">
        <v>2</v>
      </c>
      <c r="M483">
        <v>2</v>
      </c>
      <c r="N483">
        <v>4</v>
      </c>
      <c r="O483">
        <v>3</v>
      </c>
      <c r="P483">
        <v>2</v>
      </c>
      <c r="Q483">
        <v>4</v>
      </c>
      <c r="R483">
        <v>4</v>
      </c>
      <c r="S483">
        <v>1</v>
      </c>
      <c r="T483">
        <v>1</v>
      </c>
      <c r="U483">
        <v>4</v>
      </c>
      <c r="V483">
        <f t="shared" si="35"/>
        <v>58.82462686567164</v>
      </c>
      <c r="W483">
        <f t="shared" si="36"/>
        <v>10.986721541656779</v>
      </c>
      <c r="X483">
        <f t="shared" si="40"/>
        <v>50</v>
      </c>
      <c r="Y483">
        <f t="shared" si="39"/>
        <v>-0.80320838497749902</v>
      </c>
      <c r="Z483">
        <f t="shared" si="38"/>
        <v>41.967916150225008</v>
      </c>
    </row>
    <row r="484" spans="1:26" customFormat="1" hidden="1" x14ac:dyDescent="0.3">
      <c r="A484">
        <v>31488</v>
      </c>
      <c r="B484">
        <v>1</v>
      </c>
      <c r="C484">
        <v>2003</v>
      </c>
      <c r="D484" s="2">
        <v>45224.162951388891</v>
      </c>
      <c r="E484">
        <v>2</v>
      </c>
      <c r="F484">
        <v>5</v>
      </c>
      <c r="G484">
        <v>4</v>
      </c>
      <c r="H484">
        <v>4</v>
      </c>
      <c r="I484">
        <v>1</v>
      </c>
      <c r="J484">
        <v>3</v>
      </c>
      <c r="K484">
        <v>3</v>
      </c>
      <c r="L484">
        <v>2</v>
      </c>
      <c r="M484">
        <v>2</v>
      </c>
      <c r="N484">
        <v>4</v>
      </c>
      <c r="O484">
        <v>3</v>
      </c>
      <c r="P484">
        <v>2</v>
      </c>
      <c r="Q484">
        <v>2</v>
      </c>
      <c r="R484">
        <v>3</v>
      </c>
      <c r="S484">
        <v>2</v>
      </c>
      <c r="T484">
        <v>3</v>
      </c>
      <c r="U484">
        <v>4</v>
      </c>
      <c r="V484">
        <f t="shared" si="35"/>
        <v>58.82462686567164</v>
      </c>
      <c r="W484">
        <f t="shared" si="36"/>
        <v>10.986721541656779</v>
      </c>
      <c r="X484">
        <f t="shared" si="40"/>
        <v>47</v>
      </c>
      <c r="Y484">
        <f t="shared" si="39"/>
        <v>-1.0762652735702725</v>
      </c>
      <c r="Z484">
        <f t="shared" si="38"/>
        <v>39.237347264297277</v>
      </c>
    </row>
    <row r="485" spans="1:26" customFormat="1" hidden="1" x14ac:dyDescent="0.3">
      <c r="A485">
        <v>31520</v>
      </c>
      <c r="B485">
        <v>1</v>
      </c>
      <c r="C485">
        <v>1978</v>
      </c>
      <c r="D485" s="2">
        <v>45224.313587962963</v>
      </c>
      <c r="E485">
        <v>2</v>
      </c>
      <c r="F485">
        <v>4</v>
      </c>
      <c r="G485">
        <v>4</v>
      </c>
      <c r="H485">
        <v>4</v>
      </c>
      <c r="I485">
        <v>2</v>
      </c>
      <c r="J485">
        <v>4</v>
      </c>
      <c r="K485">
        <v>2</v>
      </c>
      <c r="L485">
        <v>1</v>
      </c>
      <c r="M485">
        <v>1</v>
      </c>
      <c r="N485">
        <v>1</v>
      </c>
      <c r="O485">
        <v>5</v>
      </c>
      <c r="P485">
        <v>1</v>
      </c>
      <c r="Q485">
        <v>1</v>
      </c>
      <c r="R485">
        <v>4</v>
      </c>
      <c r="S485">
        <v>1</v>
      </c>
      <c r="T485">
        <v>2</v>
      </c>
      <c r="U485">
        <v>5</v>
      </c>
      <c r="V485">
        <f t="shared" si="35"/>
        <v>58.82462686567164</v>
      </c>
      <c r="W485">
        <f t="shared" si="36"/>
        <v>10.986721541656779</v>
      </c>
      <c r="X485">
        <f t="shared" si="40"/>
        <v>42</v>
      </c>
      <c r="Y485">
        <f t="shared" si="39"/>
        <v>-1.5313600878915616</v>
      </c>
      <c r="Z485">
        <f t="shared" si="38"/>
        <v>34.686399121084385</v>
      </c>
    </row>
    <row r="486" spans="1:26" customFormat="1" hidden="1" x14ac:dyDescent="0.3">
      <c r="A486">
        <v>31565</v>
      </c>
      <c r="B486">
        <v>1</v>
      </c>
      <c r="C486">
        <v>1997</v>
      </c>
      <c r="D486" s="2">
        <v>45224.370393518519</v>
      </c>
      <c r="E486">
        <v>1</v>
      </c>
      <c r="F486">
        <v>5</v>
      </c>
      <c r="G486">
        <v>5</v>
      </c>
      <c r="H486">
        <v>4</v>
      </c>
      <c r="I486">
        <v>4</v>
      </c>
      <c r="J486">
        <v>4</v>
      </c>
      <c r="K486">
        <v>4</v>
      </c>
      <c r="L486">
        <v>3</v>
      </c>
      <c r="M486">
        <v>4</v>
      </c>
      <c r="N486">
        <v>4</v>
      </c>
      <c r="O486">
        <v>4</v>
      </c>
      <c r="P486">
        <v>2</v>
      </c>
      <c r="Q486">
        <v>3</v>
      </c>
      <c r="R486">
        <v>1</v>
      </c>
      <c r="S486">
        <v>1</v>
      </c>
      <c r="T486">
        <v>4</v>
      </c>
      <c r="U486">
        <v>3</v>
      </c>
      <c r="V486">
        <f t="shared" si="35"/>
        <v>58.82462686567164</v>
      </c>
      <c r="W486">
        <f t="shared" si="36"/>
        <v>10.986721541656779</v>
      </c>
      <c r="X486">
        <f t="shared" si="40"/>
        <v>55</v>
      </c>
      <c r="Y486">
        <f t="shared" si="39"/>
        <v>-0.34811357065620979</v>
      </c>
      <c r="Z486">
        <f t="shared" si="38"/>
        <v>46.5188642934379</v>
      </c>
    </row>
    <row r="487" spans="1:26" customFormat="1" hidden="1" x14ac:dyDescent="0.3">
      <c r="A487">
        <v>31729</v>
      </c>
      <c r="B487">
        <v>1</v>
      </c>
      <c r="C487">
        <v>1982</v>
      </c>
      <c r="D487" s="2">
        <v>45224.53701388889</v>
      </c>
      <c r="E487" t="s">
        <v>77</v>
      </c>
      <c r="F487">
        <v>5</v>
      </c>
      <c r="G487">
        <v>5</v>
      </c>
      <c r="H487">
        <v>5</v>
      </c>
      <c r="I487">
        <v>4</v>
      </c>
      <c r="J487">
        <v>5</v>
      </c>
      <c r="K487">
        <v>5</v>
      </c>
      <c r="L487">
        <v>4</v>
      </c>
      <c r="M487">
        <v>4</v>
      </c>
      <c r="N487">
        <v>5</v>
      </c>
      <c r="O487">
        <v>3</v>
      </c>
      <c r="P487">
        <v>1</v>
      </c>
      <c r="Q487">
        <v>2</v>
      </c>
      <c r="R487">
        <v>4</v>
      </c>
      <c r="S487">
        <v>4</v>
      </c>
      <c r="T487">
        <v>4</v>
      </c>
      <c r="U487">
        <v>4</v>
      </c>
      <c r="V487">
        <f t="shared" si="35"/>
        <v>58.82462686567164</v>
      </c>
      <c r="W487">
        <f t="shared" si="36"/>
        <v>10.986721541656779</v>
      </c>
      <c r="X487">
        <f t="shared" si="40"/>
        <v>64</v>
      </c>
      <c r="Y487">
        <f t="shared" si="39"/>
        <v>0.47105709512211075</v>
      </c>
      <c r="Z487">
        <f t="shared" si="38"/>
        <v>54.710570951221108</v>
      </c>
    </row>
    <row r="488" spans="1:26" customFormat="1" hidden="1" x14ac:dyDescent="0.3">
      <c r="A488">
        <v>31756</v>
      </c>
      <c r="B488">
        <v>1</v>
      </c>
      <c r="C488">
        <v>1980</v>
      </c>
      <c r="D488" s="2">
        <v>45224.55810185185</v>
      </c>
      <c r="E488" t="s">
        <v>77</v>
      </c>
      <c r="F488">
        <v>4</v>
      </c>
      <c r="G488">
        <v>4</v>
      </c>
      <c r="H488">
        <v>4</v>
      </c>
      <c r="I488">
        <v>3</v>
      </c>
      <c r="J488">
        <v>5</v>
      </c>
      <c r="K488">
        <v>2</v>
      </c>
      <c r="L488">
        <v>2</v>
      </c>
      <c r="M488">
        <v>1</v>
      </c>
      <c r="N488">
        <v>4</v>
      </c>
      <c r="O488">
        <v>4</v>
      </c>
      <c r="P488">
        <v>2</v>
      </c>
      <c r="Q488">
        <v>2</v>
      </c>
      <c r="R488">
        <v>1</v>
      </c>
      <c r="S488">
        <v>1</v>
      </c>
      <c r="T488">
        <v>5</v>
      </c>
      <c r="U488">
        <v>4</v>
      </c>
      <c r="V488">
        <f t="shared" si="35"/>
        <v>58.82462686567164</v>
      </c>
      <c r="W488">
        <f t="shared" si="36"/>
        <v>10.986721541656779</v>
      </c>
      <c r="X488">
        <f t="shared" si="40"/>
        <v>48</v>
      </c>
      <c r="Y488">
        <f t="shared" si="39"/>
        <v>-0.98524631070601465</v>
      </c>
      <c r="Z488">
        <f t="shared" si="38"/>
        <v>40.147536892939854</v>
      </c>
    </row>
    <row r="489" spans="1:26" customFormat="1" hidden="1" x14ac:dyDescent="0.3">
      <c r="A489">
        <v>31773</v>
      </c>
      <c r="B489">
        <v>1</v>
      </c>
      <c r="C489">
        <v>1966</v>
      </c>
      <c r="D489" s="2">
        <v>45224.589421296296</v>
      </c>
      <c r="E489">
        <v>3</v>
      </c>
      <c r="F489">
        <v>4</v>
      </c>
      <c r="G489">
        <v>4</v>
      </c>
      <c r="H489">
        <v>4</v>
      </c>
      <c r="I489">
        <v>4</v>
      </c>
      <c r="J489">
        <v>4</v>
      </c>
      <c r="K489">
        <v>3</v>
      </c>
      <c r="L489">
        <v>4</v>
      </c>
      <c r="M489">
        <v>4</v>
      </c>
      <c r="N489">
        <v>4</v>
      </c>
      <c r="O489">
        <v>5</v>
      </c>
      <c r="P489">
        <v>2</v>
      </c>
      <c r="Q489">
        <v>1</v>
      </c>
      <c r="R489">
        <v>2</v>
      </c>
      <c r="S489">
        <v>4</v>
      </c>
      <c r="T489">
        <v>2</v>
      </c>
      <c r="U489">
        <v>4</v>
      </c>
      <c r="V489">
        <f t="shared" si="35"/>
        <v>58.82462686567164</v>
      </c>
      <c r="W489">
        <f t="shared" si="36"/>
        <v>10.986721541656779</v>
      </c>
      <c r="X489">
        <f t="shared" si="40"/>
        <v>55</v>
      </c>
      <c r="Y489">
        <f t="shared" si="39"/>
        <v>-0.34811357065620979</v>
      </c>
      <c r="Z489">
        <f t="shared" si="38"/>
        <v>46.5188642934379</v>
      </c>
    </row>
    <row r="490" spans="1:26" customFormat="1" hidden="1" x14ac:dyDescent="0.3">
      <c r="A490">
        <v>31776</v>
      </c>
      <c r="B490">
        <v>1</v>
      </c>
      <c r="C490">
        <v>1989</v>
      </c>
      <c r="D490" s="2">
        <v>45224.593032407407</v>
      </c>
      <c r="E490">
        <v>1</v>
      </c>
      <c r="F490">
        <v>5</v>
      </c>
      <c r="G490">
        <v>5</v>
      </c>
      <c r="H490">
        <v>4</v>
      </c>
      <c r="I490">
        <v>5</v>
      </c>
      <c r="J490">
        <v>2</v>
      </c>
      <c r="K490">
        <v>2</v>
      </c>
      <c r="L490">
        <v>2</v>
      </c>
      <c r="M490">
        <v>4</v>
      </c>
      <c r="N490">
        <v>2</v>
      </c>
      <c r="O490">
        <v>5</v>
      </c>
      <c r="P490">
        <v>1</v>
      </c>
      <c r="Q490">
        <v>1</v>
      </c>
      <c r="R490">
        <v>2</v>
      </c>
      <c r="S490">
        <v>3</v>
      </c>
      <c r="T490">
        <v>5</v>
      </c>
      <c r="U490">
        <v>4</v>
      </c>
      <c r="V490">
        <f t="shared" si="35"/>
        <v>58.82462686567164</v>
      </c>
      <c r="W490">
        <f t="shared" si="36"/>
        <v>10.986721541656779</v>
      </c>
      <c r="X490">
        <f t="shared" si="40"/>
        <v>52</v>
      </c>
      <c r="Y490">
        <f t="shared" si="39"/>
        <v>-0.62117045924898329</v>
      </c>
      <c r="Z490">
        <f t="shared" si="38"/>
        <v>43.788295407510169</v>
      </c>
    </row>
    <row r="491" spans="1:26" customFormat="1" hidden="1" x14ac:dyDescent="0.3">
      <c r="A491">
        <v>31789</v>
      </c>
      <c r="B491">
        <v>1</v>
      </c>
      <c r="C491">
        <v>1983</v>
      </c>
      <c r="D491" s="2">
        <v>45224.595312500001</v>
      </c>
      <c r="E491" t="s">
        <v>77</v>
      </c>
      <c r="F491">
        <v>5</v>
      </c>
      <c r="G491">
        <v>3</v>
      </c>
      <c r="H491">
        <v>3</v>
      </c>
      <c r="I491">
        <v>1</v>
      </c>
      <c r="J491">
        <v>3</v>
      </c>
      <c r="K491">
        <v>1</v>
      </c>
      <c r="L491">
        <v>1</v>
      </c>
      <c r="M491">
        <v>1</v>
      </c>
      <c r="N491">
        <v>4</v>
      </c>
      <c r="O491">
        <v>2</v>
      </c>
      <c r="P491">
        <v>2</v>
      </c>
      <c r="Q491">
        <v>2</v>
      </c>
      <c r="R491">
        <v>1</v>
      </c>
      <c r="S491">
        <v>1</v>
      </c>
      <c r="T491">
        <v>1</v>
      </c>
      <c r="U491">
        <v>5</v>
      </c>
      <c r="V491">
        <f t="shared" si="35"/>
        <v>58.82462686567164</v>
      </c>
      <c r="W491">
        <f t="shared" si="36"/>
        <v>10.986721541656779</v>
      </c>
      <c r="X491">
        <f t="shared" si="40"/>
        <v>36</v>
      </c>
      <c r="Y491">
        <f t="shared" si="39"/>
        <v>-2.0774738650771085</v>
      </c>
      <c r="Z491">
        <f t="shared" si="38"/>
        <v>29.225261349228916</v>
      </c>
    </row>
    <row r="492" spans="1:26" customFormat="1" hidden="1" x14ac:dyDescent="0.3">
      <c r="A492">
        <v>31797</v>
      </c>
      <c r="B492">
        <v>1</v>
      </c>
      <c r="C492">
        <v>2001</v>
      </c>
      <c r="D492" s="2">
        <v>45224.615081018521</v>
      </c>
      <c r="E492">
        <v>1</v>
      </c>
      <c r="F492">
        <v>5</v>
      </c>
      <c r="G492">
        <v>5</v>
      </c>
      <c r="H492">
        <v>5</v>
      </c>
      <c r="I492">
        <v>5</v>
      </c>
      <c r="J492">
        <v>4</v>
      </c>
      <c r="K492">
        <v>5</v>
      </c>
      <c r="L492">
        <v>5</v>
      </c>
      <c r="M492">
        <v>3</v>
      </c>
      <c r="N492">
        <v>4</v>
      </c>
      <c r="O492">
        <v>2</v>
      </c>
      <c r="P492">
        <v>3</v>
      </c>
      <c r="Q492">
        <v>3</v>
      </c>
      <c r="R492">
        <v>5</v>
      </c>
      <c r="S492">
        <v>4</v>
      </c>
      <c r="T492">
        <v>5</v>
      </c>
      <c r="U492">
        <v>5</v>
      </c>
      <c r="V492">
        <f t="shared" si="35"/>
        <v>58.82462686567164</v>
      </c>
      <c r="W492">
        <f t="shared" si="36"/>
        <v>10.986721541656779</v>
      </c>
      <c r="X492">
        <f t="shared" si="40"/>
        <v>68</v>
      </c>
      <c r="Y492">
        <f t="shared" si="39"/>
        <v>0.83513294657914205</v>
      </c>
      <c r="Z492">
        <f t="shared" si="38"/>
        <v>58.351329465791423</v>
      </c>
    </row>
    <row r="493" spans="1:26" customFormat="1" hidden="1" x14ac:dyDescent="0.3">
      <c r="A493">
        <v>31827</v>
      </c>
      <c r="B493">
        <v>1</v>
      </c>
      <c r="C493">
        <v>1995</v>
      </c>
      <c r="D493" s="2">
        <v>45224.687962962962</v>
      </c>
      <c r="E493">
        <v>1</v>
      </c>
      <c r="F493">
        <v>5</v>
      </c>
      <c r="G493">
        <v>4</v>
      </c>
      <c r="H493">
        <v>5</v>
      </c>
      <c r="I493">
        <v>5</v>
      </c>
      <c r="J493">
        <v>5</v>
      </c>
      <c r="K493">
        <v>5</v>
      </c>
      <c r="L493">
        <v>5</v>
      </c>
      <c r="M493">
        <v>4</v>
      </c>
      <c r="N493">
        <v>4</v>
      </c>
      <c r="O493">
        <v>4</v>
      </c>
      <c r="P493">
        <v>3</v>
      </c>
      <c r="Q493">
        <v>1</v>
      </c>
      <c r="R493">
        <v>4</v>
      </c>
      <c r="S493">
        <v>3</v>
      </c>
      <c r="T493">
        <v>5</v>
      </c>
      <c r="U493">
        <v>4</v>
      </c>
      <c r="V493">
        <f t="shared" si="35"/>
        <v>58.82462686567164</v>
      </c>
      <c r="W493">
        <f t="shared" si="36"/>
        <v>10.986721541656779</v>
      </c>
      <c r="X493">
        <f t="shared" si="40"/>
        <v>66</v>
      </c>
      <c r="Y493">
        <f t="shared" si="39"/>
        <v>0.65309502085062643</v>
      </c>
      <c r="Z493">
        <f t="shared" si="38"/>
        <v>56.530950208506262</v>
      </c>
    </row>
    <row r="494" spans="1:26" customFormat="1" hidden="1" x14ac:dyDescent="0.3">
      <c r="A494">
        <v>31876</v>
      </c>
      <c r="B494">
        <v>1</v>
      </c>
      <c r="C494">
        <v>1985</v>
      </c>
      <c r="D494" s="2">
        <v>45224.76258101852</v>
      </c>
      <c r="E494">
        <v>1</v>
      </c>
      <c r="F494">
        <v>4</v>
      </c>
      <c r="G494">
        <v>2</v>
      </c>
      <c r="H494">
        <v>4</v>
      </c>
      <c r="I494">
        <v>2</v>
      </c>
      <c r="J494">
        <v>2</v>
      </c>
      <c r="K494">
        <v>2</v>
      </c>
      <c r="L494">
        <v>2</v>
      </c>
      <c r="M494">
        <v>2</v>
      </c>
      <c r="N494">
        <v>2</v>
      </c>
      <c r="O494">
        <v>4</v>
      </c>
      <c r="P494">
        <v>2</v>
      </c>
      <c r="Q494">
        <v>2</v>
      </c>
      <c r="R494">
        <v>2</v>
      </c>
      <c r="S494">
        <v>2</v>
      </c>
      <c r="T494">
        <v>2</v>
      </c>
      <c r="U494">
        <v>4</v>
      </c>
      <c r="V494">
        <f t="shared" si="35"/>
        <v>58.82462686567164</v>
      </c>
      <c r="W494">
        <f t="shared" si="36"/>
        <v>10.986721541656779</v>
      </c>
      <c r="X494">
        <f t="shared" si="40"/>
        <v>40</v>
      </c>
      <c r="Y494">
        <f t="shared" si="39"/>
        <v>-1.7133980136200773</v>
      </c>
      <c r="Z494">
        <f t="shared" si="38"/>
        <v>32.866019863799224</v>
      </c>
    </row>
    <row r="495" spans="1:26" customFormat="1" hidden="1" x14ac:dyDescent="0.3">
      <c r="A495">
        <v>32105</v>
      </c>
      <c r="B495">
        <v>1</v>
      </c>
      <c r="C495">
        <v>1998</v>
      </c>
      <c r="D495" s="2">
        <v>45224.881574074076</v>
      </c>
      <c r="E495">
        <v>1</v>
      </c>
      <c r="F495">
        <v>5</v>
      </c>
      <c r="G495">
        <v>5</v>
      </c>
      <c r="H495">
        <v>5</v>
      </c>
      <c r="I495">
        <v>5</v>
      </c>
      <c r="J495">
        <v>5</v>
      </c>
      <c r="K495">
        <v>4</v>
      </c>
      <c r="L495">
        <v>2</v>
      </c>
      <c r="M495">
        <v>5</v>
      </c>
      <c r="N495">
        <v>5</v>
      </c>
      <c r="O495">
        <v>4</v>
      </c>
      <c r="P495">
        <v>2</v>
      </c>
      <c r="Q495">
        <v>4</v>
      </c>
      <c r="R495">
        <v>1</v>
      </c>
      <c r="S495">
        <v>2</v>
      </c>
      <c r="T495">
        <v>5</v>
      </c>
      <c r="U495">
        <v>5</v>
      </c>
      <c r="V495">
        <f t="shared" si="35"/>
        <v>58.82462686567164</v>
      </c>
      <c r="W495">
        <f t="shared" si="36"/>
        <v>10.986721541656779</v>
      </c>
      <c r="X495">
        <f t="shared" ref="X495:X526" si="41">SUM(F495:U495)</f>
        <v>64</v>
      </c>
      <c r="Y495">
        <f t="shared" si="39"/>
        <v>0.47105709512211075</v>
      </c>
      <c r="Z495">
        <f t="shared" si="38"/>
        <v>54.710570951221108</v>
      </c>
    </row>
    <row r="496" spans="1:26" customFormat="1" hidden="1" x14ac:dyDescent="0.3">
      <c r="A496">
        <v>32280</v>
      </c>
      <c r="B496">
        <v>1</v>
      </c>
      <c r="C496">
        <v>2002</v>
      </c>
      <c r="D496" s="2">
        <v>45224.927812499998</v>
      </c>
      <c r="E496">
        <v>2</v>
      </c>
      <c r="F496">
        <v>5</v>
      </c>
      <c r="G496">
        <v>5</v>
      </c>
      <c r="H496">
        <v>5</v>
      </c>
      <c r="I496">
        <v>5</v>
      </c>
      <c r="J496">
        <v>2</v>
      </c>
      <c r="K496">
        <v>4</v>
      </c>
      <c r="L496">
        <v>5</v>
      </c>
      <c r="M496">
        <v>4</v>
      </c>
      <c r="N496">
        <v>5</v>
      </c>
      <c r="O496">
        <v>5</v>
      </c>
      <c r="P496">
        <v>4</v>
      </c>
      <c r="Q496">
        <v>4</v>
      </c>
      <c r="R496">
        <v>2</v>
      </c>
      <c r="S496">
        <v>1</v>
      </c>
      <c r="T496">
        <v>4</v>
      </c>
      <c r="U496">
        <v>4</v>
      </c>
      <c r="V496">
        <f t="shared" si="35"/>
        <v>58.82462686567164</v>
      </c>
      <c r="W496">
        <f t="shared" si="36"/>
        <v>10.986721541656779</v>
      </c>
      <c r="X496">
        <f t="shared" si="41"/>
        <v>64</v>
      </c>
      <c r="Y496">
        <f t="shared" si="39"/>
        <v>0.47105709512211075</v>
      </c>
      <c r="Z496">
        <f t="shared" si="38"/>
        <v>54.710570951221108</v>
      </c>
    </row>
    <row r="497" spans="1:26" customFormat="1" hidden="1" x14ac:dyDescent="0.3">
      <c r="A497">
        <v>32283</v>
      </c>
      <c r="B497">
        <v>1</v>
      </c>
      <c r="C497">
        <v>1978</v>
      </c>
      <c r="D497" s="2">
        <v>45224.930879629632</v>
      </c>
      <c r="E497">
        <v>1</v>
      </c>
      <c r="F497">
        <v>5</v>
      </c>
      <c r="G497">
        <v>5</v>
      </c>
      <c r="H497">
        <v>5</v>
      </c>
      <c r="I497">
        <v>4</v>
      </c>
      <c r="J497">
        <v>4</v>
      </c>
      <c r="K497">
        <v>4</v>
      </c>
      <c r="L497">
        <v>5</v>
      </c>
      <c r="M497">
        <v>5</v>
      </c>
      <c r="N497">
        <v>5</v>
      </c>
      <c r="O497">
        <v>2</v>
      </c>
      <c r="P497">
        <v>2</v>
      </c>
      <c r="Q497">
        <v>4</v>
      </c>
      <c r="R497">
        <v>4</v>
      </c>
      <c r="S497">
        <v>2</v>
      </c>
      <c r="T497">
        <v>2</v>
      </c>
      <c r="U497">
        <v>4</v>
      </c>
      <c r="V497">
        <f t="shared" si="35"/>
        <v>58.82462686567164</v>
      </c>
      <c r="W497">
        <f t="shared" si="36"/>
        <v>10.986721541656779</v>
      </c>
      <c r="X497">
        <f t="shared" si="41"/>
        <v>62</v>
      </c>
      <c r="Y497">
        <f t="shared" si="39"/>
        <v>0.28901916939359507</v>
      </c>
      <c r="Z497">
        <f t="shared" si="38"/>
        <v>52.890191693935954</v>
      </c>
    </row>
    <row r="498" spans="1:26" customFormat="1" hidden="1" x14ac:dyDescent="0.3">
      <c r="A498">
        <v>32339</v>
      </c>
      <c r="B498">
        <v>1</v>
      </c>
      <c r="C498">
        <v>2001</v>
      </c>
      <c r="D498" s="2">
        <v>45225.032407407409</v>
      </c>
      <c r="E498">
        <v>1</v>
      </c>
      <c r="F498">
        <v>5</v>
      </c>
      <c r="G498">
        <v>5</v>
      </c>
      <c r="H498">
        <v>4</v>
      </c>
      <c r="I498">
        <v>3</v>
      </c>
      <c r="J498">
        <v>4</v>
      </c>
      <c r="K498">
        <v>4</v>
      </c>
      <c r="L498">
        <v>4</v>
      </c>
      <c r="M498">
        <v>2</v>
      </c>
      <c r="N498">
        <v>4</v>
      </c>
      <c r="O498">
        <v>3</v>
      </c>
      <c r="P498">
        <v>1</v>
      </c>
      <c r="Q498">
        <v>4</v>
      </c>
      <c r="R498">
        <v>4</v>
      </c>
      <c r="S498">
        <v>2</v>
      </c>
      <c r="T498">
        <v>5</v>
      </c>
      <c r="U498">
        <v>4</v>
      </c>
      <c r="V498">
        <f t="shared" si="35"/>
        <v>58.82462686567164</v>
      </c>
      <c r="W498">
        <f t="shared" si="36"/>
        <v>10.986721541656779</v>
      </c>
      <c r="X498">
        <f t="shared" si="41"/>
        <v>58</v>
      </c>
      <c r="Y498">
        <f t="shared" si="39"/>
        <v>-7.5056682063436297E-2</v>
      </c>
      <c r="Z498">
        <f t="shared" si="38"/>
        <v>49.249433179365639</v>
      </c>
    </row>
    <row r="499" spans="1:26" customFormat="1" hidden="1" x14ac:dyDescent="0.3">
      <c r="A499">
        <v>32380</v>
      </c>
      <c r="B499">
        <v>1</v>
      </c>
      <c r="C499">
        <v>1980</v>
      </c>
      <c r="D499" s="2">
        <v>45225.325196759259</v>
      </c>
      <c r="E499">
        <v>2</v>
      </c>
      <c r="F499">
        <v>5</v>
      </c>
      <c r="G499">
        <v>3</v>
      </c>
      <c r="H499">
        <v>3</v>
      </c>
      <c r="I499">
        <v>1</v>
      </c>
      <c r="J499">
        <v>1</v>
      </c>
      <c r="K499">
        <v>1</v>
      </c>
      <c r="L499">
        <v>1</v>
      </c>
      <c r="M499">
        <v>1</v>
      </c>
      <c r="N499">
        <v>1</v>
      </c>
      <c r="O499">
        <v>1</v>
      </c>
      <c r="P499">
        <v>1</v>
      </c>
      <c r="Q499">
        <v>2</v>
      </c>
      <c r="R499">
        <v>1</v>
      </c>
      <c r="S499">
        <v>1</v>
      </c>
      <c r="T499">
        <v>3</v>
      </c>
      <c r="U499">
        <v>5</v>
      </c>
      <c r="V499">
        <f t="shared" si="35"/>
        <v>58.82462686567164</v>
      </c>
      <c r="W499">
        <f t="shared" si="36"/>
        <v>10.986721541656779</v>
      </c>
      <c r="X499">
        <f t="shared" si="41"/>
        <v>31</v>
      </c>
      <c r="Y499">
        <f t="shared" si="39"/>
        <v>-2.5325686793983979</v>
      </c>
      <c r="Z499">
        <f t="shared" si="38"/>
        <v>24.67431320601602</v>
      </c>
    </row>
    <row r="500" spans="1:26" customFormat="1" hidden="1" x14ac:dyDescent="0.3">
      <c r="A500">
        <v>32451</v>
      </c>
      <c r="B500">
        <v>1</v>
      </c>
      <c r="C500">
        <v>2002</v>
      </c>
      <c r="D500" s="2">
        <v>45225.420416666668</v>
      </c>
      <c r="E500">
        <v>1</v>
      </c>
      <c r="F500">
        <v>4</v>
      </c>
      <c r="G500">
        <v>3</v>
      </c>
      <c r="H500">
        <v>3</v>
      </c>
      <c r="I500">
        <v>2</v>
      </c>
      <c r="J500">
        <v>2</v>
      </c>
      <c r="K500">
        <v>2</v>
      </c>
      <c r="L500">
        <v>2</v>
      </c>
      <c r="M500">
        <v>3</v>
      </c>
      <c r="N500">
        <v>4</v>
      </c>
      <c r="O500">
        <v>3</v>
      </c>
      <c r="P500">
        <v>2</v>
      </c>
      <c r="Q500">
        <v>3</v>
      </c>
      <c r="R500">
        <v>2</v>
      </c>
      <c r="S500">
        <v>1</v>
      </c>
      <c r="T500">
        <v>2</v>
      </c>
      <c r="U500">
        <v>5</v>
      </c>
      <c r="V500">
        <f t="shared" si="35"/>
        <v>58.82462686567164</v>
      </c>
      <c r="W500">
        <f t="shared" si="36"/>
        <v>10.986721541656779</v>
      </c>
      <c r="X500">
        <f t="shared" si="41"/>
        <v>43</v>
      </c>
      <c r="Y500">
        <f t="shared" si="39"/>
        <v>-1.4403411250273039</v>
      </c>
      <c r="Z500">
        <f t="shared" si="38"/>
        <v>35.596588749726962</v>
      </c>
    </row>
    <row r="501" spans="1:26" customFormat="1" hidden="1" x14ac:dyDescent="0.3">
      <c r="A501">
        <v>32471</v>
      </c>
      <c r="B501">
        <v>1</v>
      </c>
      <c r="C501">
        <v>2003</v>
      </c>
      <c r="D501" s="2">
        <v>45225.443483796298</v>
      </c>
      <c r="E501">
        <v>1</v>
      </c>
      <c r="F501">
        <v>5</v>
      </c>
      <c r="G501">
        <v>4</v>
      </c>
      <c r="H501">
        <v>4</v>
      </c>
      <c r="I501">
        <v>2</v>
      </c>
      <c r="J501">
        <v>4</v>
      </c>
      <c r="K501">
        <v>4</v>
      </c>
      <c r="L501">
        <v>4</v>
      </c>
      <c r="M501">
        <v>4</v>
      </c>
      <c r="N501">
        <v>4</v>
      </c>
      <c r="O501">
        <v>3</v>
      </c>
      <c r="P501">
        <v>1</v>
      </c>
      <c r="Q501">
        <v>2</v>
      </c>
      <c r="R501">
        <v>2</v>
      </c>
      <c r="S501">
        <v>1</v>
      </c>
      <c r="T501">
        <v>1</v>
      </c>
      <c r="U501">
        <v>4</v>
      </c>
      <c r="V501">
        <f t="shared" si="35"/>
        <v>58.82462686567164</v>
      </c>
      <c r="W501">
        <f t="shared" si="36"/>
        <v>10.986721541656779</v>
      </c>
      <c r="X501">
        <f t="shared" si="41"/>
        <v>49</v>
      </c>
      <c r="Y501">
        <f t="shared" si="39"/>
        <v>-0.89422734784175684</v>
      </c>
      <c r="Z501">
        <f t="shared" si="38"/>
        <v>41.057726521582431</v>
      </c>
    </row>
    <row r="502" spans="1:26" customFormat="1" hidden="1" x14ac:dyDescent="0.3">
      <c r="A502">
        <v>32483</v>
      </c>
      <c r="B502">
        <v>1</v>
      </c>
      <c r="C502">
        <v>2002</v>
      </c>
      <c r="D502" s="2">
        <v>45225.444074074076</v>
      </c>
      <c r="E502">
        <v>1</v>
      </c>
      <c r="F502">
        <v>5</v>
      </c>
      <c r="G502">
        <v>4</v>
      </c>
      <c r="H502">
        <v>4</v>
      </c>
      <c r="I502">
        <v>2</v>
      </c>
      <c r="J502">
        <v>1</v>
      </c>
      <c r="K502">
        <v>1</v>
      </c>
      <c r="L502">
        <v>5</v>
      </c>
      <c r="M502">
        <v>4</v>
      </c>
      <c r="N502">
        <v>3</v>
      </c>
      <c r="O502">
        <v>3</v>
      </c>
      <c r="P502">
        <v>2</v>
      </c>
      <c r="Q502">
        <v>2</v>
      </c>
      <c r="R502">
        <v>5</v>
      </c>
      <c r="S502">
        <v>1</v>
      </c>
      <c r="T502">
        <v>1</v>
      </c>
      <c r="U502">
        <v>3</v>
      </c>
      <c r="V502">
        <f t="shared" si="35"/>
        <v>58.82462686567164</v>
      </c>
      <c r="W502">
        <f t="shared" si="36"/>
        <v>10.986721541656779</v>
      </c>
      <c r="X502">
        <f t="shared" si="41"/>
        <v>46</v>
      </c>
      <c r="Y502">
        <f t="shared" si="39"/>
        <v>-1.1672842364345304</v>
      </c>
      <c r="Z502">
        <f t="shared" si="38"/>
        <v>38.3271576356547</v>
      </c>
    </row>
    <row r="503" spans="1:26" customFormat="1" hidden="1" x14ac:dyDescent="0.3">
      <c r="A503">
        <v>32686</v>
      </c>
      <c r="B503">
        <v>1</v>
      </c>
      <c r="C503">
        <v>1977</v>
      </c>
      <c r="D503" s="2">
        <v>45225.683888888889</v>
      </c>
      <c r="E503">
        <v>1</v>
      </c>
      <c r="F503">
        <v>5</v>
      </c>
      <c r="G503">
        <v>5</v>
      </c>
      <c r="H503">
        <v>5</v>
      </c>
      <c r="I503">
        <v>5</v>
      </c>
      <c r="J503">
        <v>5</v>
      </c>
      <c r="K503">
        <v>5</v>
      </c>
      <c r="L503">
        <v>4</v>
      </c>
      <c r="M503">
        <v>5</v>
      </c>
      <c r="N503">
        <v>5</v>
      </c>
      <c r="O503">
        <v>2</v>
      </c>
      <c r="P503">
        <v>2</v>
      </c>
      <c r="Q503">
        <v>1</v>
      </c>
      <c r="R503">
        <v>1</v>
      </c>
      <c r="S503">
        <v>1</v>
      </c>
      <c r="T503">
        <v>5</v>
      </c>
      <c r="U503">
        <v>5</v>
      </c>
      <c r="V503">
        <f t="shared" si="35"/>
        <v>58.82462686567164</v>
      </c>
      <c r="W503">
        <f t="shared" si="36"/>
        <v>10.986721541656779</v>
      </c>
      <c r="X503">
        <f t="shared" si="41"/>
        <v>61</v>
      </c>
      <c r="Y503">
        <f t="shared" si="39"/>
        <v>0.19800020652933722</v>
      </c>
      <c r="Z503">
        <f t="shared" si="38"/>
        <v>51.98000206529337</v>
      </c>
    </row>
    <row r="504" spans="1:26" customFormat="1" hidden="1" x14ac:dyDescent="0.3">
      <c r="A504">
        <v>32729</v>
      </c>
      <c r="B504">
        <v>1</v>
      </c>
      <c r="C504">
        <v>1983</v>
      </c>
      <c r="D504" s="2">
        <v>45225.73</v>
      </c>
      <c r="E504">
        <v>1</v>
      </c>
      <c r="F504">
        <v>5</v>
      </c>
      <c r="G504">
        <v>5</v>
      </c>
      <c r="H504">
        <v>5</v>
      </c>
      <c r="I504">
        <v>5</v>
      </c>
      <c r="J504">
        <v>5</v>
      </c>
      <c r="K504">
        <v>4</v>
      </c>
      <c r="L504">
        <v>4</v>
      </c>
      <c r="M504">
        <v>5</v>
      </c>
      <c r="N504">
        <v>5</v>
      </c>
      <c r="O504">
        <v>5</v>
      </c>
      <c r="P504">
        <v>2</v>
      </c>
      <c r="Q504">
        <v>2</v>
      </c>
      <c r="R504">
        <v>1</v>
      </c>
      <c r="S504">
        <v>1</v>
      </c>
      <c r="T504">
        <v>4</v>
      </c>
      <c r="U504">
        <v>5</v>
      </c>
      <c r="V504">
        <f t="shared" si="35"/>
        <v>58.82462686567164</v>
      </c>
      <c r="W504">
        <f t="shared" si="36"/>
        <v>10.986721541656779</v>
      </c>
      <c r="X504">
        <f t="shared" si="41"/>
        <v>63</v>
      </c>
      <c r="Y504">
        <f t="shared" si="39"/>
        <v>0.38003813225785288</v>
      </c>
      <c r="Z504">
        <f t="shared" si="38"/>
        <v>53.800381322578531</v>
      </c>
    </row>
    <row r="505" spans="1:26" customFormat="1" hidden="1" x14ac:dyDescent="0.3">
      <c r="A505">
        <v>32920</v>
      </c>
      <c r="B505">
        <v>1</v>
      </c>
      <c r="C505">
        <v>1986</v>
      </c>
      <c r="D505" s="2">
        <v>45225.964305555557</v>
      </c>
      <c r="E505">
        <v>3</v>
      </c>
      <c r="F505">
        <v>5</v>
      </c>
      <c r="G505">
        <v>5</v>
      </c>
      <c r="H505">
        <v>5</v>
      </c>
      <c r="I505">
        <v>5</v>
      </c>
      <c r="J505">
        <v>5</v>
      </c>
      <c r="K505">
        <v>5</v>
      </c>
      <c r="L505">
        <v>4</v>
      </c>
      <c r="M505">
        <v>4</v>
      </c>
      <c r="N505">
        <v>5</v>
      </c>
      <c r="O505">
        <v>3</v>
      </c>
      <c r="P505">
        <v>3</v>
      </c>
      <c r="Q505">
        <v>5</v>
      </c>
      <c r="R505">
        <v>5</v>
      </c>
      <c r="S505">
        <v>1</v>
      </c>
      <c r="T505">
        <v>4</v>
      </c>
      <c r="U505">
        <v>4</v>
      </c>
      <c r="V505">
        <f t="shared" si="35"/>
        <v>58.82462686567164</v>
      </c>
      <c r="W505">
        <f t="shared" si="36"/>
        <v>10.986721541656779</v>
      </c>
      <c r="X505">
        <f t="shared" si="41"/>
        <v>68</v>
      </c>
      <c r="Y505">
        <f t="shared" si="39"/>
        <v>0.83513294657914205</v>
      </c>
      <c r="Z505">
        <f t="shared" si="38"/>
        <v>58.351329465791423</v>
      </c>
    </row>
    <row r="506" spans="1:26" customFormat="1" hidden="1" x14ac:dyDescent="0.3">
      <c r="A506">
        <v>32964</v>
      </c>
      <c r="B506">
        <v>1</v>
      </c>
      <c r="C506">
        <v>1977</v>
      </c>
      <c r="D506" s="2">
        <v>45226.029583333337</v>
      </c>
      <c r="E506" t="s">
        <v>77</v>
      </c>
      <c r="F506">
        <v>5</v>
      </c>
      <c r="G506">
        <v>4</v>
      </c>
      <c r="H506">
        <v>4</v>
      </c>
      <c r="I506">
        <v>1</v>
      </c>
      <c r="J506">
        <v>4</v>
      </c>
      <c r="K506">
        <v>2</v>
      </c>
      <c r="L506">
        <v>2</v>
      </c>
      <c r="M506">
        <v>3</v>
      </c>
      <c r="N506">
        <v>5</v>
      </c>
      <c r="O506">
        <v>2</v>
      </c>
      <c r="P506">
        <v>2</v>
      </c>
      <c r="Q506">
        <v>1</v>
      </c>
      <c r="R506">
        <v>2</v>
      </c>
      <c r="S506">
        <v>2</v>
      </c>
      <c r="T506">
        <v>4</v>
      </c>
      <c r="U506">
        <v>4</v>
      </c>
      <c r="V506">
        <f t="shared" si="35"/>
        <v>58.82462686567164</v>
      </c>
      <c r="W506">
        <f t="shared" si="36"/>
        <v>10.986721541656779</v>
      </c>
      <c r="X506">
        <f t="shared" si="41"/>
        <v>47</v>
      </c>
      <c r="Y506">
        <f t="shared" si="39"/>
        <v>-1.0762652735702725</v>
      </c>
      <c r="Z506">
        <f t="shared" si="38"/>
        <v>39.237347264297277</v>
      </c>
    </row>
    <row r="507" spans="1:26" customFormat="1" hidden="1" x14ac:dyDescent="0.3">
      <c r="A507">
        <v>33055</v>
      </c>
      <c r="B507">
        <v>1</v>
      </c>
      <c r="C507">
        <v>1975</v>
      </c>
      <c r="D507" s="2">
        <v>45226.516435185185</v>
      </c>
      <c r="E507">
        <v>3</v>
      </c>
      <c r="F507">
        <v>3</v>
      </c>
      <c r="G507">
        <v>3</v>
      </c>
      <c r="H507">
        <v>3</v>
      </c>
      <c r="I507">
        <v>3</v>
      </c>
      <c r="J507">
        <v>3</v>
      </c>
      <c r="K507">
        <v>3</v>
      </c>
      <c r="L507">
        <v>3</v>
      </c>
      <c r="M507">
        <v>3</v>
      </c>
      <c r="N507">
        <v>3</v>
      </c>
      <c r="O507">
        <v>3</v>
      </c>
      <c r="P507">
        <v>3</v>
      </c>
      <c r="Q507">
        <v>3</v>
      </c>
      <c r="R507">
        <v>3</v>
      </c>
      <c r="S507">
        <v>3</v>
      </c>
      <c r="T507">
        <v>3</v>
      </c>
      <c r="U507">
        <v>3</v>
      </c>
      <c r="V507">
        <f t="shared" si="35"/>
        <v>58.82462686567164</v>
      </c>
      <c r="W507">
        <f t="shared" si="36"/>
        <v>10.986721541656779</v>
      </c>
      <c r="X507">
        <f t="shared" si="41"/>
        <v>48</v>
      </c>
      <c r="Y507">
        <f t="shared" si="39"/>
        <v>-0.98524631070601465</v>
      </c>
      <c r="Z507">
        <f t="shared" si="38"/>
        <v>40.147536892939854</v>
      </c>
    </row>
    <row r="508" spans="1:26" customFormat="1" hidden="1" x14ac:dyDescent="0.3">
      <c r="A508">
        <v>33069</v>
      </c>
      <c r="B508">
        <v>1</v>
      </c>
      <c r="C508">
        <v>1991</v>
      </c>
      <c r="D508" s="2">
        <v>45226.544502314813</v>
      </c>
      <c r="E508">
        <v>2</v>
      </c>
      <c r="F508">
        <v>5</v>
      </c>
      <c r="G508">
        <v>5</v>
      </c>
      <c r="H508">
        <v>5</v>
      </c>
      <c r="I508">
        <v>2</v>
      </c>
      <c r="J508">
        <v>1</v>
      </c>
      <c r="K508">
        <v>4</v>
      </c>
      <c r="L508">
        <v>2</v>
      </c>
      <c r="M508">
        <v>4</v>
      </c>
      <c r="N508">
        <v>5</v>
      </c>
      <c r="O508">
        <v>4</v>
      </c>
      <c r="P508">
        <v>1</v>
      </c>
      <c r="Q508">
        <v>1</v>
      </c>
      <c r="R508">
        <v>2</v>
      </c>
      <c r="S508">
        <v>1</v>
      </c>
      <c r="T508">
        <v>2</v>
      </c>
      <c r="U508">
        <v>5</v>
      </c>
      <c r="V508">
        <f t="shared" si="35"/>
        <v>58.82462686567164</v>
      </c>
      <c r="W508">
        <f t="shared" si="36"/>
        <v>10.986721541656779</v>
      </c>
      <c r="X508">
        <f t="shared" si="41"/>
        <v>49</v>
      </c>
      <c r="Y508">
        <f t="shared" si="39"/>
        <v>-0.89422734784175684</v>
      </c>
      <c r="Z508">
        <f t="shared" si="38"/>
        <v>41.057726521582431</v>
      </c>
    </row>
    <row r="509" spans="1:26" customFormat="1" hidden="1" x14ac:dyDescent="0.3">
      <c r="A509">
        <v>33071</v>
      </c>
      <c r="B509">
        <v>1</v>
      </c>
      <c r="C509">
        <v>2003</v>
      </c>
      <c r="D509" s="2">
        <v>45226.545995370368</v>
      </c>
      <c r="E509">
        <v>1</v>
      </c>
      <c r="F509">
        <v>5</v>
      </c>
      <c r="G509">
        <v>5</v>
      </c>
      <c r="H509">
        <v>5</v>
      </c>
      <c r="I509">
        <v>4</v>
      </c>
      <c r="J509">
        <v>4</v>
      </c>
      <c r="K509">
        <v>3</v>
      </c>
      <c r="L509">
        <v>4</v>
      </c>
      <c r="M509">
        <v>2</v>
      </c>
      <c r="N509">
        <v>4</v>
      </c>
      <c r="O509">
        <v>3</v>
      </c>
      <c r="P509">
        <v>1</v>
      </c>
      <c r="Q509">
        <v>3</v>
      </c>
      <c r="R509">
        <v>5</v>
      </c>
      <c r="S509">
        <v>1</v>
      </c>
      <c r="T509">
        <v>2</v>
      </c>
      <c r="U509">
        <v>5</v>
      </c>
      <c r="V509">
        <f t="shared" si="35"/>
        <v>58.82462686567164</v>
      </c>
      <c r="W509">
        <f t="shared" si="36"/>
        <v>10.986721541656779</v>
      </c>
      <c r="X509">
        <f t="shared" si="41"/>
        <v>56</v>
      </c>
      <c r="Y509">
        <f t="shared" si="39"/>
        <v>-0.25709460779195198</v>
      </c>
      <c r="Z509">
        <f t="shared" si="38"/>
        <v>47.429053922080477</v>
      </c>
    </row>
    <row r="510" spans="1:26" customFormat="1" hidden="1" x14ac:dyDescent="0.3">
      <c r="A510">
        <v>33262</v>
      </c>
      <c r="B510">
        <v>1</v>
      </c>
      <c r="C510">
        <v>2000</v>
      </c>
      <c r="D510" s="2">
        <v>45227.612569444442</v>
      </c>
      <c r="E510">
        <v>1</v>
      </c>
      <c r="F510">
        <v>5</v>
      </c>
      <c r="G510">
        <v>5</v>
      </c>
      <c r="H510">
        <v>5</v>
      </c>
      <c r="I510">
        <v>4</v>
      </c>
      <c r="J510">
        <v>4</v>
      </c>
      <c r="K510">
        <v>5</v>
      </c>
      <c r="L510">
        <v>5</v>
      </c>
      <c r="M510">
        <v>5</v>
      </c>
      <c r="N510">
        <v>5</v>
      </c>
      <c r="O510">
        <v>5</v>
      </c>
      <c r="P510">
        <v>4</v>
      </c>
      <c r="Q510">
        <v>5</v>
      </c>
      <c r="R510">
        <v>4</v>
      </c>
      <c r="S510">
        <v>1</v>
      </c>
      <c r="T510">
        <v>3</v>
      </c>
      <c r="U510">
        <v>5</v>
      </c>
      <c r="V510">
        <f t="shared" si="35"/>
        <v>58.82462686567164</v>
      </c>
      <c r="W510">
        <f t="shared" si="36"/>
        <v>10.986721541656779</v>
      </c>
      <c r="X510">
        <f t="shared" si="41"/>
        <v>70</v>
      </c>
      <c r="Y510">
        <f t="shared" si="39"/>
        <v>1.0171708723076578</v>
      </c>
      <c r="Z510">
        <f t="shared" si="38"/>
        <v>60.171708723076577</v>
      </c>
    </row>
    <row r="511" spans="1:26" customFormat="1" hidden="1" x14ac:dyDescent="0.3">
      <c r="A511">
        <v>33264</v>
      </c>
      <c r="B511">
        <v>1</v>
      </c>
      <c r="C511">
        <v>2003</v>
      </c>
      <c r="D511" s="2">
        <v>45227.615335648145</v>
      </c>
      <c r="E511">
        <v>1</v>
      </c>
      <c r="F511">
        <v>5</v>
      </c>
      <c r="G511">
        <v>4</v>
      </c>
      <c r="H511">
        <v>3</v>
      </c>
      <c r="I511">
        <v>3</v>
      </c>
      <c r="J511">
        <v>3</v>
      </c>
      <c r="K511">
        <v>4</v>
      </c>
      <c r="L511">
        <v>3</v>
      </c>
      <c r="M511">
        <v>5</v>
      </c>
      <c r="N511">
        <v>5</v>
      </c>
      <c r="O511">
        <v>4</v>
      </c>
      <c r="P511">
        <v>2</v>
      </c>
      <c r="Q511">
        <v>3</v>
      </c>
      <c r="R511">
        <v>2</v>
      </c>
      <c r="S511">
        <v>2</v>
      </c>
      <c r="T511">
        <v>1</v>
      </c>
      <c r="U511">
        <v>4</v>
      </c>
      <c r="V511">
        <f t="shared" si="35"/>
        <v>58.82462686567164</v>
      </c>
      <c r="W511">
        <f t="shared" si="36"/>
        <v>10.986721541656779</v>
      </c>
      <c r="X511">
        <f t="shared" si="41"/>
        <v>53</v>
      </c>
      <c r="Y511">
        <f t="shared" si="39"/>
        <v>-0.53015149638472547</v>
      </c>
      <c r="Z511">
        <f t="shared" si="38"/>
        <v>44.698485036152746</v>
      </c>
    </row>
    <row r="512" spans="1:26" customFormat="1" hidden="1" x14ac:dyDescent="0.3">
      <c r="A512">
        <v>33320</v>
      </c>
      <c r="B512">
        <v>1</v>
      </c>
      <c r="C512">
        <v>2001</v>
      </c>
      <c r="D512" s="2">
        <v>45227.665694444448</v>
      </c>
      <c r="E512" t="s">
        <v>77</v>
      </c>
      <c r="F512">
        <v>5</v>
      </c>
      <c r="G512">
        <v>5</v>
      </c>
      <c r="H512">
        <v>4</v>
      </c>
      <c r="I512">
        <v>2</v>
      </c>
      <c r="J512">
        <v>4</v>
      </c>
      <c r="K512">
        <v>5</v>
      </c>
      <c r="L512">
        <v>5</v>
      </c>
      <c r="M512">
        <v>4</v>
      </c>
      <c r="N512">
        <v>5</v>
      </c>
      <c r="O512">
        <v>3</v>
      </c>
      <c r="P512">
        <v>3</v>
      </c>
      <c r="Q512">
        <v>4</v>
      </c>
      <c r="R512">
        <v>5</v>
      </c>
      <c r="S512">
        <v>1</v>
      </c>
      <c r="T512">
        <v>2</v>
      </c>
      <c r="U512">
        <v>5</v>
      </c>
      <c r="V512">
        <f t="shared" si="35"/>
        <v>58.82462686567164</v>
      </c>
      <c r="W512">
        <f t="shared" si="36"/>
        <v>10.986721541656779</v>
      </c>
      <c r="X512">
        <f t="shared" si="41"/>
        <v>62</v>
      </c>
      <c r="Y512">
        <f t="shared" si="39"/>
        <v>0.28901916939359507</v>
      </c>
      <c r="Z512">
        <f t="shared" si="38"/>
        <v>52.890191693935954</v>
      </c>
    </row>
    <row r="513" spans="1:26" customFormat="1" hidden="1" x14ac:dyDescent="0.3">
      <c r="A513">
        <v>33458</v>
      </c>
      <c r="B513">
        <v>1</v>
      </c>
      <c r="C513">
        <v>1976</v>
      </c>
      <c r="D513" s="2">
        <v>45227.965833333335</v>
      </c>
      <c r="E513">
        <v>1</v>
      </c>
      <c r="F513">
        <v>5</v>
      </c>
      <c r="G513">
        <v>3</v>
      </c>
      <c r="H513">
        <v>4</v>
      </c>
      <c r="I513">
        <v>3</v>
      </c>
      <c r="J513">
        <v>4</v>
      </c>
      <c r="K513">
        <v>5</v>
      </c>
      <c r="L513">
        <v>3</v>
      </c>
      <c r="M513">
        <v>3</v>
      </c>
      <c r="N513">
        <v>2</v>
      </c>
      <c r="O513">
        <v>3</v>
      </c>
      <c r="P513">
        <v>2</v>
      </c>
      <c r="Q513">
        <v>2</v>
      </c>
      <c r="R513">
        <v>3</v>
      </c>
      <c r="S513">
        <v>2</v>
      </c>
      <c r="T513">
        <v>4</v>
      </c>
      <c r="U513">
        <v>4</v>
      </c>
      <c r="V513">
        <f t="shared" si="35"/>
        <v>58.82462686567164</v>
      </c>
      <c r="W513">
        <f t="shared" si="36"/>
        <v>10.986721541656779</v>
      </c>
      <c r="X513">
        <f t="shared" si="41"/>
        <v>52</v>
      </c>
      <c r="Y513">
        <f t="shared" si="39"/>
        <v>-0.62117045924898329</v>
      </c>
      <c r="Z513">
        <f t="shared" si="38"/>
        <v>43.788295407510169</v>
      </c>
    </row>
    <row r="514" spans="1:26" customFormat="1" hidden="1" x14ac:dyDescent="0.3">
      <c r="A514">
        <v>33472</v>
      </c>
      <c r="B514">
        <v>1</v>
      </c>
      <c r="C514">
        <v>1993</v>
      </c>
      <c r="D514" s="2">
        <v>45228.038935185185</v>
      </c>
      <c r="E514" t="s">
        <v>77</v>
      </c>
      <c r="F514">
        <v>5</v>
      </c>
      <c r="G514">
        <v>5</v>
      </c>
      <c r="H514">
        <v>5</v>
      </c>
      <c r="I514">
        <v>5</v>
      </c>
      <c r="J514">
        <v>5</v>
      </c>
      <c r="K514">
        <v>5</v>
      </c>
      <c r="L514">
        <v>5</v>
      </c>
      <c r="M514">
        <v>5</v>
      </c>
      <c r="N514">
        <v>5</v>
      </c>
      <c r="O514">
        <v>5</v>
      </c>
      <c r="P514">
        <v>5</v>
      </c>
      <c r="Q514">
        <v>5</v>
      </c>
      <c r="R514">
        <v>3</v>
      </c>
      <c r="S514">
        <v>5</v>
      </c>
      <c r="T514">
        <v>5</v>
      </c>
      <c r="U514">
        <v>5</v>
      </c>
      <c r="V514">
        <f t="shared" ref="V514:V566" si="42">AVERAGE($X$31:$X$595)</f>
        <v>58.82462686567164</v>
      </c>
      <c r="W514">
        <f t="shared" ref="W514:W566" si="43">_xlfn.STDEV.P($X$31:$X$595)</f>
        <v>10.986721541656779</v>
      </c>
      <c r="X514">
        <f t="shared" si="41"/>
        <v>78</v>
      </c>
      <c r="Y514">
        <f t="shared" si="39"/>
        <v>1.7453225752217205</v>
      </c>
      <c r="Z514">
        <f t="shared" ref="Z514:Z566" si="44">(X514-$V$31)/$W$31*10+50</f>
        <v>67.453225752217207</v>
      </c>
    </row>
    <row r="515" spans="1:26" customFormat="1" hidden="1" x14ac:dyDescent="0.3">
      <c r="A515">
        <v>33520</v>
      </c>
      <c r="B515">
        <v>1</v>
      </c>
      <c r="C515">
        <v>1990</v>
      </c>
      <c r="D515" s="2">
        <v>45228.396550925929</v>
      </c>
      <c r="E515">
        <v>2</v>
      </c>
      <c r="F515">
        <v>4</v>
      </c>
      <c r="G515">
        <v>4</v>
      </c>
      <c r="H515">
        <v>4</v>
      </c>
      <c r="I515">
        <v>2</v>
      </c>
      <c r="J515">
        <v>4</v>
      </c>
      <c r="K515">
        <v>4</v>
      </c>
      <c r="L515">
        <v>4</v>
      </c>
      <c r="M515">
        <v>4</v>
      </c>
      <c r="N515">
        <v>2</v>
      </c>
      <c r="O515">
        <v>4</v>
      </c>
      <c r="P515">
        <v>2</v>
      </c>
      <c r="Q515">
        <v>2</v>
      </c>
      <c r="R515">
        <v>4</v>
      </c>
      <c r="S515">
        <v>2</v>
      </c>
      <c r="T515">
        <v>3</v>
      </c>
      <c r="U515">
        <v>4</v>
      </c>
      <c r="V515">
        <f t="shared" si="42"/>
        <v>58.82462686567164</v>
      </c>
      <c r="W515">
        <f t="shared" si="43"/>
        <v>10.986721541656779</v>
      </c>
      <c r="X515">
        <f t="shared" si="41"/>
        <v>53</v>
      </c>
      <c r="Y515">
        <f t="shared" ref="Y515:Y566" si="45">(X515-V515)/W515</f>
        <v>-0.53015149638472547</v>
      </c>
      <c r="Z515">
        <f t="shared" si="44"/>
        <v>44.698485036152746</v>
      </c>
    </row>
    <row r="516" spans="1:26" customFormat="1" hidden="1" x14ac:dyDescent="0.3">
      <c r="A516">
        <v>33599</v>
      </c>
      <c r="B516">
        <v>1</v>
      </c>
      <c r="C516">
        <v>2000</v>
      </c>
      <c r="D516" s="2">
        <v>45228.5237037037</v>
      </c>
      <c r="E516">
        <v>2</v>
      </c>
      <c r="F516">
        <v>5</v>
      </c>
      <c r="G516">
        <v>4</v>
      </c>
      <c r="H516">
        <v>4</v>
      </c>
      <c r="I516">
        <v>2</v>
      </c>
      <c r="J516">
        <v>2</v>
      </c>
      <c r="K516">
        <v>5</v>
      </c>
      <c r="L516">
        <v>4</v>
      </c>
      <c r="M516">
        <v>3</v>
      </c>
      <c r="N516">
        <v>5</v>
      </c>
      <c r="O516">
        <v>1</v>
      </c>
      <c r="P516">
        <v>3</v>
      </c>
      <c r="Q516">
        <v>4</v>
      </c>
      <c r="R516">
        <v>2</v>
      </c>
      <c r="S516">
        <v>1</v>
      </c>
      <c r="T516">
        <v>1</v>
      </c>
      <c r="U516">
        <v>4</v>
      </c>
      <c r="V516">
        <f t="shared" si="42"/>
        <v>58.82462686567164</v>
      </c>
      <c r="W516">
        <f t="shared" si="43"/>
        <v>10.986721541656779</v>
      </c>
      <c r="X516">
        <f t="shared" si="41"/>
        <v>50</v>
      </c>
      <c r="Y516">
        <f t="shared" si="45"/>
        <v>-0.80320838497749902</v>
      </c>
      <c r="Z516">
        <f t="shared" si="44"/>
        <v>41.967916150225008</v>
      </c>
    </row>
    <row r="517" spans="1:26" customFormat="1" hidden="1" x14ac:dyDescent="0.3">
      <c r="A517">
        <v>33633</v>
      </c>
      <c r="B517">
        <v>1</v>
      </c>
      <c r="C517">
        <v>1993</v>
      </c>
      <c r="D517" s="2">
        <v>45228.583761574075</v>
      </c>
      <c r="E517">
        <v>1</v>
      </c>
      <c r="F517">
        <v>5</v>
      </c>
      <c r="G517">
        <v>5</v>
      </c>
      <c r="H517">
        <v>5</v>
      </c>
      <c r="I517">
        <v>5</v>
      </c>
      <c r="J517">
        <v>5</v>
      </c>
      <c r="K517">
        <v>5</v>
      </c>
      <c r="L517">
        <v>4</v>
      </c>
      <c r="M517">
        <v>5</v>
      </c>
      <c r="N517">
        <v>5</v>
      </c>
      <c r="O517">
        <v>5</v>
      </c>
      <c r="P517">
        <v>4</v>
      </c>
      <c r="Q517">
        <v>1</v>
      </c>
      <c r="R517">
        <v>4</v>
      </c>
      <c r="S517">
        <v>3</v>
      </c>
      <c r="T517">
        <v>4</v>
      </c>
      <c r="U517">
        <v>5</v>
      </c>
      <c r="V517">
        <f t="shared" si="42"/>
        <v>58.82462686567164</v>
      </c>
      <c r="W517">
        <f t="shared" si="43"/>
        <v>10.986721541656779</v>
      </c>
      <c r="X517">
        <f t="shared" si="41"/>
        <v>70</v>
      </c>
      <c r="Y517">
        <f t="shared" si="45"/>
        <v>1.0171708723076578</v>
      </c>
      <c r="Z517">
        <f t="shared" si="44"/>
        <v>60.171708723076577</v>
      </c>
    </row>
    <row r="518" spans="1:26" customFormat="1" hidden="1" x14ac:dyDescent="0.3">
      <c r="A518">
        <v>33670</v>
      </c>
      <c r="B518">
        <v>1</v>
      </c>
      <c r="C518">
        <v>1977</v>
      </c>
      <c r="D518" s="2">
        <v>45228.657824074071</v>
      </c>
      <c r="E518">
        <v>2</v>
      </c>
      <c r="F518">
        <v>4</v>
      </c>
      <c r="G518">
        <v>4</v>
      </c>
      <c r="H518">
        <v>4</v>
      </c>
      <c r="I518">
        <v>3</v>
      </c>
      <c r="J518">
        <v>4</v>
      </c>
      <c r="K518">
        <v>4</v>
      </c>
      <c r="L518">
        <v>4</v>
      </c>
      <c r="M518">
        <v>4</v>
      </c>
      <c r="N518">
        <v>4</v>
      </c>
      <c r="O518">
        <v>4</v>
      </c>
      <c r="P518">
        <v>3</v>
      </c>
      <c r="Q518">
        <v>4</v>
      </c>
      <c r="R518">
        <v>4</v>
      </c>
      <c r="S518">
        <v>2</v>
      </c>
      <c r="T518">
        <v>4</v>
      </c>
      <c r="U518">
        <v>4</v>
      </c>
      <c r="V518">
        <f t="shared" si="42"/>
        <v>58.82462686567164</v>
      </c>
      <c r="W518">
        <f t="shared" si="43"/>
        <v>10.986721541656779</v>
      </c>
      <c r="X518">
        <f t="shared" si="41"/>
        <v>60</v>
      </c>
      <c r="Y518">
        <f t="shared" si="45"/>
        <v>0.10698124366507938</v>
      </c>
      <c r="Z518">
        <f t="shared" si="44"/>
        <v>51.069812436650793</v>
      </c>
    </row>
    <row r="519" spans="1:26" customFormat="1" hidden="1" x14ac:dyDescent="0.3">
      <c r="A519">
        <v>33675</v>
      </c>
      <c r="B519">
        <v>1</v>
      </c>
      <c r="C519">
        <v>1996</v>
      </c>
      <c r="D519" s="2">
        <v>45228.674618055556</v>
      </c>
      <c r="E519">
        <v>2</v>
      </c>
      <c r="F519">
        <v>5</v>
      </c>
      <c r="G519">
        <v>5</v>
      </c>
      <c r="H519">
        <v>5</v>
      </c>
      <c r="I519">
        <v>5</v>
      </c>
      <c r="J519">
        <v>5</v>
      </c>
      <c r="K519">
        <v>5</v>
      </c>
      <c r="L519">
        <v>5</v>
      </c>
      <c r="M519">
        <v>2</v>
      </c>
      <c r="N519">
        <v>5</v>
      </c>
      <c r="O519">
        <v>5</v>
      </c>
      <c r="P519">
        <v>1</v>
      </c>
      <c r="Q519">
        <v>1</v>
      </c>
      <c r="R519">
        <v>3</v>
      </c>
      <c r="S519">
        <v>5</v>
      </c>
      <c r="T519">
        <v>5</v>
      </c>
      <c r="U519">
        <v>5</v>
      </c>
      <c r="V519">
        <f t="shared" si="42"/>
        <v>58.82462686567164</v>
      </c>
      <c r="W519">
        <f t="shared" si="43"/>
        <v>10.986721541656779</v>
      </c>
      <c r="X519">
        <f t="shared" si="41"/>
        <v>67</v>
      </c>
      <c r="Y519">
        <f t="shared" si="45"/>
        <v>0.74411398371488424</v>
      </c>
      <c r="Z519">
        <f t="shared" si="44"/>
        <v>57.441139837148839</v>
      </c>
    </row>
    <row r="520" spans="1:26" customFormat="1" hidden="1" x14ac:dyDescent="0.3">
      <c r="A520">
        <v>33696</v>
      </c>
      <c r="B520">
        <v>1</v>
      </c>
      <c r="C520">
        <v>2000</v>
      </c>
      <c r="D520" s="2">
        <v>45228.740231481483</v>
      </c>
      <c r="E520">
        <v>2</v>
      </c>
      <c r="F520">
        <v>5</v>
      </c>
      <c r="G520">
        <v>3</v>
      </c>
      <c r="H520">
        <v>4</v>
      </c>
      <c r="I520">
        <v>3</v>
      </c>
      <c r="J520">
        <v>4</v>
      </c>
      <c r="K520">
        <v>4</v>
      </c>
      <c r="L520">
        <v>4</v>
      </c>
      <c r="M520">
        <v>4</v>
      </c>
      <c r="N520">
        <v>5</v>
      </c>
      <c r="O520">
        <v>3</v>
      </c>
      <c r="P520">
        <v>2</v>
      </c>
      <c r="Q520">
        <v>2</v>
      </c>
      <c r="R520">
        <v>2</v>
      </c>
      <c r="S520">
        <v>1</v>
      </c>
      <c r="T520">
        <v>4</v>
      </c>
      <c r="U520">
        <v>3</v>
      </c>
      <c r="V520">
        <f t="shared" si="42"/>
        <v>58.82462686567164</v>
      </c>
      <c r="W520">
        <f t="shared" si="43"/>
        <v>10.986721541656779</v>
      </c>
      <c r="X520">
        <f t="shared" si="41"/>
        <v>53</v>
      </c>
      <c r="Y520">
        <f t="shared" si="45"/>
        <v>-0.53015149638472547</v>
      </c>
      <c r="Z520">
        <f t="shared" si="44"/>
        <v>44.698485036152746</v>
      </c>
    </row>
    <row r="521" spans="1:26" customFormat="1" hidden="1" x14ac:dyDescent="0.3">
      <c r="A521">
        <v>33711</v>
      </c>
      <c r="B521">
        <v>1</v>
      </c>
      <c r="C521">
        <v>1999</v>
      </c>
      <c r="D521" s="2">
        <v>45228.814027777778</v>
      </c>
      <c r="E521">
        <v>1</v>
      </c>
      <c r="F521">
        <v>5</v>
      </c>
      <c r="G521">
        <v>4</v>
      </c>
      <c r="H521">
        <v>5</v>
      </c>
      <c r="I521">
        <v>4</v>
      </c>
      <c r="J521">
        <v>5</v>
      </c>
      <c r="K521">
        <v>5</v>
      </c>
      <c r="L521">
        <v>5</v>
      </c>
      <c r="M521">
        <v>5</v>
      </c>
      <c r="N521">
        <v>5</v>
      </c>
      <c r="O521">
        <v>3</v>
      </c>
      <c r="P521">
        <v>2</v>
      </c>
      <c r="Q521">
        <v>3</v>
      </c>
      <c r="R521">
        <v>1</v>
      </c>
      <c r="S521">
        <v>4</v>
      </c>
      <c r="T521">
        <v>3</v>
      </c>
      <c r="U521">
        <v>5</v>
      </c>
      <c r="V521">
        <f t="shared" si="42"/>
        <v>58.82462686567164</v>
      </c>
      <c r="W521">
        <f t="shared" si="43"/>
        <v>10.986721541656779</v>
      </c>
      <c r="X521">
        <f t="shared" si="41"/>
        <v>64</v>
      </c>
      <c r="Y521">
        <f t="shared" si="45"/>
        <v>0.47105709512211075</v>
      </c>
      <c r="Z521">
        <f t="shared" si="44"/>
        <v>54.710570951221108</v>
      </c>
    </row>
    <row r="522" spans="1:26" customFormat="1" hidden="1" x14ac:dyDescent="0.3">
      <c r="A522">
        <v>33729</v>
      </c>
      <c r="B522">
        <v>1</v>
      </c>
      <c r="C522">
        <v>2001</v>
      </c>
      <c r="D522" s="2">
        <v>45228.865879629629</v>
      </c>
      <c r="E522">
        <v>1</v>
      </c>
      <c r="F522">
        <v>5</v>
      </c>
      <c r="G522">
        <v>4</v>
      </c>
      <c r="H522">
        <v>4</v>
      </c>
      <c r="I522">
        <v>2</v>
      </c>
      <c r="J522">
        <v>4</v>
      </c>
      <c r="K522">
        <v>2</v>
      </c>
      <c r="L522">
        <v>4</v>
      </c>
      <c r="M522">
        <v>5</v>
      </c>
      <c r="N522">
        <v>4</v>
      </c>
      <c r="O522">
        <v>4</v>
      </c>
      <c r="P522">
        <v>1</v>
      </c>
      <c r="Q522">
        <v>3</v>
      </c>
      <c r="R522">
        <v>2</v>
      </c>
      <c r="S522">
        <v>1</v>
      </c>
      <c r="T522">
        <v>4</v>
      </c>
      <c r="U522">
        <v>4</v>
      </c>
      <c r="V522">
        <f t="shared" si="42"/>
        <v>58.82462686567164</v>
      </c>
      <c r="W522">
        <f t="shared" si="43"/>
        <v>10.986721541656779</v>
      </c>
      <c r="X522">
        <f t="shared" si="41"/>
        <v>53</v>
      </c>
      <c r="Y522">
        <f t="shared" si="45"/>
        <v>-0.53015149638472547</v>
      </c>
      <c r="Z522">
        <f t="shared" si="44"/>
        <v>44.698485036152746</v>
      </c>
    </row>
    <row r="523" spans="1:26" customFormat="1" hidden="1" x14ac:dyDescent="0.3">
      <c r="A523">
        <v>33735</v>
      </c>
      <c r="B523">
        <v>1</v>
      </c>
      <c r="C523">
        <v>1995</v>
      </c>
      <c r="D523" s="2">
        <v>45228.895219907405</v>
      </c>
      <c r="E523">
        <v>2</v>
      </c>
      <c r="F523">
        <v>5</v>
      </c>
      <c r="G523">
        <v>5</v>
      </c>
      <c r="H523">
        <v>5</v>
      </c>
      <c r="I523">
        <v>4</v>
      </c>
      <c r="J523">
        <v>5</v>
      </c>
      <c r="K523">
        <v>5</v>
      </c>
      <c r="L523">
        <v>5</v>
      </c>
      <c r="M523">
        <v>2</v>
      </c>
      <c r="N523">
        <v>5</v>
      </c>
      <c r="O523">
        <v>4</v>
      </c>
      <c r="P523">
        <v>2</v>
      </c>
      <c r="Q523">
        <v>2</v>
      </c>
      <c r="R523">
        <v>5</v>
      </c>
      <c r="S523">
        <v>2</v>
      </c>
      <c r="T523">
        <v>5</v>
      </c>
      <c r="U523">
        <v>5</v>
      </c>
      <c r="V523">
        <f t="shared" si="42"/>
        <v>58.82462686567164</v>
      </c>
      <c r="W523">
        <f t="shared" si="43"/>
        <v>10.986721541656779</v>
      </c>
      <c r="X523">
        <f t="shared" si="41"/>
        <v>66</v>
      </c>
      <c r="Y523">
        <f t="shared" si="45"/>
        <v>0.65309502085062643</v>
      </c>
      <c r="Z523">
        <f t="shared" si="44"/>
        <v>56.530950208506262</v>
      </c>
    </row>
    <row r="524" spans="1:26" customFormat="1" hidden="1" x14ac:dyDescent="0.3">
      <c r="A524">
        <v>33771</v>
      </c>
      <c r="B524">
        <v>1</v>
      </c>
      <c r="C524">
        <v>1994</v>
      </c>
      <c r="D524" s="2">
        <v>45229.344953703701</v>
      </c>
      <c r="E524">
        <v>1</v>
      </c>
      <c r="F524">
        <v>4</v>
      </c>
      <c r="G524">
        <v>5</v>
      </c>
      <c r="H524">
        <v>5</v>
      </c>
      <c r="I524">
        <v>5</v>
      </c>
      <c r="J524">
        <v>1</v>
      </c>
      <c r="K524">
        <v>1</v>
      </c>
      <c r="L524">
        <v>3</v>
      </c>
      <c r="M524">
        <v>1</v>
      </c>
      <c r="N524">
        <v>5</v>
      </c>
      <c r="O524">
        <v>3</v>
      </c>
      <c r="P524">
        <v>1</v>
      </c>
      <c r="Q524">
        <v>1</v>
      </c>
      <c r="R524">
        <v>5</v>
      </c>
      <c r="S524">
        <v>3</v>
      </c>
      <c r="T524">
        <v>1</v>
      </c>
      <c r="U524">
        <v>5</v>
      </c>
      <c r="V524">
        <f t="shared" si="42"/>
        <v>58.82462686567164</v>
      </c>
      <c r="W524">
        <f t="shared" si="43"/>
        <v>10.986721541656779</v>
      </c>
      <c r="X524">
        <f t="shared" si="41"/>
        <v>49</v>
      </c>
      <c r="Y524">
        <f t="shared" si="45"/>
        <v>-0.89422734784175684</v>
      </c>
      <c r="Z524">
        <f t="shared" si="44"/>
        <v>41.057726521582431</v>
      </c>
    </row>
    <row r="525" spans="1:26" customFormat="1" hidden="1" x14ac:dyDescent="0.3">
      <c r="A525">
        <v>33810</v>
      </c>
      <c r="B525">
        <v>1</v>
      </c>
      <c r="C525">
        <v>2000</v>
      </c>
      <c r="D525" s="2">
        <v>45229.49077546296</v>
      </c>
      <c r="E525" t="s">
        <v>77</v>
      </c>
      <c r="F525">
        <v>5</v>
      </c>
      <c r="G525">
        <v>4</v>
      </c>
      <c r="H525">
        <v>1</v>
      </c>
      <c r="I525">
        <v>5</v>
      </c>
      <c r="J525">
        <v>1</v>
      </c>
      <c r="K525">
        <v>4</v>
      </c>
      <c r="L525">
        <v>3</v>
      </c>
      <c r="M525">
        <v>5</v>
      </c>
      <c r="N525">
        <v>5</v>
      </c>
      <c r="O525">
        <v>3</v>
      </c>
      <c r="P525">
        <v>1</v>
      </c>
      <c r="Q525">
        <v>1</v>
      </c>
      <c r="R525">
        <v>5</v>
      </c>
      <c r="S525">
        <v>1</v>
      </c>
      <c r="T525">
        <v>5</v>
      </c>
      <c r="U525">
        <v>4</v>
      </c>
      <c r="V525">
        <f t="shared" si="42"/>
        <v>58.82462686567164</v>
      </c>
      <c r="W525">
        <f t="shared" si="43"/>
        <v>10.986721541656779</v>
      </c>
      <c r="X525">
        <f t="shared" si="41"/>
        <v>53</v>
      </c>
      <c r="Y525">
        <f t="shared" si="45"/>
        <v>-0.53015149638472547</v>
      </c>
      <c r="Z525">
        <f t="shared" si="44"/>
        <v>44.698485036152746</v>
      </c>
    </row>
    <row r="526" spans="1:26" customFormat="1" hidden="1" x14ac:dyDescent="0.3">
      <c r="A526">
        <v>33846</v>
      </c>
      <c r="B526">
        <v>1</v>
      </c>
      <c r="C526">
        <v>1979</v>
      </c>
      <c r="D526" s="2">
        <v>45229.547442129631</v>
      </c>
      <c r="E526" t="s">
        <v>77</v>
      </c>
      <c r="F526">
        <v>3</v>
      </c>
      <c r="G526">
        <v>3</v>
      </c>
      <c r="H526">
        <v>3</v>
      </c>
      <c r="I526">
        <v>3</v>
      </c>
      <c r="J526">
        <v>5</v>
      </c>
      <c r="K526">
        <v>5</v>
      </c>
      <c r="L526">
        <v>5</v>
      </c>
      <c r="M526">
        <v>5</v>
      </c>
      <c r="N526">
        <v>5</v>
      </c>
      <c r="O526">
        <v>3</v>
      </c>
      <c r="P526">
        <v>3</v>
      </c>
      <c r="Q526">
        <v>1</v>
      </c>
      <c r="R526">
        <v>3</v>
      </c>
      <c r="S526">
        <v>3</v>
      </c>
      <c r="T526">
        <v>5</v>
      </c>
      <c r="U526">
        <v>3</v>
      </c>
      <c r="V526">
        <f t="shared" si="42"/>
        <v>58.82462686567164</v>
      </c>
      <c r="W526">
        <f t="shared" si="43"/>
        <v>10.986721541656779</v>
      </c>
      <c r="X526">
        <f t="shared" si="41"/>
        <v>58</v>
      </c>
      <c r="Y526">
        <f t="shared" si="45"/>
        <v>-7.5056682063436297E-2</v>
      </c>
      <c r="Z526">
        <f t="shared" si="44"/>
        <v>49.249433179365639</v>
      </c>
    </row>
    <row r="527" spans="1:26" customFormat="1" hidden="1" x14ac:dyDescent="0.3">
      <c r="A527">
        <v>33852</v>
      </c>
      <c r="B527">
        <v>1</v>
      </c>
      <c r="C527">
        <v>2000</v>
      </c>
      <c r="D527" s="2">
        <v>45229.568020833336</v>
      </c>
      <c r="E527" t="s">
        <v>77</v>
      </c>
      <c r="F527">
        <v>5</v>
      </c>
      <c r="G527">
        <v>4</v>
      </c>
      <c r="H527">
        <v>4</v>
      </c>
      <c r="I527">
        <v>1</v>
      </c>
      <c r="J527">
        <v>1</v>
      </c>
      <c r="K527">
        <v>4</v>
      </c>
      <c r="L527">
        <v>4</v>
      </c>
      <c r="M527">
        <v>5</v>
      </c>
      <c r="N527">
        <v>4</v>
      </c>
      <c r="O527">
        <v>2</v>
      </c>
      <c r="P527">
        <v>2</v>
      </c>
      <c r="Q527">
        <v>4</v>
      </c>
      <c r="R527">
        <v>5</v>
      </c>
      <c r="S527">
        <v>1</v>
      </c>
      <c r="T527">
        <v>1</v>
      </c>
      <c r="U527">
        <v>5</v>
      </c>
      <c r="V527">
        <f t="shared" si="42"/>
        <v>58.82462686567164</v>
      </c>
      <c r="W527">
        <f t="shared" si="43"/>
        <v>10.986721541656779</v>
      </c>
      <c r="X527">
        <f t="shared" ref="X527:X558" si="46">SUM(F527:U527)</f>
        <v>52</v>
      </c>
      <c r="Y527">
        <f t="shared" si="45"/>
        <v>-0.62117045924898329</v>
      </c>
      <c r="Z527">
        <f t="shared" si="44"/>
        <v>43.788295407510169</v>
      </c>
    </row>
    <row r="528" spans="1:26" customFormat="1" hidden="1" x14ac:dyDescent="0.3">
      <c r="A528">
        <v>33936</v>
      </c>
      <c r="B528">
        <v>1</v>
      </c>
      <c r="C528">
        <v>1993</v>
      </c>
      <c r="D528" s="2">
        <v>45229.731238425928</v>
      </c>
      <c r="E528">
        <v>1</v>
      </c>
      <c r="F528">
        <v>5</v>
      </c>
      <c r="G528">
        <v>5</v>
      </c>
      <c r="H528">
        <v>5</v>
      </c>
      <c r="I528">
        <v>5</v>
      </c>
      <c r="J528">
        <v>5</v>
      </c>
      <c r="K528">
        <v>3</v>
      </c>
      <c r="L528">
        <v>4</v>
      </c>
      <c r="M528">
        <v>5</v>
      </c>
      <c r="N528">
        <v>4</v>
      </c>
      <c r="O528">
        <v>3</v>
      </c>
      <c r="P528">
        <v>1</v>
      </c>
      <c r="Q528">
        <v>1</v>
      </c>
      <c r="R528">
        <v>5</v>
      </c>
      <c r="S528">
        <v>3</v>
      </c>
      <c r="T528">
        <v>3</v>
      </c>
      <c r="U528">
        <v>5</v>
      </c>
      <c r="V528">
        <f t="shared" si="42"/>
        <v>58.82462686567164</v>
      </c>
      <c r="W528">
        <f t="shared" si="43"/>
        <v>10.986721541656779</v>
      </c>
      <c r="X528">
        <f t="shared" si="46"/>
        <v>62</v>
      </c>
      <c r="Y528">
        <f t="shared" si="45"/>
        <v>0.28901916939359507</v>
      </c>
      <c r="Z528">
        <f t="shared" si="44"/>
        <v>52.890191693935954</v>
      </c>
    </row>
    <row r="529" spans="1:26" customFormat="1" hidden="1" x14ac:dyDescent="0.3">
      <c r="A529">
        <v>33937</v>
      </c>
      <c r="B529">
        <v>1</v>
      </c>
      <c r="C529">
        <v>1997</v>
      </c>
      <c r="D529" s="2">
        <v>45229.738425925927</v>
      </c>
      <c r="E529">
        <v>1</v>
      </c>
      <c r="F529">
        <v>5</v>
      </c>
      <c r="G529">
        <v>5</v>
      </c>
      <c r="H529">
        <v>5</v>
      </c>
      <c r="I529">
        <v>5</v>
      </c>
      <c r="J529">
        <v>5</v>
      </c>
      <c r="K529">
        <v>5</v>
      </c>
      <c r="L529">
        <v>5</v>
      </c>
      <c r="M529">
        <v>5</v>
      </c>
      <c r="N529">
        <v>5</v>
      </c>
      <c r="O529">
        <v>5</v>
      </c>
      <c r="P529">
        <v>4</v>
      </c>
      <c r="Q529">
        <v>2</v>
      </c>
      <c r="R529">
        <v>4</v>
      </c>
      <c r="S529">
        <v>4</v>
      </c>
      <c r="T529">
        <v>1</v>
      </c>
      <c r="U529">
        <v>5</v>
      </c>
      <c r="V529">
        <f t="shared" si="42"/>
        <v>58.82462686567164</v>
      </c>
      <c r="W529">
        <f t="shared" si="43"/>
        <v>10.986721541656779</v>
      </c>
      <c r="X529">
        <f t="shared" si="46"/>
        <v>70</v>
      </c>
      <c r="Y529">
        <f t="shared" si="45"/>
        <v>1.0171708723076578</v>
      </c>
      <c r="Z529">
        <f t="shared" si="44"/>
        <v>60.171708723076577</v>
      </c>
    </row>
    <row r="530" spans="1:26" customFormat="1" hidden="1" x14ac:dyDescent="0.3">
      <c r="A530">
        <v>33985</v>
      </c>
      <c r="B530">
        <v>1</v>
      </c>
      <c r="C530">
        <v>1974</v>
      </c>
      <c r="D530" s="2">
        <v>45229.794918981483</v>
      </c>
      <c r="E530" t="s">
        <v>77</v>
      </c>
      <c r="F530">
        <v>5</v>
      </c>
      <c r="G530">
        <v>4</v>
      </c>
      <c r="H530">
        <v>5</v>
      </c>
      <c r="I530">
        <v>3</v>
      </c>
      <c r="J530">
        <v>5</v>
      </c>
      <c r="K530">
        <v>4</v>
      </c>
      <c r="L530">
        <v>3</v>
      </c>
      <c r="M530">
        <v>2</v>
      </c>
      <c r="N530">
        <v>4</v>
      </c>
      <c r="O530">
        <v>4</v>
      </c>
      <c r="P530">
        <v>2</v>
      </c>
      <c r="Q530">
        <v>1</v>
      </c>
      <c r="R530">
        <v>1</v>
      </c>
      <c r="S530">
        <v>1</v>
      </c>
      <c r="T530">
        <v>4</v>
      </c>
      <c r="U530">
        <v>5</v>
      </c>
      <c r="V530">
        <f t="shared" si="42"/>
        <v>58.82462686567164</v>
      </c>
      <c r="W530">
        <f t="shared" si="43"/>
        <v>10.986721541656779</v>
      </c>
      <c r="X530">
        <f t="shared" si="46"/>
        <v>53</v>
      </c>
      <c r="Y530">
        <f t="shared" si="45"/>
        <v>-0.53015149638472547</v>
      </c>
      <c r="Z530">
        <f t="shared" si="44"/>
        <v>44.698485036152746</v>
      </c>
    </row>
    <row r="531" spans="1:26" customFormat="1" hidden="1" x14ac:dyDescent="0.3">
      <c r="A531">
        <v>33983</v>
      </c>
      <c r="B531">
        <v>1</v>
      </c>
      <c r="C531">
        <v>1970</v>
      </c>
      <c r="D531" s="2">
        <v>45229.807835648149</v>
      </c>
      <c r="E531">
        <v>2</v>
      </c>
      <c r="F531">
        <v>5</v>
      </c>
      <c r="G531">
        <v>5</v>
      </c>
      <c r="H531">
        <v>5</v>
      </c>
      <c r="I531">
        <v>5</v>
      </c>
      <c r="J531">
        <v>1</v>
      </c>
      <c r="K531">
        <v>1</v>
      </c>
      <c r="L531">
        <v>5</v>
      </c>
      <c r="M531">
        <v>5</v>
      </c>
      <c r="N531">
        <v>5</v>
      </c>
      <c r="O531">
        <v>1</v>
      </c>
      <c r="P531">
        <v>5</v>
      </c>
      <c r="Q531">
        <v>5</v>
      </c>
      <c r="R531">
        <v>5</v>
      </c>
      <c r="S531">
        <v>1</v>
      </c>
      <c r="T531">
        <v>5</v>
      </c>
      <c r="U531">
        <v>4</v>
      </c>
      <c r="V531">
        <f t="shared" si="42"/>
        <v>58.82462686567164</v>
      </c>
      <c r="W531">
        <f t="shared" si="43"/>
        <v>10.986721541656779</v>
      </c>
      <c r="X531">
        <f t="shared" si="46"/>
        <v>63</v>
      </c>
      <c r="Y531">
        <f t="shared" si="45"/>
        <v>0.38003813225785288</v>
      </c>
      <c r="Z531">
        <f t="shared" si="44"/>
        <v>53.800381322578531</v>
      </c>
    </row>
    <row r="532" spans="1:26" customFormat="1" hidden="1" x14ac:dyDescent="0.3">
      <c r="A532">
        <v>34012</v>
      </c>
      <c r="B532">
        <v>1</v>
      </c>
      <c r="C532">
        <v>2004</v>
      </c>
      <c r="D532" s="2">
        <v>45229.838356481479</v>
      </c>
      <c r="E532">
        <v>1</v>
      </c>
      <c r="F532">
        <v>5</v>
      </c>
      <c r="G532">
        <v>5</v>
      </c>
      <c r="H532">
        <v>5</v>
      </c>
      <c r="I532">
        <v>5</v>
      </c>
      <c r="J532">
        <v>5</v>
      </c>
      <c r="K532">
        <v>5</v>
      </c>
      <c r="L532">
        <v>3</v>
      </c>
      <c r="M532">
        <v>2</v>
      </c>
      <c r="N532">
        <v>4</v>
      </c>
      <c r="O532">
        <v>5</v>
      </c>
      <c r="P532">
        <v>1</v>
      </c>
      <c r="Q532">
        <v>2</v>
      </c>
      <c r="R532">
        <v>2</v>
      </c>
      <c r="S532">
        <v>1</v>
      </c>
      <c r="T532">
        <v>4</v>
      </c>
      <c r="U532">
        <v>4</v>
      </c>
      <c r="V532">
        <f t="shared" si="42"/>
        <v>58.82462686567164</v>
      </c>
      <c r="W532">
        <f t="shared" si="43"/>
        <v>10.986721541656779</v>
      </c>
      <c r="X532">
        <f t="shared" si="46"/>
        <v>58</v>
      </c>
      <c r="Y532">
        <f t="shared" si="45"/>
        <v>-7.5056682063436297E-2</v>
      </c>
      <c r="Z532">
        <f t="shared" si="44"/>
        <v>49.249433179365639</v>
      </c>
    </row>
    <row r="533" spans="1:26" customFormat="1" hidden="1" x14ac:dyDescent="0.3">
      <c r="A533">
        <v>34048</v>
      </c>
      <c r="B533">
        <v>1</v>
      </c>
      <c r="C533">
        <v>2003</v>
      </c>
      <c r="D533" s="2">
        <v>45229.901875000003</v>
      </c>
      <c r="E533">
        <v>1</v>
      </c>
      <c r="F533">
        <v>5</v>
      </c>
      <c r="G533">
        <v>5</v>
      </c>
      <c r="H533">
        <v>5</v>
      </c>
      <c r="I533">
        <v>3</v>
      </c>
      <c r="J533">
        <v>3</v>
      </c>
      <c r="K533">
        <v>4</v>
      </c>
      <c r="L533">
        <v>3</v>
      </c>
      <c r="M533">
        <v>2</v>
      </c>
      <c r="N533">
        <v>5</v>
      </c>
      <c r="O533">
        <v>5</v>
      </c>
      <c r="P533">
        <v>1</v>
      </c>
      <c r="Q533">
        <v>3</v>
      </c>
      <c r="R533">
        <v>5</v>
      </c>
      <c r="S533">
        <v>1</v>
      </c>
      <c r="T533">
        <v>3</v>
      </c>
      <c r="U533">
        <v>5</v>
      </c>
      <c r="V533">
        <f t="shared" si="42"/>
        <v>58.82462686567164</v>
      </c>
      <c r="W533">
        <f t="shared" si="43"/>
        <v>10.986721541656779</v>
      </c>
      <c r="X533">
        <f t="shared" si="46"/>
        <v>58</v>
      </c>
      <c r="Y533">
        <f t="shared" si="45"/>
        <v>-7.5056682063436297E-2</v>
      </c>
      <c r="Z533">
        <f t="shared" si="44"/>
        <v>49.249433179365639</v>
      </c>
    </row>
    <row r="534" spans="1:26" customFormat="1" hidden="1" x14ac:dyDescent="0.3">
      <c r="A534">
        <v>34280</v>
      </c>
      <c r="B534">
        <v>1</v>
      </c>
      <c r="C534">
        <v>2000</v>
      </c>
      <c r="D534" s="2">
        <v>45230.821898148148</v>
      </c>
      <c r="E534">
        <v>2</v>
      </c>
      <c r="F534">
        <v>5</v>
      </c>
      <c r="G534">
        <v>5</v>
      </c>
      <c r="H534">
        <v>5</v>
      </c>
      <c r="I534">
        <v>2</v>
      </c>
      <c r="J534">
        <v>2</v>
      </c>
      <c r="K534">
        <v>4</v>
      </c>
      <c r="L534">
        <v>2</v>
      </c>
      <c r="M534">
        <v>2</v>
      </c>
      <c r="N534">
        <v>4</v>
      </c>
      <c r="O534">
        <v>5</v>
      </c>
      <c r="P534">
        <v>1</v>
      </c>
      <c r="Q534">
        <v>2</v>
      </c>
      <c r="R534">
        <v>4</v>
      </c>
      <c r="S534">
        <v>1</v>
      </c>
      <c r="T534">
        <v>4</v>
      </c>
      <c r="U534">
        <v>4</v>
      </c>
      <c r="V534">
        <f t="shared" si="42"/>
        <v>58.82462686567164</v>
      </c>
      <c r="W534">
        <f t="shared" si="43"/>
        <v>10.986721541656779</v>
      </c>
      <c r="X534">
        <f t="shared" si="46"/>
        <v>52</v>
      </c>
      <c r="Y534">
        <f t="shared" si="45"/>
        <v>-0.62117045924898329</v>
      </c>
      <c r="Z534">
        <f t="shared" si="44"/>
        <v>43.788295407510169</v>
      </c>
    </row>
    <row r="535" spans="1:26" customFormat="1" hidden="1" x14ac:dyDescent="0.3">
      <c r="A535">
        <v>34299</v>
      </c>
      <c r="B535">
        <v>1</v>
      </c>
      <c r="C535">
        <v>2001</v>
      </c>
      <c r="D535" s="2">
        <v>45230.938078703701</v>
      </c>
      <c r="E535" t="s">
        <v>77</v>
      </c>
      <c r="F535">
        <v>4</v>
      </c>
      <c r="G535">
        <v>5</v>
      </c>
      <c r="H535">
        <v>4</v>
      </c>
      <c r="I535">
        <v>3</v>
      </c>
      <c r="J535">
        <v>4</v>
      </c>
      <c r="K535">
        <v>5</v>
      </c>
      <c r="L535">
        <v>3</v>
      </c>
      <c r="M535">
        <v>4</v>
      </c>
      <c r="N535">
        <v>5</v>
      </c>
      <c r="O535">
        <v>5</v>
      </c>
      <c r="P535">
        <v>3</v>
      </c>
      <c r="Q535">
        <v>2</v>
      </c>
      <c r="R535">
        <v>4</v>
      </c>
      <c r="S535">
        <v>1</v>
      </c>
      <c r="T535">
        <v>4</v>
      </c>
      <c r="U535">
        <v>4</v>
      </c>
      <c r="V535">
        <f t="shared" si="42"/>
        <v>58.82462686567164</v>
      </c>
      <c r="W535">
        <f t="shared" si="43"/>
        <v>10.986721541656779</v>
      </c>
      <c r="X535">
        <f t="shared" si="46"/>
        <v>60</v>
      </c>
      <c r="Y535">
        <f t="shared" si="45"/>
        <v>0.10698124366507938</v>
      </c>
      <c r="Z535">
        <f t="shared" si="44"/>
        <v>51.069812436650793</v>
      </c>
    </row>
    <row r="536" spans="1:26" customFormat="1" hidden="1" x14ac:dyDescent="0.3">
      <c r="A536">
        <v>32077</v>
      </c>
      <c r="B536">
        <v>1</v>
      </c>
      <c r="C536">
        <v>1999</v>
      </c>
      <c r="D536" s="2">
        <v>45231.451423611114</v>
      </c>
      <c r="E536" t="s">
        <v>77</v>
      </c>
      <c r="F536">
        <v>5</v>
      </c>
      <c r="G536">
        <v>5</v>
      </c>
      <c r="H536">
        <v>4</v>
      </c>
      <c r="I536">
        <v>2</v>
      </c>
      <c r="J536">
        <v>2</v>
      </c>
      <c r="K536">
        <v>3</v>
      </c>
      <c r="L536">
        <v>2</v>
      </c>
      <c r="M536">
        <v>1</v>
      </c>
      <c r="N536">
        <v>5</v>
      </c>
      <c r="O536">
        <v>2</v>
      </c>
      <c r="P536">
        <v>2</v>
      </c>
      <c r="Q536">
        <v>1</v>
      </c>
      <c r="R536">
        <v>1</v>
      </c>
      <c r="S536">
        <v>1</v>
      </c>
      <c r="T536">
        <v>4</v>
      </c>
      <c r="U536">
        <v>4</v>
      </c>
      <c r="V536">
        <f t="shared" si="42"/>
        <v>58.82462686567164</v>
      </c>
      <c r="W536">
        <f t="shared" si="43"/>
        <v>10.986721541656779</v>
      </c>
      <c r="X536">
        <f t="shared" si="46"/>
        <v>44</v>
      </c>
      <c r="Y536">
        <f t="shared" si="45"/>
        <v>-1.349322162163046</v>
      </c>
      <c r="Z536">
        <f t="shared" si="44"/>
        <v>36.506778378369539</v>
      </c>
    </row>
    <row r="537" spans="1:26" customFormat="1" hidden="1" x14ac:dyDescent="0.3">
      <c r="A537">
        <v>34367</v>
      </c>
      <c r="B537">
        <v>1</v>
      </c>
      <c r="C537">
        <v>1994</v>
      </c>
      <c r="D537" s="2">
        <v>45231.458449074074</v>
      </c>
      <c r="E537">
        <v>1</v>
      </c>
      <c r="F537">
        <v>5</v>
      </c>
      <c r="G537">
        <v>4</v>
      </c>
      <c r="H537">
        <v>5</v>
      </c>
      <c r="I537">
        <v>3</v>
      </c>
      <c r="J537">
        <v>4</v>
      </c>
      <c r="K537">
        <v>5</v>
      </c>
      <c r="L537">
        <v>4</v>
      </c>
      <c r="M537">
        <v>3</v>
      </c>
      <c r="N537">
        <v>5</v>
      </c>
      <c r="O537">
        <v>3</v>
      </c>
      <c r="P537">
        <v>2</v>
      </c>
      <c r="Q537">
        <v>3</v>
      </c>
      <c r="R537">
        <v>1</v>
      </c>
      <c r="S537">
        <v>1</v>
      </c>
      <c r="T537">
        <v>4</v>
      </c>
      <c r="U537">
        <v>3</v>
      </c>
      <c r="V537">
        <f t="shared" si="42"/>
        <v>58.82462686567164</v>
      </c>
      <c r="W537">
        <f t="shared" si="43"/>
        <v>10.986721541656779</v>
      </c>
      <c r="X537">
        <f t="shared" si="46"/>
        <v>55</v>
      </c>
      <c r="Y537">
        <f t="shared" si="45"/>
        <v>-0.34811357065620979</v>
      </c>
      <c r="Z537">
        <f t="shared" si="44"/>
        <v>46.5188642934379</v>
      </c>
    </row>
    <row r="538" spans="1:26" customFormat="1" hidden="1" x14ac:dyDescent="0.3">
      <c r="A538">
        <v>34389</v>
      </c>
      <c r="B538">
        <v>1</v>
      </c>
      <c r="C538">
        <v>2004</v>
      </c>
      <c r="D538" s="2">
        <v>45231.484097222223</v>
      </c>
      <c r="E538">
        <v>1</v>
      </c>
      <c r="F538">
        <v>5</v>
      </c>
      <c r="G538">
        <v>5</v>
      </c>
      <c r="H538">
        <v>5</v>
      </c>
      <c r="I538">
        <v>5</v>
      </c>
      <c r="J538">
        <v>5</v>
      </c>
      <c r="K538">
        <v>4</v>
      </c>
      <c r="L538">
        <v>5</v>
      </c>
      <c r="M538">
        <v>4</v>
      </c>
      <c r="N538">
        <v>5</v>
      </c>
      <c r="O538">
        <v>5</v>
      </c>
      <c r="P538">
        <v>3</v>
      </c>
      <c r="Q538">
        <v>5</v>
      </c>
      <c r="R538">
        <v>5</v>
      </c>
      <c r="S538">
        <v>4</v>
      </c>
      <c r="T538">
        <v>5</v>
      </c>
      <c r="U538">
        <v>5</v>
      </c>
      <c r="V538">
        <f t="shared" si="42"/>
        <v>58.82462686567164</v>
      </c>
      <c r="W538">
        <f t="shared" si="43"/>
        <v>10.986721541656779</v>
      </c>
      <c r="X538">
        <f t="shared" si="46"/>
        <v>75</v>
      </c>
      <c r="Y538">
        <f t="shared" si="45"/>
        <v>1.472265686628947</v>
      </c>
      <c r="Z538">
        <f t="shared" si="44"/>
        <v>64.722656866289469</v>
      </c>
    </row>
    <row r="539" spans="1:26" customFormat="1" hidden="1" x14ac:dyDescent="0.3">
      <c r="A539">
        <v>34388</v>
      </c>
      <c r="B539">
        <v>1</v>
      </c>
      <c r="C539">
        <v>1986</v>
      </c>
      <c r="D539" s="2">
        <v>45231.490069444444</v>
      </c>
      <c r="E539">
        <v>2</v>
      </c>
      <c r="F539">
        <v>5</v>
      </c>
      <c r="G539">
        <v>5</v>
      </c>
      <c r="H539">
        <v>5</v>
      </c>
      <c r="I539">
        <v>4</v>
      </c>
      <c r="J539">
        <v>4</v>
      </c>
      <c r="K539">
        <v>2</v>
      </c>
      <c r="L539">
        <v>4</v>
      </c>
      <c r="M539">
        <v>4</v>
      </c>
      <c r="N539">
        <v>4</v>
      </c>
      <c r="O539">
        <v>4</v>
      </c>
      <c r="P539">
        <v>2</v>
      </c>
      <c r="Q539">
        <v>2</v>
      </c>
      <c r="R539">
        <v>3</v>
      </c>
      <c r="S539">
        <v>2</v>
      </c>
      <c r="T539">
        <v>4</v>
      </c>
      <c r="U539">
        <v>3</v>
      </c>
      <c r="V539">
        <f t="shared" si="42"/>
        <v>58.82462686567164</v>
      </c>
      <c r="W539">
        <f t="shared" si="43"/>
        <v>10.986721541656779</v>
      </c>
      <c r="X539">
        <f t="shared" si="46"/>
        <v>57</v>
      </c>
      <c r="Y539">
        <f t="shared" si="45"/>
        <v>-0.16607564492769414</v>
      </c>
      <c r="Z539">
        <f t="shared" si="44"/>
        <v>48.339243550723062</v>
      </c>
    </row>
    <row r="540" spans="1:26" customFormat="1" hidden="1" x14ac:dyDescent="0.3">
      <c r="A540">
        <v>34395</v>
      </c>
      <c r="B540">
        <v>1</v>
      </c>
      <c r="C540">
        <v>2001</v>
      </c>
      <c r="D540" s="2">
        <v>45231.491215277776</v>
      </c>
      <c r="E540">
        <v>1</v>
      </c>
      <c r="F540">
        <v>5</v>
      </c>
      <c r="G540">
        <v>5</v>
      </c>
      <c r="H540">
        <v>5</v>
      </c>
      <c r="I540">
        <v>5</v>
      </c>
      <c r="J540">
        <v>5</v>
      </c>
      <c r="K540">
        <v>5</v>
      </c>
      <c r="L540">
        <v>5</v>
      </c>
      <c r="M540">
        <v>5</v>
      </c>
      <c r="N540">
        <v>5</v>
      </c>
      <c r="O540">
        <v>5</v>
      </c>
      <c r="P540">
        <v>2</v>
      </c>
      <c r="Q540">
        <v>3</v>
      </c>
      <c r="R540">
        <v>4</v>
      </c>
      <c r="S540">
        <v>3</v>
      </c>
      <c r="T540">
        <v>4</v>
      </c>
      <c r="U540">
        <v>4</v>
      </c>
      <c r="V540">
        <f t="shared" si="42"/>
        <v>58.82462686567164</v>
      </c>
      <c r="W540">
        <f t="shared" si="43"/>
        <v>10.986721541656779</v>
      </c>
      <c r="X540">
        <f t="shared" si="46"/>
        <v>70</v>
      </c>
      <c r="Y540">
        <f t="shared" si="45"/>
        <v>1.0171708723076578</v>
      </c>
      <c r="Z540">
        <f t="shared" si="44"/>
        <v>60.171708723076577</v>
      </c>
    </row>
    <row r="541" spans="1:26" customFormat="1" hidden="1" x14ac:dyDescent="0.3">
      <c r="A541">
        <v>34405</v>
      </c>
      <c r="B541">
        <v>1</v>
      </c>
      <c r="C541">
        <v>1999</v>
      </c>
      <c r="D541" s="2">
        <v>45231.508020833331</v>
      </c>
      <c r="E541">
        <v>1</v>
      </c>
      <c r="F541">
        <v>5</v>
      </c>
      <c r="G541">
        <v>4</v>
      </c>
      <c r="H541">
        <v>4</v>
      </c>
      <c r="I541">
        <v>3</v>
      </c>
      <c r="J541">
        <v>1</v>
      </c>
      <c r="K541">
        <v>4</v>
      </c>
      <c r="L541">
        <v>5</v>
      </c>
      <c r="M541">
        <v>4</v>
      </c>
      <c r="N541">
        <v>4</v>
      </c>
      <c r="O541">
        <v>2</v>
      </c>
      <c r="P541">
        <v>2</v>
      </c>
      <c r="Q541">
        <v>4</v>
      </c>
      <c r="R541">
        <v>5</v>
      </c>
      <c r="S541">
        <v>1</v>
      </c>
      <c r="T541">
        <v>1</v>
      </c>
      <c r="U541">
        <v>5</v>
      </c>
      <c r="V541">
        <f t="shared" si="42"/>
        <v>58.82462686567164</v>
      </c>
      <c r="W541">
        <f t="shared" si="43"/>
        <v>10.986721541656779</v>
      </c>
      <c r="X541">
        <f t="shared" si="46"/>
        <v>54</v>
      </c>
      <c r="Y541">
        <f t="shared" si="45"/>
        <v>-0.43913253352046766</v>
      </c>
      <c r="Z541">
        <f t="shared" si="44"/>
        <v>45.608674664795323</v>
      </c>
    </row>
    <row r="542" spans="1:26" customFormat="1" hidden="1" x14ac:dyDescent="0.3">
      <c r="A542">
        <v>34410</v>
      </c>
      <c r="B542">
        <v>1</v>
      </c>
      <c r="C542">
        <v>1972</v>
      </c>
      <c r="D542" s="2">
        <v>45231.511770833335</v>
      </c>
      <c r="E542">
        <v>1</v>
      </c>
      <c r="F542">
        <v>5</v>
      </c>
      <c r="G542">
        <v>5</v>
      </c>
      <c r="H542">
        <v>5</v>
      </c>
      <c r="I542">
        <v>4</v>
      </c>
      <c r="J542">
        <v>2</v>
      </c>
      <c r="K542">
        <v>5</v>
      </c>
      <c r="L542">
        <v>4</v>
      </c>
      <c r="M542">
        <v>4</v>
      </c>
      <c r="N542">
        <v>5</v>
      </c>
      <c r="O542">
        <v>3</v>
      </c>
      <c r="P542">
        <v>2</v>
      </c>
      <c r="Q542">
        <v>4</v>
      </c>
      <c r="R542">
        <v>3</v>
      </c>
      <c r="S542">
        <v>1</v>
      </c>
      <c r="T542">
        <v>4</v>
      </c>
      <c r="U542">
        <v>5</v>
      </c>
      <c r="V542">
        <f t="shared" si="42"/>
        <v>58.82462686567164</v>
      </c>
      <c r="W542">
        <f t="shared" si="43"/>
        <v>10.986721541656779</v>
      </c>
      <c r="X542">
        <f t="shared" si="46"/>
        <v>61</v>
      </c>
      <c r="Y542">
        <f t="shared" si="45"/>
        <v>0.19800020652933722</v>
      </c>
      <c r="Z542">
        <f t="shared" si="44"/>
        <v>51.98000206529337</v>
      </c>
    </row>
    <row r="543" spans="1:26" customFormat="1" hidden="1" x14ac:dyDescent="0.3">
      <c r="A543">
        <v>34431</v>
      </c>
      <c r="B543">
        <v>1</v>
      </c>
      <c r="C543">
        <v>2000</v>
      </c>
      <c r="D543" s="2">
        <v>45231.553460648145</v>
      </c>
      <c r="E543">
        <v>1</v>
      </c>
      <c r="F543">
        <v>5</v>
      </c>
      <c r="G543">
        <v>4</v>
      </c>
      <c r="H543">
        <v>4</v>
      </c>
      <c r="I543">
        <v>2</v>
      </c>
      <c r="J543">
        <v>2</v>
      </c>
      <c r="K543">
        <v>4</v>
      </c>
      <c r="L543">
        <v>3</v>
      </c>
      <c r="M543">
        <v>4</v>
      </c>
      <c r="N543">
        <v>4</v>
      </c>
      <c r="O543">
        <v>3</v>
      </c>
      <c r="P543">
        <v>2</v>
      </c>
      <c r="Q543">
        <v>4</v>
      </c>
      <c r="R543">
        <v>3</v>
      </c>
      <c r="S543">
        <v>1</v>
      </c>
      <c r="T543">
        <v>4</v>
      </c>
      <c r="U543">
        <v>5</v>
      </c>
      <c r="V543">
        <f t="shared" si="42"/>
        <v>58.82462686567164</v>
      </c>
      <c r="W543">
        <f t="shared" si="43"/>
        <v>10.986721541656779</v>
      </c>
      <c r="X543">
        <f t="shared" si="46"/>
        <v>54</v>
      </c>
      <c r="Y543">
        <f t="shared" si="45"/>
        <v>-0.43913253352046766</v>
      </c>
      <c r="Z543">
        <f t="shared" si="44"/>
        <v>45.608674664795323</v>
      </c>
    </row>
    <row r="544" spans="1:26" customFormat="1" hidden="1" x14ac:dyDescent="0.3">
      <c r="A544">
        <v>34445</v>
      </c>
      <c r="B544">
        <v>1</v>
      </c>
      <c r="C544">
        <v>1998</v>
      </c>
      <c r="D544" s="2">
        <v>45231.594583333332</v>
      </c>
      <c r="E544" t="s">
        <v>77</v>
      </c>
      <c r="F544">
        <v>5</v>
      </c>
      <c r="G544">
        <v>5</v>
      </c>
      <c r="H544">
        <v>5</v>
      </c>
      <c r="I544">
        <v>4</v>
      </c>
      <c r="J544">
        <v>5</v>
      </c>
      <c r="K544">
        <v>5</v>
      </c>
      <c r="L544">
        <v>5</v>
      </c>
      <c r="M544">
        <v>5</v>
      </c>
      <c r="N544">
        <v>5</v>
      </c>
      <c r="O544">
        <v>5</v>
      </c>
      <c r="P544">
        <v>1</v>
      </c>
      <c r="Q544">
        <v>2</v>
      </c>
      <c r="R544">
        <v>2</v>
      </c>
      <c r="S544">
        <v>1</v>
      </c>
      <c r="T544">
        <v>5</v>
      </c>
      <c r="U544">
        <v>3</v>
      </c>
      <c r="V544">
        <f t="shared" si="42"/>
        <v>58.82462686567164</v>
      </c>
      <c r="W544">
        <f t="shared" si="43"/>
        <v>10.986721541656779</v>
      </c>
      <c r="X544">
        <f t="shared" si="46"/>
        <v>63</v>
      </c>
      <c r="Y544">
        <f t="shared" si="45"/>
        <v>0.38003813225785288</v>
      </c>
      <c r="Z544">
        <f t="shared" si="44"/>
        <v>53.800381322578531</v>
      </c>
    </row>
    <row r="545" spans="1:26" customFormat="1" hidden="1" x14ac:dyDescent="0.3">
      <c r="A545">
        <v>34465</v>
      </c>
      <c r="B545">
        <v>1</v>
      </c>
      <c r="C545">
        <v>2004</v>
      </c>
      <c r="D545" s="2">
        <v>45231.631724537037</v>
      </c>
      <c r="E545">
        <v>1</v>
      </c>
      <c r="F545">
        <v>5</v>
      </c>
      <c r="G545">
        <v>4</v>
      </c>
      <c r="H545">
        <v>4</v>
      </c>
      <c r="I545">
        <v>3</v>
      </c>
      <c r="J545">
        <v>3</v>
      </c>
      <c r="K545">
        <v>4</v>
      </c>
      <c r="L545">
        <v>4</v>
      </c>
      <c r="M545">
        <v>2</v>
      </c>
      <c r="N545">
        <v>4</v>
      </c>
      <c r="O545">
        <v>3</v>
      </c>
      <c r="P545">
        <v>1</v>
      </c>
      <c r="Q545">
        <v>1</v>
      </c>
      <c r="R545">
        <v>1</v>
      </c>
      <c r="S545">
        <v>1</v>
      </c>
      <c r="T545">
        <v>4</v>
      </c>
      <c r="U545">
        <v>5</v>
      </c>
      <c r="V545">
        <f t="shared" si="42"/>
        <v>58.82462686567164</v>
      </c>
      <c r="W545">
        <f t="shared" si="43"/>
        <v>10.986721541656779</v>
      </c>
      <c r="X545">
        <f t="shared" si="46"/>
        <v>49</v>
      </c>
      <c r="Y545">
        <f t="shared" si="45"/>
        <v>-0.89422734784175684</v>
      </c>
      <c r="Z545">
        <f t="shared" si="44"/>
        <v>41.057726521582431</v>
      </c>
    </row>
    <row r="546" spans="1:26" customFormat="1" hidden="1" x14ac:dyDescent="0.3">
      <c r="A546">
        <v>31350</v>
      </c>
      <c r="B546">
        <v>1</v>
      </c>
      <c r="C546">
        <v>2005</v>
      </c>
      <c r="D546" s="2">
        <v>45231.660925925928</v>
      </c>
      <c r="E546">
        <v>1</v>
      </c>
      <c r="F546">
        <v>4</v>
      </c>
      <c r="G546">
        <v>4</v>
      </c>
      <c r="H546">
        <v>4</v>
      </c>
      <c r="I546">
        <v>4</v>
      </c>
      <c r="J546">
        <v>3</v>
      </c>
      <c r="K546">
        <v>2</v>
      </c>
      <c r="L546">
        <v>2</v>
      </c>
      <c r="M546">
        <v>2</v>
      </c>
      <c r="N546">
        <v>4</v>
      </c>
      <c r="O546">
        <v>5</v>
      </c>
      <c r="P546">
        <v>4</v>
      </c>
      <c r="Q546">
        <v>3</v>
      </c>
      <c r="R546">
        <v>4</v>
      </c>
      <c r="S546">
        <v>1</v>
      </c>
      <c r="T546">
        <v>4</v>
      </c>
      <c r="U546">
        <v>4</v>
      </c>
      <c r="V546">
        <f t="shared" si="42"/>
        <v>58.82462686567164</v>
      </c>
      <c r="W546">
        <f t="shared" si="43"/>
        <v>10.986721541656779</v>
      </c>
      <c r="X546">
        <f t="shared" si="46"/>
        <v>54</v>
      </c>
      <c r="Y546">
        <f t="shared" si="45"/>
        <v>-0.43913253352046766</v>
      </c>
      <c r="Z546">
        <f t="shared" si="44"/>
        <v>45.608674664795323</v>
      </c>
    </row>
    <row r="547" spans="1:26" customFormat="1" hidden="1" x14ac:dyDescent="0.3">
      <c r="A547">
        <v>34520</v>
      </c>
      <c r="B547">
        <v>1</v>
      </c>
      <c r="C547">
        <v>1971</v>
      </c>
      <c r="D547" s="2">
        <v>45231.72388888889</v>
      </c>
      <c r="E547" t="s">
        <v>77</v>
      </c>
      <c r="F547">
        <v>5</v>
      </c>
      <c r="G547">
        <v>5</v>
      </c>
      <c r="H547">
        <v>5</v>
      </c>
      <c r="I547">
        <v>4</v>
      </c>
      <c r="J547">
        <v>5</v>
      </c>
      <c r="K547">
        <v>3</v>
      </c>
      <c r="L547">
        <v>4</v>
      </c>
      <c r="M547">
        <v>2</v>
      </c>
      <c r="N547">
        <v>4</v>
      </c>
      <c r="O547">
        <v>4</v>
      </c>
      <c r="P547">
        <v>2</v>
      </c>
      <c r="Q547">
        <v>2</v>
      </c>
      <c r="R547">
        <v>2</v>
      </c>
      <c r="S547">
        <v>1</v>
      </c>
      <c r="T547">
        <v>3</v>
      </c>
      <c r="U547">
        <v>4</v>
      </c>
      <c r="V547">
        <f t="shared" si="42"/>
        <v>58.82462686567164</v>
      </c>
      <c r="W547">
        <f t="shared" si="43"/>
        <v>10.986721541656779</v>
      </c>
      <c r="X547">
        <f t="shared" si="46"/>
        <v>55</v>
      </c>
      <c r="Y547">
        <f t="shared" si="45"/>
        <v>-0.34811357065620979</v>
      </c>
      <c r="Z547">
        <f t="shared" si="44"/>
        <v>46.5188642934379</v>
      </c>
    </row>
    <row r="548" spans="1:26" customFormat="1" hidden="1" x14ac:dyDescent="0.3">
      <c r="A548">
        <v>34521</v>
      </c>
      <c r="B548">
        <v>1</v>
      </c>
      <c r="C548">
        <v>2000</v>
      </c>
      <c r="D548" s="2">
        <v>45231.735648148147</v>
      </c>
      <c r="E548">
        <v>1</v>
      </c>
      <c r="F548">
        <v>5</v>
      </c>
      <c r="G548">
        <v>5</v>
      </c>
      <c r="H548">
        <v>5</v>
      </c>
      <c r="I548">
        <v>2</v>
      </c>
      <c r="J548">
        <v>4</v>
      </c>
      <c r="K548">
        <v>5</v>
      </c>
      <c r="L548">
        <v>5</v>
      </c>
      <c r="M548">
        <v>4</v>
      </c>
      <c r="N548">
        <v>5</v>
      </c>
      <c r="O548">
        <v>2</v>
      </c>
      <c r="P548">
        <v>1</v>
      </c>
      <c r="Q548">
        <v>2</v>
      </c>
      <c r="R548">
        <v>2</v>
      </c>
      <c r="S548">
        <v>1</v>
      </c>
      <c r="T548">
        <v>5</v>
      </c>
      <c r="U548">
        <v>5</v>
      </c>
      <c r="V548">
        <f t="shared" si="42"/>
        <v>58.82462686567164</v>
      </c>
      <c r="W548">
        <f t="shared" si="43"/>
        <v>10.986721541656779</v>
      </c>
      <c r="X548">
        <f t="shared" si="46"/>
        <v>58</v>
      </c>
      <c r="Y548">
        <f t="shared" si="45"/>
        <v>-7.5056682063436297E-2</v>
      </c>
      <c r="Z548">
        <f t="shared" si="44"/>
        <v>49.249433179365639</v>
      </c>
    </row>
    <row r="549" spans="1:26" customFormat="1" hidden="1" x14ac:dyDescent="0.3">
      <c r="A549">
        <v>34549</v>
      </c>
      <c r="B549">
        <v>1</v>
      </c>
      <c r="C549">
        <v>2001</v>
      </c>
      <c r="D549" s="2">
        <v>45231.776319444441</v>
      </c>
      <c r="E549">
        <v>1</v>
      </c>
      <c r="F549">
        <v>5</v>
      </c>
      <c r="G549">
        <v>5</v>
      </c>
      <c r="H549">
        <v>5</v>
      </c>
      <c r="I549">
        <v>4</v>
      </c>
      <c r="J549">
        <v>4</v>
      </c>
      <c r="K549">
        <v>5</v>
      </c>
      <c r="L549">
        <v>5</v>
      </c>
      <c r="M549">
        <v>3</v>
      </c>
      <c r="N549">
        <v>4</v>
      </c>
      <c r="O549">
        <v>5</v>
      </c>
      <c r="P549">
        <v>2</v>
      </c>
      <c r="Q549">
        <v>2</v>
      </c>
      <c r="R549">
        <v>2</v>
      </c>
      <c r="S549">
        <v>1</v>
      </c>
      <c r="T549">
        <v>4</v>
      </c>
      <c r="U549">
        <v>3</v>
      </c>
      <c r="V549">
        <f t="shared" si="42"/>
        <v>58.82462686567164</v>
      </c>
      <c r="W549">
        <f t="shared" si="43"/>
        <v>10.986721541656779</v>
      </c>
      <c r="X549">
        <f t="shared" si="46"/>
        <v>59</v>
      </c>
      <c r="Y549">
        <f t="shared" si="45"/>
        <v>1.596228080082154E-2</v>
      </c>
      <c r="Z549">
        <f t="shared" si="44"/>
        <v>50.159622808008216</v>
      </c>
    </row>
    <row r="550" spans="1:26" customFormat="1" hidden="1" x14ac:dyDescent="0.3">
      <c r="A550">
        <v>34559</v>
      </c>
      <c r="B550">
        <v>1</v>
      </c>
      <c r="C550">
        <v>1994</v>
      </c>
      <c r="D550" s="2">
        <v>45231.804293981484</v>
      </c>
      <c r="E550" t="s">
        <v>77</v>
      </c>
      <c r="F550">
        <v>5</v>
      </c>
      <c r="G550">
        <v>4</v>
      </c>
      <c r="H550">
        <v>3</v>
      </c>
      <c r="I550">
        <v>2</v>
      </c>
      <c r="J550">
        <v>5</v>
      </c>
      <c r="K550">
        <v>5</v>
      </c>
      <c r="L550">
        <v>3</v>
      </c>
      <c r="M550">
        <v>1</v>
      </c>
      <c r="N550">
        <v>5</v>
      </c>
      <c r="O550">
        <v>1</v>
      </c>
      <c r="P550">
        <v>2</v>
      </c>
      <c r="Q550">
        <v>2</v>
      </c>
      <c r="R550">
        <v>3</v>
      </c>
      <c r="S550">
        <v>2</v>
      </c>
      <c r="T550">
        <v>1</v>
      </c>
      <c r="U550">
        <v>5</v>
      </c>
      <c r="V550">
        <f t="shared" si="42"/>
        <v>58.82462686567164</v>
      </c>
      <c r="W550">
        <f t="shared" si="43"/>
        <v>10.986721541656779</v>
      </c>
      <c r="X550">
        <f t="shared" si="46"/>
        <v>49</v>
      </c>
      <c r="Y550">
        <f t="shared" si="45"/>
        <v>-0.89422734784175684</v>
      </c>
      <c r="Z550">
        <f t="shared" si="44"/>
        <v>41.057726521582431</v>
      </c>
    </row>
    <row r="551" spans="1:26" customFormat="1" hidden="1" x14ac:dyDescent="0.3">
      <c r="A551">
        <v>34623</v>
      </c>
      <c r="B551">
        <v>1</v>
      </c>
      <c r="C551">
        <v>1993</v>
      </c>
      <c r="D551" s="2">
        <v>45232.352083333331</v>
      </c>
      <c r="E551">
        <v>1</v>
      </c>
      <c r="F551">
        <v>4</v>
      </c>
      <c r="G551">
        <v>4</v>
      </c>
      <c r="H551">
        <v>4</v>
      </c>
      <c r="I551">
        <v>4</v>
      </c>
      <c r="J551">
        <v>4</v>
      </c>
      <c r="K551">
        <v>4</v>
      </c>
      <c r="L551">
        <v>4</v>
      </c>
      <c r="M551">
        <v>5</v>
      </c>
      <c r="N551">
        <v>4</v>
      </c>
      <c r="O551">
        <v>3</v>
      </c>
      <c r="P551">
        <v>2</v>
      </c>
      <c r="Q551">
        <v>3</v>
      </c>
      <c r="R551">
        <v>3</v>
      </c>
      <c r="S551">
        <v>4</v>
      </c>
      <c r="T551">
        <v>3</v>
      </c>
      <c r="U551">
        <v>3</v>
      </c>
      <c r="V551">
        <f t="shared" si="42"/>
        <v>58.82462686567164</v>
      </c>
      <c r="W551">
        <f t="shared" si="43"/>
        <v>10.986721541656779</v>
      </c>
      <c r="X551">
        <f t="shared" si="46"/>
        <v>58</v>
      </c>
      <c r="Y551">
        <f t="shared" si="45"/>
        <v>-7.5056682063436297E-2</v>
      </c>
      <c r="Z551">
        <f t="shared" si="44"/>
        <v>49.249433179365639</v>
      </c>
    </row>
    <row r="552" spans="1:26" customFormat="1" hidden="1" x14ac:dyDescent="0.3">
      <c r="A552">
        <v>34625</v>
      </c>
      <c r="B552">
        <v>1</v>
      </c>
      <c r="C552">
        <v>1986</v>
      </c>
      <c r="D552" s="2">
        <v>45232.360798611109</v>
      </c>
      <c r="E552" t="s">
        <v>77</v>
      </c>
      <c r="F552">
        <v>5</v>
      </c>
      <c r="G552">
        <v>3</v>
      </c>
      <c r="H552">
        <v>3</v>
      </c>
      <c r="I552">
        <v>2</v>
      </c>
      <c r="J552">
        <v>4</v>
      </c>
      <c r="K552">
        <v>3</v>
      </c>
      <c r="L552">
        <v>1</v>
      </c>
      <c r="M552">
        <v>1</v>
      </c>
      <c r="N552">
        <v>4</v>
      </c>
      <c r="O552">
        <v>4</v>
      </c>
      <c r="P552">
        <v>2</v>
      </c>
      <c r="Q552">
        <v>1</v>
      </c>
      <c r="R552">
        <v>1</v>
      </c>
      <c r="S552">
        <v>2</v>
      </c>
      <c r="T552">
        <v>3</v>
      </c>
      <c r="U552">
        <v>4</v>
      </c>
      <c r="V552">
        <f t="shared" si="42"/>
        <v>58.82462686567164</v>
      </c>
      <c r="W552">
        <f t="shared" si="43"/>
        <v>10.986721541656779</v>
      </c>
      <c r="X552">
        <f t="shared" si="46"/>
        <v>43</v>
      </c>
      <c r="Y552">
        <f t="shared" si="45"/>
        <v>-1.4403411250273039</v>
      </c>
      <c r="Z552">
        <f t="shared" si="44"/>
        <v>35.596588749726962</v>
      </c>
    </row>
    <row r="553" spans="1:26" customFormat="1" hidden="1" x14ac:dyDescent="0.3">
      <c r="A553">
        <v>34670</v>
      </c>
      <c r="B553">
        <v>1</v>
      </c>
      <c r="C553">
        <v>1997</v>
      </c>
      <c r="D553" s="2">
        <v>45232.45652777778</v>
      </c>
      <c r="E553">
        <v>3</v>
      </c>
      <c r="F553">
        <v>5</v>
      </c>
      <c r="G553">
        <v>3</v>
      </c>
      <c r="H553">
        <v>4</v>
      </c>
      <c r="I553">
        <v>3</v>
      </c>
      <c r="J553">
        <v>1</v>
      </c>
      <c r="K553">
        <v>4</v>
      </c>
      <c r="L553">
        <v>2</v>
      </c>
      <c r="M553">
        <v>3</v>
      </c>
      <c r="N553">
        <v>2</v>
      </c>
      <c r="O553">
        <v>4</v>
      </c>
      <c r="P553">
        <v>1</v>
      </c>
      <c r="Q553">
        <v>1</v>
      </c>
      <c r="R553">
        <v>3</v>
      </c>
      <c r="S553">
        <v>1</v>
      </c>
      <c r="T553">
        <v>1</v>
      </c>
      <c r="U553">
        <v>3</v>
      </c>
      <c r="V553">
        <f t="shared" si="42"/>
        <v>58.82462686567164</v>
      </c>
      <c r="W553">
        <f t="shared" si="43"/>
        <v>10.986721541656779</v>
      </c>
      <c r="X553">
        <f t="shared" si="46"/>
        <v>41</v>
      </c>
      <c r="Y553">
        <f t="shared" si="45"/>
        <v>-1.6223790507558196</v>
      </c>
      <c r="Z553">
        <f t="shared" si="44"/>
        <v>33.776209492441808</v>
      </c>
    </row>
    <row r="554" spans="1:26" customFormat="1" hidden="1" x14ac:dyDescent="0.3">
      <c r="A554">
        <v>34681</v>
      </c>
      <c r="B554">
        <v>1</v>
      </c>
      <c r="C554">
        <v>1999</v>
      </c>
      <c r="D554" s="2">
        <v>45232.515428240738</v>
      </c>
      <c r="E554">
        <v>1</v>
      </c>
      <c r="F554">
        <v>5</v>
      </c>
      <c r="G554">
        <v>5</v>
      </c>
      <c r="H554">
        <v>5</v>
      </c>
      <c r="I554">
        <v>3</v>
      </c>
      <c r="J554">
        <v>2</v>
      </c>
      <c r="K554">
        <v>5</v>
      </c>
      <c r="L554">
        <v>5</v>
      </c>
      <c r="M554">
        <v>5</v>
      </c>
      <c r="N554">
        <v>5</v>
      </c>
      <c r="O554">
        <v>4</v>
      </c>
      <c r="P554">
        <v>1</v>
      </c>
      <c r="Q554">
        <v>2</v>
      </c>
      <c r="R554">
        <v>4</v>
      </c>
      <c r="S554">
        <v>4</v>
      </c>
      <c r="T554">
        <v>5</v>
      </c>
      <c r="U554">
        <v>5</v>
      </c>
      <c r="V554">
        <f t="shared" si="42"/>
        <v>58.82462686567164</v>
      </c>
      <c r="W554">
        <f t="shared" si="43"/>
        <v>10.986721541656779</v>
      </c>
      <c r="X554">
        <f t="shared" si="46"/>
        <v>65</v>
      </c>
      <c r="Y554">
        <f t="shared" si="45"/>
        <v>0.56207605798636862</v>
      </c>
      <c r="Z554">
        <f t="shared" si="44"/>
        <v>55.620760579863685</v>
      </c>
    </row>
    <row r="555" spans="1:26" customFormat="1" hidden="1" x14ac:dyDescent="0.3">
      <c r="A555">
        <v>34836</v>
      </c>
      <c r="B555">
        <v>1</v>
      </c>
      <c r="C555">
        <v>1962</v>
      </c>
      <c r="D555" s="2">
        <v>45233.854513888888</v>
      </c>
      <c r="E555">
        <v>1</v>
      </c>
      <c r="F555">
        <v>3</v>
      </c>
      <c r="G555">
        <v>3</v>
      </c>
      <c r="H555">
        <v>1</v>
      </c>
      <c r="I555">
        <v>1</v>
      </c>
      <c r="J555">
        <v>2</v>
      </c>
      <c r="K555">
        <v>1</v>
      </c>
      <c r="L555">
        <v>4</v>
      </c>
      <c r="M555">
        <v>2</v>
      </c>
      <c r="N555">
        <v>1</v>
      </c>
      <c r="O555">
        <v>2</v>
      </c>
      <c r="P555">
        <v>1</v>
      </c>
      <c r="Q555">
        <v>1</v>
      </c>
      <c r="R555">
        <v>3</v>
      </c>
      <c r="S555">
        <v>1</v>
      </c>
      <c r="T555">
        <v>2</v>
      </c>
      <c r="U555">
        <v>3</v>
      </c>
      <c r="V555">
        <f t="shared" si="42"/>
        <v>58.82462686567164</v>
      </c>
      <c r="W555">
        <f t="shared" si="43"/>
        <v>10.986721541656779</v>
      </c>
      <c r="X555">
        <f t="shared" si="46"/>
        <v>31</v>
      </c>
      <c r="Y555">
        <f t="shared" si="45"/>
        <v>-2.5325686793983979</v>
      </c>
      <c r="Z555">
        <f t="shared" si="44"/>
        <v>24.67431320601602</v>
      </c>
    </row>
    <row r="556" spans="1:26" customFormat="1" hidden="1" x14ac:dyDescent="0.3">
      <c r="A556">
        <v>34906</v>
      </c>
      <c r="B556">
        <v>1</v>
      </c>
      <c r="C556">
        <v>1997</v>
      </c>
      <c r="D556" s="2">
        <v>45234.556423611109</v>
      </c>
      <c r="E556" t="s">
        <v>77</v>
      </c>
      <c r="F556">
        <v>5</v>
      </c>
      <c r="G556">
        <v>5</v>
      </c>
      <c r="H556">
        <v>5</v>
      </c>
      <c r="I556">
        <v>3</v>
      </c>
      <c r="J556">
        <v>3</v>
      </c>
      <c r="K556">
        <v>3</v>
      </c>
      <c r="L556">
        <v>5</v>
      </c>
      <c r="M556">
        <v>4</v>
      </c>
      <c r="N556">
        <v>5</v>
      </c>
      <c r="O556">
        <v>5</v>
      </c>
      <c r="P556">
        <v>3</v>
      </c>
      <c r="Q556">
        <v>5</v>
      </c>
      <c r="R556">
        <v>5</v>
      </c>
      <c r="S556">
        <v>4</v>
      </c>
      <c r="T556">
        <v>4</v>
      </c>
      <c r="U556">
        <v>3</v>
      </c>
      <c r="V556">
        <f t="shared" si="42"/>
        <v>58.82462686567164</v>
      </c>
      <c r="W556">
        <f t="shared" si="43"/>
        <v>10.986721541656779</v>
      </c>
      <c r="X556">
        <f t="shared" si="46"/>
        <v>67</v>
      </c>
      <c r="Y556">
        <f t="shared" si="45"/>
        <v>0.74411398371488424</v>
      </c>
      <c r="Z556">
        <f t="shared" si="44"/>
        <v>57.441139837148839</v>
      </c>
    </row>
    <row r="557" spans="1:26" customFormat="1" hidden="1" x14ac:dyDescent="0.3">
      <c r="A557">
        <v>35039</v>
      </c>
      <c r="B557">
        <v>1</v>
      </c>
      <c r="C557">
        <v>2001</v>
      </c>
      <c r="D557" s="2">
        <v>45235.772222222222</v>
      </c>
      <c r="E557">
        <v>2</v>
      </c>
      <c r="F557">
        <v>4</v>
      </c>
      <c r="G557">
        <v>4</v>
      </c>
      <c r="H557">
        <v>4</v>
      </c>
      <c r="I557">
        <v>4</v>
      </c>
      <c r="J557">
        <v>2</v>
      </c>
      <c r="K557">
        <v>2</v>
      </c>
      <c r="L557">
        <v>2</v>
      </c>
      <c r="M557">
        <v>4</v>
      </c>
      <c r="N557">
        <v>4</v>
      </c>
      <c r="O557">
        <v>4</v>
      </c>
      <c r="P557">
        <v>2</v>
      </c>
      <c r="Q557">
        <v>2</v>
      </c>
      <c r="R557">
        <v>4</v>
      </c>
      <c r="S557">
        <v>1</v>
      </c>
      <c r="T557">
        <v>2</v>
      </c>
      <c r="U557">
        <v>4</v>
      </c>
      <c r="V557">
        <f t="shared" si="42"/>
        <v>58.82462686567164</v>
      </c>
      <c r="W557">
        <f t="shared" si="43"/>
        <v>10.986721541656779</v>
      </c>
      <c r="X557">
        <f t="shared" si="46"/>
        <v>49</v>
      </c>
      <c r="Y557">
        <f t="shared" si="45"/>
        <v>-0.89422734784175684</v>
      </c>
      <c r="Z557">
        <f t="shared" si="44"/>
        <v>41.057726521582431</v>
      </c>
    </row>
    <row r="558" spans="1:26" customFormat="1" hidden="1" x14ac:dyDescent="0.3">
      <c r="A558">
        <v>35071</v>
      </c>
      <c r="B558">
        <v>1</v>
      </c>
      <c r="C558">
        <v>1982</v>
      </c>
      <c r="D558" s="2">
        <v>45235.853587962964</v>
      </c>
      <c r="E558" t="s">
        <v>77</v>
      </c>
      <c r="F558">
        <v>4</v>
      </c>
      <c r="G558">
        <v>5</v>
      </c>
      <c r="H558">
        <v>5</v>
      </c>
      <c r="I558">
        <v>5</v>
      </c>
      <c r="J558">
        <v>5</v>
      </c>
      <c r="K558">
        <v>3</v>
      </c>
      <c r="L558">
        <v>2</v>
      </c>
      <c r="M558">
        <v>3</v>
      </c>
      <c r="N558">
        <v>5</v>
      </c>
      <c r="O558">
        <v>2</v>
      </c>
      <c r="P558">
        <v>1</v>
      </c>
      <c r="Q558">
        <v>1</v>
      </c>
      <c r="R558">
        <v>5</v>
      </c>
      <c r="S558">
        <v>3</v>
      </c>
      <c r="T558">
        <v>5</v>
      </c>
      <c r="U558">
        <v>3</v>
      </c>
      <c r="V558">
        <f t="shared" si="42"/>
        <v>58.82462686567164</v>
      </c>
      <c r="W558">
        <f t="shared" si="43"/>
        <v>10.986721541656779</v>
      </c>
      <c r="X558">
        <f t="shared" si="46"/>
        <v>57</v>
      </c>
      <c r="Y558">
        <f t="shared" si="45"/>
        <v>-0.16607564492769414</v>
      </c>
      <c r="Z558">
        <f t="shared" si="44"/>
        <v>48.339243550723062</v>
      </c>
    </row>
    <row r="559" spans="1:26" customFormat="1" hidden="1" x14ac:dyDescent="0.3">
      <c r="A559">
        <v>35093</v>
      </c>
      <c r="B559">
        <v>1</v>
      </c>
      <c r="C559">
        <v>2001</v>
      </c>
      <c r="D559" s="2">
        <v>45235.921226851853</v>
      </c>
      <c r="E559">
        <v>1</v>
      </c>
      <c r="F559">
        <v>5</v>
      </c>
      <c r="G559">
        <v>5</v>
      </c>
      <c r="H559">
        <v>5</v>
      </c>
      <c r="I559">
        <v>3</v>
      </c>
      <c r="J559">
        <v>2</v>
      </c>
      <c r="K559">
        <v>4</v>
      </c>
      <c r="L559">
        <v>5</v>
      </c>
      <c r="M559">
        <v>5</v>
      </c>
      <c r="N559">
        <v>5</v>
      </c>
      <c r="O559">
        <v>2</v>
      </c>
      <c r="P559">
        <v>4</v>
      </c>
      <c r="Q559">
        <v>4</v>
      </c>
      <c r="R559">
        <v>3</v>
      </c>
      <c r="S559">
        <v>2</v>
      </c>
      <c r="T559">
        <v>1</v>
      </c>
      <c r="U559">
        <v>4</v>
      </c>
      <c r="V559">
        <f t="shared" si="42"/>
        <v>58.82462686567164</v>
      </c>
      <c r="W559">
        <f t="shared" si="43"/>
        <v>10.986721541656779</v>
      </c>
      <c r="X559">
        <f t="shared" ref="X559:X566" si="47">SUM(F559:U559)</f>
        <v>59</v>
      </c>
      <c r="Y559">
        <f t="shared" si="45"/>
        <v>1.596228080082154E-2</v>
      </c>
      <c r="Z559">
        <f t="shared" si="44"/>
        <v>50.159622808008216</v>
      </c>
    </row>
    <row r="560" spans="1:26" customFormat="1" hidden="1" x14ac:dyDescent="0.3">
      <c r="A560">
        <v>35118</v>
      </c>
      <c r="B560">
        <v>1</v>
      </c>
      <c r="C560">
        <v>2002</v>
      </c>
      <c r="D560" s="2">
        <v>45236.386840277781</v>
      </c>
      <c r="E560" t="s">
        <v>77</v>
      </c>
      <c r="F560">
        <v>5</v>
      </c>
      <c r="G560">
        <v>5</v>
      </c>
      <c r="H560">
        <v>5</v>
      </c>
      <c r="I560">
        <v>4</v>
      </c>
      <c r="J560">
        <v>4</v>
      </c>
      <c r="K560">
        <v>5</v>
      </c>
      <c r="L560">
        <v>3</v>
      </c>
      <c r="M560">
        <v>2</v>
      </c>
      <c r="N560">
        <v>5</v>
      </c>
      <c r="O560">
        <v>4</v>
      </c>
      <c r="P560">
        <v>2</v>
      </c>
      <c r="Q560">
        <v>4</v>
      </c>
      <c r="R560">
        <v>2</v>
      </c>
      <c r="S560">
        <v>2</v>
      </c>
      <c r="T560">
        <v>3</v>
      </c>
      <c r="U560">
        <v>4</v>
      </c>
      <c r="V560">
        <f t="shared" si="42"/>
        <v>58.82462686567164</v>
      </c>
      <c r="W560">
        <f t="shared" si="43"/>
        <v>10.986721541656779</v>
      </c>
      <c r="X560">
        <f t="shared" si="47"/>
        <v>59</v>
      </c>
      <c r="Y560">
        <f t="shared" si="45"/>
        <v>1.596228080082154E-2</v>
      </c>
      <c r="Z560">
        <f t="shared" si="44"/>
        <v>50.159622808008216</v>
      </c>
    </row>
    <row r="561" spans="1:26" customFormat="1" hidden="1" x14ac:dyDescent="0.3">
      <c r="A561">
        <v>35119</v>
      </c>
      <c r="B561">
        <v>1</v>
      </c>
      <c r="C561">
        <v>1995</v>
      </c>
      <c r="D561" s="2">
        <v>45236.440648148149</v>
      </c>
      <c r="E561">
        <v>2</v>
      </c>
      <c r="F561">
        <v>5</v>
      </c>
      <c r="G561">
        <v>5</v>
      </c>
      <c r="H561">
        <v>5</v>
      </c>
      <c r="I561">
        <v>5</v>
      </c>
      <c r="J561">
        <v>5</v>
      </c>
      <c r="K561">
        <v>3</v>
      </c>
      <c r="L561">
        <v>2</v>
      </c>
      <c r="M561">
        <v>1</v>
      </c>
      <c r="N561">
        <v>5</v>
      </c>
      <c r="O561">
        <v>4</v>
      </c>
      <c r="P561">
        <v>2</v>
      </c>
      <c r="Q561">
        <v>4</v>
      </c>
      <c r="R561">
        <v>1</v>
      </c>
      <c r="S561">
        <v>1</v>
      </c>
      <c r="T561">
        <v>5</v>
      </c>
      <c r="U561">
        <v>5</v>
      </c>
      <c r="V561">
        <f t="shared" si="42"/>
        <v>58.82462686567164</v>
      </c>
      <c r="W561">
        <f t="shared" si="43"/>
        <v>10.986721541656779</v>
      </c>
      <c r="X561">
        <f t="shared" si="47"/>
        <v>58</v>
      </c>
      <c r="Y561">
        <f t="shared" si="45"/>
        <v>-7.5056682063436297E-2</v>
      </c>
      <c r="Z561">
        <f t="shared" si="44"/>
        <v>49.249433179365639</v>
      </c>
    </row>
    <row r="562" spans="1:26" customFormat="1" hidden="1" x14ac:dyDescent="0.3">
      <c r="A562">
        <v>35198</v>
      </c>
      <c r="B562">
        <v>1</v>
      </c>
      <c r="C562">
        <v>1984</v>
      </c>
      <c r="D562" s="2">
        <v>45236.90730324074</v>
      </c>
      <c r="E562">
        <v>1</v>
      </c>
      <c r="F562">
        <v>5</v>
      </c>
      <c r="G562">
        <v>5</v>
      </c>
      <c r="H562">
        <v>5</v>
      </c>
      <c r="I562">
        <v>1</v>
      </c>
      <c r="J562">
        <v>4</v>
      </c>
      <c r="K562">
        <v>3</v>
      </c>
      <c r="L562">
        <v>4</v>
      </c>
      <c r="M562">
        <v>2</v>
      </c>
      <c r="N562">
        <v>4</v>
      </c>
      <c r="O562">
        <v>3</v>
      </c>
      <c r="P562">
        <v>1</v>
      </c>
      <c r="Q562">
        <v>4</v>
      </c>
      <c r="R562">
        <v>5</v>
      </c>
      <c r="S562">
        <v>1</v>
      </c>
      <c r="T562">
        <v>3</v>
      </c>
      <c r="U562">
        <v>5</v>
      </c>
      <c r="V562">
        <f t="shared" si="42"/>
        <v>58.82462686567164</v>
      </c>
      <c r="W562">
        <f t="shared" si="43"/>
        <v>10.986721541656779</v>
      </c>
      <c r="X562">
        <f t="shared" si="47"/>
        <v>55</v>
      </c>
      <c r="Y562">
        <f t="shared" si="45"/>
        <v>-0.34811357065620979</v>
      </c>
      <c r="Z562">
        <f t="shared" si="44"/>
        <v>46.5188642934379</v>
      </c>
    </row>
    <row r="563" spans="1:26" customFormat="1" hidden="1" x14ac:dyDescent="0.3">
      <c r="A563">
        <v>35291</v>
      </c>
      <c r="B563">
        <v>1</v>
      </c>
      <c r="C563">
        <v>1996</v>
      </c>
      <c r="D563" s="2">
        <v>45237.579675925925</v>
      </c>
      <c r="E563" t="s">
        <v>77</v>
      </c>
      <c r="F563">
        <v>5</v>
      </c>
      <c r="G563">
        <v>5</v>
      </c>
      <c r="H563">
        <v>5</v>
      </c>
      <c r="I563">
        <v>2</v>
      </c>
      <c r="J563">
        <v>5</v>
      </c>
      <c r="K563">
        <v>1</v>
      </c>
      <c r="L563">
        <v>5</v>
      </c>
      <c r="M563">
        <v>5</v>
      </c>
      <c r="N563">
        <v>5</v>
      </c>
      <c r="O563">
        <v>4</v>
      </c>
      <c r="P563">
        <v>1</v>
      </c>
      <c r="Q563">
        <v>4</v>
      </c>
      <c r="R563">
        <v>4</v>
      </c>
      <c r="S563">
        <v>1</v>
      </c>
      <c r="T563">
        <v>5</v>
      </c>
      <c r="U563">
        <v>5</v>
      </c>
      <c r="V563">
        <f t="shared" si="42"/>
        <v>58.82462686567164</v>
      </c>
      <c r="W563">
        <f t="shared" si="43"/>
        <v>10.986721541656779</v>
      </c>
      <c r="X563">
        <f t="shared" si="47"/>
        <v>62</v>
      </c>
      <c r="Y563">
        <f t="shared" si="45"/>
        <v>0.28901916939359507</v>
      </c>
      <c r="Z563">
        <f t="shared" si="44"/>
        <v>52.890191693935954</v>
      </c>
    </row>
    <row r="564" spans="1:26" customFormat="1" hidden="1" x14ac:dyDescent="0.3">
      <c r="A564">
        <v>35499</v>
      </c>
      <c r="B564">
        <v>1</v>
      </c>
      <c r="C564">
        <v>1999</v>
      </c>
      <c r="D564" s="2">
        <v>45239.770578703705</v>
      </c>
      <c r="E564">
        <v>1</v>
      </c>
      <c r="F564">
        <v>5</v>
      </c>
      <c r="G564">
        <v>5</v>
      </c>
      <c r="H564">
        <v>5</v>
      </c>
      <c r="I564">
        <v>3</v>
      </c>
      <c r="J564">
        <v>4</v>
      </c>
      <c r="K564">
        <v>5</v>
      </c>
      <c r="L564">
        <v>3</v>
      </c>
      <c r="M564">
        <v>4</v>
      </c>
      <c r="N564">
        <v>5</v>
      </c>
      <c r="O564">
        <v>5</v>
      </c>
      <c r="P564">
        <v>3</v>
      </c>
      <c r="Q564">
        <v>2</v>
      </c>
      <c r="R564">
        <v>3</v>
      </c>
      <c r="S564">
        <v>2</v>
      </c>
      <c r="T564">
        <v>4</v>
      </c>
      <c r="U564">
        <v>5</v>
      </c>
      <c r="V564">
        <f t="shared" si="42"/>
        <v>58.82462686567164</v>
      </c>
      <c r="W564">
        <f t="shared" si="43"/>
        <v>10.986721541656779</v>
      </c>
      <c r="X564">
        <f t="shared" si="47"/>
        <v>63</v>
      </c>
      <c r="Y564">
        <f t="shared" si="45"/>
        <v>0.38003813225785288</v>
      </c>
      <c r="Z564">
        <f t="shared" si="44"/>
        <v>53.800381322578531</v>
      </c>
    </row>
    <row r="565" spans="1:26" customFormat="1" hidden="1" x14ac:dyDescent="0.3">
      <c r="A565">
        <v>35543</v>
      </c>
      <c r="B565">
        <v>1</v>
      </c>
      <c r="C565">
        <v>2001</v>
      </c>
      <c r="D565" s="2">
        <v>45240.5859375</v>
      </c>
      <c r="E565">
        <v>1</v>
      </c>
      <c r="F565">
        <v>5</v>
      </c>
      <c r="G565">
        <v>5</v>
      </c>
      <c r="H565">
        <v>5</v>
      </c>
      <c r="I565">
        <v>5</v>
      </c>
      <c r="J565">
        <v>5</v>
      </c>
      <c r="K565">
        <v>5</v>
      </c>
      <c r="L565">
        <v>5</v>
      </c>
      <c r="M565">
        <v>5</v>
      </c>
      <c r="N565">
        <v>5</v>
      </c>
      <c r="O565">
        <v>5</v>
      </c>
      <c r="P565">
        <v>3</v>
      </c>
      <c r="Q565">
        <v>5</v>
      </c>
      <c r="R565">
        <v>5</v>
      </c>
      <c r="S565">
        <v>3</v>
      </c>
      <c r="T565">
        <v>5</v>
      </c>
      <c r="U565">
        <v>4</v>
      </c>
      <c r="V565">
        <f t="shared" si="42"/>
        <v>58.82462686567164</v>
      </c>
      <c r="W565">
        <f t="shared" si="43"/>
        <v>10.986721541656779</v>
      </c>
      <c r="X565">
        <f t="shared" si="47"/>
        <v>75</v>
      </c>
      <c r="Y565">
        <f t="shared" si="45"/>
        <v>1.472265686628947</v>
      </c>
      <c r="Z565">
        <f t="shared" si="44"/>
        <v>64.722656866289469</v>
      </c>
    </row>
    <row r="566" spans="1:26" customFormat="1" hidden="1" x14ac:dyDescent="0.3">
      <c r="A566">
        <v>34824</v>
      </c>
      <c r="B566">
        <v>1</v>
      </c>
      <c r="C566">
        <v>2003</v>
      </c>
      <c r="D566" s="2">
        <v>45240.739328703705</v>
      </c>
      <c r="E566">
        <v>1</v>
      </c>
      <c r="F566">
        <v>4</v>
      </c>
      <c r="G566">
        <v>5</v>
      </c>
      <c r="H566">
        <v>4</v>
      </c>
      <c r="I566">
        <v>3</v>
      </c>
      <c r="J566">
        <v>4</v>
      </c>
      <c r="K566">
        <v>4</v>
      </c>
      <c r="L566">
        <v>5</v>
      </c>
      <c r="M566">
        <v>4</v>
      </c>
      <c r="N566">
        <v>5</v>
      </c>
      <c r="O566">
        <v>5</v>
      </c>
      <c r="P566">
        <v>2</v>
      </c>
      <c r="Q566">
        <v>3</v>
      </c>
      <c r="R566">
        <v>2</v>
      </c>
      <c r="S566">
        <v>2</v>
      </c>
      <c r="T566">
        <v>4</v>
      </c>
      <c r="U566">
        <v>3</v>
      </c>
      <c r="V566">
        <f t="shared" si="42"/>
        <v>58.82462686567164</v>
      </c>
      <c r="W566">
        <f t="shared" si="43"/>
        <v>10.986721541656779</v>
      </c>
      <c r="X566">
        <f t="shared" si="47"/>
        <v>59</v>
      </c>
      <c r="Y566">
        <f t="shared" si="45"/>
        <v>1.596228080082154E-2</v>
      </c>
      <c r="Z566">
        <f t="shared" si="44"/>
        <v>50.159622808008216</v>
      </c>
    </row>
  </sheetData>
  <autoFilter ref="A1:Z566" xr:uid="{A9746197-66BF-431C-9D81-9A1432802B62}">
    <filterColumn colId="1">
      <filters>
        <filter val="0"/>
      </filters>
    </filterColumn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C9F26-CD81-4723-83BF-71B689C5C1C9}">
  <sheetPr filterMode="1"/>
  <dimension ref="A1:Z566"/>
  <sheetViews>
    <sheetView workbookViewId="0">
      <selection activeCell="AA477" sqref="AA477"/>
    </sheetView>
  </sheetViews>
  <sheetFormatPr defaultRowHeight="14.4" x14ac:dyDescent="0.3"/>
  <cols>
    <col min="4" max="4" width="17.6640625" customWidth="1"/>
  </cols>
  <sheetData>
    <row r="1" spans="1:26" x14ac:dyDescent="0.3">
      <c r="A1" t="s">
        <v>34</v>
      </c>
      <c r="B1" t="s">
        <v>35</v>
      </c>
      <c r="C1" t="s">
        <v>36</v>
      </c>
      <c r="D1" t="s">
        <v>37</v>
      </c>
      <c r="E1" t="s">
        <v>38</v>
      </c>
      <c r="F1" t="s">
        <v>39</v>
      </c>
      <c r="G1" t="s">
        <v>40</v>
      </c>
      <c r="H1" t="s">
        <v>41</v>
      </c>
      <c r="I1" t="s">
        <v>42</v>
      </c>
      <c r="J1" t="s">
        <v>43</v>
      </c>
      <c r="K1" t="s">
        <v>44</v>
      </c>
      <c r="L1" t="s">
        <v>45</v>
      </c>
      <c r="M1" t="s">
        <v>46</v>
      </c>
      <c r="N1" t="s">
        <v>47</v>
      </c>
      <c r="O1" t="s">
        <v>48</v>
      </c>
      <c r="P1" t="s">
        <v>49</v>
      </c>
      <c r="Q1" t="s">
        <v>50</v>
      </c>
      <c r="R1" t="s">
        <v>51</v>
      </c>
      <c r="S1" t="s">
        <v>52</v>
      </c>
      <c r="T1" t="s">
        <v>53</v>
      </c>
      <c r="U1" t="s">
        <v>54</v>
      </c>
      <c r="V1" t="s">
        <v>55</v>
      </c>
      <c r="W1" t="s">
        <v>56</v>
      </c>
      <c r="X1" t="s">
        <v>57</v>
      </c>
      <c r="Y1" t="s">
        <v>58</v>
      </c>
      <c r="Z1" t="s">
        <v>59</v>
      </c>
    </row>
    <row r="2" spans="1:26" hidden="1" x14ac:dyDescent="0.3">
      <c r="A2">
        <v>30164</v>
      </c>
      <c r="B2">
        <v>0</v>
      </c>
      <c r="C2">
        <v>2000</v>
      </c>
      <c r="D2" s="2">
        <v>45223.362210648149</v>
      </c>
      <c r="E2">
        <v>2</v>
      </c>
      <c r="F2">
        <v>5</v>
      </c>
      <c r="G2">
        <v>5</v>
      </c>
      <c r="H2">
        <v>4</v>
      </c>
      <c r="I2">
        <v>4</v>
      </c>
      <c r="J2">
        <v>2</v>
      </c>
      <c r="K2">
        <v>4</v>
      </c>
      <c r="L2">
        <v>4</v>
      </c>
      <c r="M2">
        <v>4</v>
      </c>
      <c r="N2">
        <v>5</v>
      </c>
      <c r="O2">
        <v>2</v>
      </c>
      <c r="P2">
        <v>3</v>
      </c>
      <c r="Q2">
        <v>2</v>
      </c>
      <c r="R2">
        <v>2</v>
      </c>
      <c r="S2">
        <v>3</v>
      </c>
      <c r="T2">
        <v>4</v>
      </c>
      <c r="U2">
        <v>4</v>
      </c>
      <c r="V2">
        <f t="shared" ref="V2:V65" si="0">AVERAGE($X$31:$X$595)</f>
        <v>58.82462686567164</v>
      </c>
      <c r="W2">
        <f t="shared" ref="W2:W65" si="1">_xlfn.STDEV.P($X$31:$X$595)</f>
        <v>10.986721541656779</v>
      </c>
      <c r="X2">
        <f t="shared" ref="X2:X65" si="2">SUM(F2:U2)</f>
        <v>57</v>
      </c>
      <c r="Y2">
        <f>(X2-V2)/W2</f>
        <v>-0.16607564492769414</v>
      </c>
      <c r="Z2">
        <f t="shared" ref="Z2:Z65" si="3">(X2-$V$31)/$W$31*10+50</f>
        <v>48.339243550723062</v>
      </c>
    </row>
    <row r="3" spans="1:26" hidden="1" x14ac:dyDescent="0.3">
      <c r="A3">
        <v>30185</v>
      </c>
      <c r="B3">
        <v>0</v>
      </c>
      <c r="C3">
        <v>2000</v>
      </c>
      <c r="D3" s="2">
        <v>45223.419652777775</v>
      </c>
      <c r="E3" t="s">
        <v>77</v>
      </c>
      <c r="F3">
        <v>4</v>
      </c>
      <c r="G3">
        <v>5</v>
      </c>
      <c r="H3">
        <v>4</v>
      </c>
      <c r="I3">
        <v>4</v>
      </c>
      <c r="J3">
        <v>4</v>
      </c>
      <c r="K3">
        <v>3</v>
      </c>
      <c r="L3">
        <v>4</v>
      </c>
      <c r="M3">
        <v>4</v>
      </c>
      <c r="N3">
        <v>5</v>
      </c>
      <c r="O3">
        <v>4</v>
      </c>
      <c r="P3">
        <v>3</v>
      </c>
      <c r="Q3">
        <v>4</v>
      </c>
      <c r="R3">
        <v>3</v>
      </c>
      <c r="S3">
        <v>2</v>
      </c>
      <c r="T3">
        <v>4</v>
      </c>
      <c r="U3">
        <v>3</v>
      </c>
      <c r="V3">
        <f t="shared" si="0"/>
        <v>58.82462686567164</v>
      </c>
      <c r="W3">
        <f t="shared" si="1"/>
        <v>10.986721541656779</v>
      </c>
      <c r="X3">
        <f t="shared" si="2"/>
        <v>60</v>
      </c>
      <c r="Y3">
        <f t="shared" ref="Y3:Y66" si="4">(X3-V3)/W3</f>
        <v>0.10698124366507938</v>
      </c>
      <c r="Z3">
        <f t="shared" si="3"/>
        <v>51.069812436650793</v>
      </c>
    </row>
    <row r="4" spans="1:26" hidden="1" x14ac:dyDescent="0.3">
      <c r="A4">
        <v>30189</v>
      </c>
      <c r="B4">
        <v>0</v>
      </c>
      <c r="C4">
        <v>2001</v>
      </c>
      <c r="D4" s="2">
        <v>45223.421180555553</v>
      </c>
      <c r="E4">
        <v>1</v>
      </c>
      <c r="F4">
        <v>5</v>
      </c>
      <c r="G4">
        <v>5</v>
      </c>
      <c r="H4">
        <v>4</v>
      </c>
      <c r="I4">
        <v>3</v>
      </c>
      <c r="J4">
        <v>2</v>
      </c>
      <c r="K4">
        <v>3</v>
      </c>
      <c r="L4">
        <v>4</v>
      </c>
      <c r="M4">
        <v>4</v>
      </c>
      <c r="N4">
        <v>4</v>
      </c>
      <c r="O4">
        <v>3</v>
      </c>
      <c r="P4">
        <v>4</v>
      </c>
      <c r="Q4">
        <v>4</v>
      </c>
      <c r="R4">
        <v>4</v>
      </c>
      <c r="S4">
        <v>2</v>
      </c>
      <c r="T4">
        <v>4</v>
      </c>
      <c r="U4">
        <v>3</v>
      </c>
      <c r="V4">
        <f t="shared" si="0"/>
        <v>58.82462686567164</v>
      </c>
      <c r="W4">
        <f t="shared" si="1"/>
        <v>10.986721541656779</v>
      </c>
      <c r="X4">
        <f t="shared" si="2"/>
        <v>58</v>
      </c>
      <c r="Y4">
        <f t="shared" si="4"/>
        <v>-7.5056682063436297E-2</v>
      </c>
      <c r="Z4">
        <f t="shared" si="3"/>
        <v>49.249433179365639</v>
      </c>
    </row>
    <row r="5" spans="1:26" hidden="1" x14ac:dyDescent="0.3">
      <c r="A5">
        <v>30182</v>
      </c>
      <c r="B5">
        <v>0</v>
      </c>
      <c r="C5">
        <v>1999</v>
      </c>
      <c r="D5" s="2">
        <v>45223.42423611111</v>
      </c>
      <c r="E5">
        <v>2</v>
      </c>
      <c r="F5">
        <v>5</v>
      </c>
      <c r="G5">
        <v>4</v>
      </c>
      <c r="H5">
        <v>5</v>
      </c>
      <c r="I5">
        <v>3</v>
      </c>
      <c r="J5">
        <v>3</v>
      </c>
      <c r="K5">
        <v>4</v>
      </c>
      <c r="L5">
        <v>4</v>
      </c>
      <c r="M5">
        <v>3</v>
      </c>
      <c r="N5">
        <v>4</v>
      </c>
      <c r="O5">
        <v>2</v>
      </c>
      <c r="P5">
        <v>4</v>
      </c>
      <c r="Q5">
        <v>2</v>
      </c>
      <c r="R5">
        <v>3</v>
      </c>
      <c r="S5">
        <v>1</v>
      </c>
      <c r="T5">
        <v>4</v>
      </c>
      <c r="U5">
        <v>3</v>
      </c>
      <c r="V5">
        <f t="shared" si="0"/>
        <v>58.82462686567164</v>
      </c>
      <c r="W5">
        <f t="shared" si="1"/>
        <v>10.986721541656779</v>
      </c>
      <c r="X5">
        <f t="shared" si="2"/>
        <v>54</v>
      </c>
      <c r="Y5">
        <f t="shared" si="4"/>
        <v>-0.43913253352046766</v>
      </c>
      <c r="Z5">
        <f t="shared" si="3"/>
        <v>45.608674664795323</v>
      </c>
    </row>
    <row r="6" spans="1:26" hidden="1" x14ac:dyDescent="0.3">
      <c r="A6">
        <v>30199</v>
      </c>
      <c r="B6">
        <v>0</v>
      </c>
      <c r="C6">
        <v>2002</v>
      </c>
      <c r="D6" s="2">
        <v>45223.431655092594</v>
      </c>
      <c r="E6">
        <v>1</v>
      </c>
      <c r="F6">
        <v>5</v>
      </c>
      <c r="G6">
        <v>5</v>
      </c>
      <c r="H6">
        <v>5</v>
      </c>
      <c r="I6">
        <v>2</v>
      </c>
      <c r="J6">
        <v>2</v>
      </c>
      <c r="K6">
        <v>4</v>
      </c>
      <c r="L6">
        <v>5</v>
      </c>
      <c r="M6">
        <v>4</v>
      </c>
      <c r="N6">
        <v>4</v>
      </c>
      <c r="O6">
        <v>4</v>
      </c>
      <c r="P6">
        <v>1</v>
      </c>
      <c r="Q6">
        <v>4</v>
      </c>
      <c r="R6">
        <v>5</v>
      </c>
      <c r="S6">
        <v>4</v>
      </c>
      <c r="T6">
        <v>3</v>
      </c>
      <c r="U6">
        <v>4</v>
      </c>
      <c r="V6">
        <f t="shared" si="0"/>
        <v>58.82462686567164</v>
      </c>
      <c r="W6">
        <f t="shared" si="1"/>
        <v>10.986721541656779</v>
      </c>
      <c r="X6">
        <f t="shared" si="2"/>
        <v>61</v>
      </c>
      <c r="Y6">
        <f t="shared" si="4"/>
        <v>0.19800020652933722</v>
      </c>
      <c r="Z6">
        <f t="shared" si="3"/>
        <v>51.98000206529337</v>
      </c>
    </row>
    <row r="7" spans="1:26" hidden="1" x14ac:dyDescent="0.3">
      <c r="A7">
        <v>30242</v>
      </c>
      <c r="B7">
        <v>0</v>
      </c>
      <c r="C7">
        <v>2002</v>
      </c>
      <c r="D7" s="2">
        <v>45223.46570601852</v>
      </c>
      <c r="E7">
        <v>1</v>
      </c>
      <c r="F7">
        <v>5</v>
      </c>
      <c r="G7">
        <v>5</v>
      </c>
      <c r="H7">
        <v>5</v>
      </c>
      <c r="I7">
        <v>5</v>
      </c>
      <c r="J7">
        <v>4</v>
      </c>
      <c r="K7">
        <v>5</v>
      </c>
      <c r="L7">
        <v>5</v>
      </c>
      <c r="M7">
        <v>2</v>
      </c>
      <c r="N7">
        <v>5</v>
      </c>
      <c r="O7">
        <v>5</v>
      </c>
      <c r="P7">
        <v>2</v>
      </c>
      <c r="Q7">
        <v>4</v>
      </c>
      <c r="R7">
        <v>4</v>
      </c>
      <c r="S7">
        <v>2</v>
      </c>
      <c r="T7">
        <v>2</v>
      </c>
      <c r="U7">
        <v>4</v>
      </c>
      <c r="V7">
        <f t="shared" si="0"/>
        <v>58.82462686567164</v>
      </c>
      <c r="W7">
        <f t="shared" si="1"/>
        <v>10.986721541656779</v>
      </c>
      <c r="X7">
        <f t="shared" si="2"/>
        <v>64</v>
      </c>
      <c r="Y7">
        <f t="shared" si="4"/>
        <v>0.47105709512211075</v>
      </c>
      <c r="Z7">
        <f t="shared" si="3"/>
        <v>54.710570951221108</v>
      </c>
    </row>
    <row r="8" spans="1:26" hidden="1" x14ac:dyDescent="0.3">
      <c r="A8">
        <v>30271</v>
      </c>
      <c r="B8">
        <v>0</v>
      </c>
      <c r="C8">
        <v>2009</v>
      </c>
      <c r="D8" s="2">
        <v>45223.490972222222</v>
      </c>
      <c r="E8" t="s">
        <v>77</v>
      </c>
      <c r="F8">
        <v>5</v>
      </c>
      <c r="G8">
        <v>5</v>
      </c>
      <c r="H8">
        <v>5</v>
      </c>
      <c r="I8">
        <v>4</v>
      </c>
      <c r="J8">
        <v>3</v>
      </c>
      <c r="K8">
        <v>5</v>
      </c>
      <c r="L8">
        <v>5</v>
      </c>
      <c r="M8">
        <v>5</v>
      </c>
      <c r="N8">
        <v>5</v>
      </c>
      <c r="O8">
        <v>4</v>
      </c>
      <c r="P8">
        <v>2</v>
      </c>
      <c r="Q8">
        <v>4</v>
      </c>
      <c r="R8">
        <v>5</v>
      </c>
      <c r="S8">
        <v>4</v>
      </c>
      <c r="T8">
        <v>5</v>
      </c>
      <c r="U8">
        <v>4</v>
      </c>
      <c r="V8">
        <f t="shared" si="0"/>
        <v>58.82462686567164</v>
      </c>
      <c r="W8">
        <f t="shared" si="1"/>
        <v>10.986721541656779</v>
      </c>
      <c r="X8">
        <f t="shared" si="2"/>
        <v>70</v>
      </c>
      <c r="Y8">
        <f t="shared" si="4"/>
        <v>1.0171708723076578</v>
      </c>
      <c r="Z8">
        <f t="shared" si="3"/>
        <v>60.171708723076577</v>
      </c>
    </row>
    <row r="9" spans="1:26" hidden="1" x14ac:dyDescent="0.3">
      <c r="A9">
        <v>30210</v>
      </c>
      <c r="B9">
        <v>0</v>
      </c>
      <c r="C9">
        <v>2001</v>
      </c>
      <c r="D9" s="2">
        <v>45223.494791666664</v>
      </c>
      <c r="E9">
        <v>2</v>
      </c>
      <c r="F9">
        <v>4</v>
      </c>
      <c r="G9">
        <v>4</v>
      </c>
      <c r="H9">
        <v>4</v>
      </c>
      <c r="I9">
        <v>3</v>
      </c>
      <c r="J9">
        <v>3</v>
      </c>
      <c r="K9">
        <v>4</v>
      </c>
      <c r="L9">
        <v>4</v>
      </c>
      <c r="M9">
        <v>4</v>
      </c>
      <c r="N9">
        <v>4</v>
      </c>
      <c r="O9">
        <v>3</v>
      </c>
      <c r="P9">
        <v>2</v>
      </c>
      <c r="Q9">
        <v>3</v>
      </c>
      <c r="R9">
        <v>4</v>
      </c>
      <c r="S9">
        <v>4</v>
      </c>
      <c r="T9">
        <v>4</v>
      </c>
      <c r="U9">
        <v>4</v>
      </c>
      <c r="V9">
        <f t="shared" si="0"/>
        <v>58.82462686567164</v>
      </c>
      <c r="W9">
        <f t="shared" si="1"/>
        <v>10.986721541656779</v>
      </c>
      <c r="X9">
        <f t="shared" si="2"/>
        <v>58</v>
      </c>
      <c r="Y9">
        <f t="shared" si="4"/>
        <v>-7.5056682063436297E-2</v>
      </c>
      <c r="Z9">
        <f t="shared" si="3"/>
        <v>49.249433179365639</v>
      </c>
    </row>
    <row r="10" spans="1:26" hidden="1" x14ac:dyDescent="0.3">
      <c r="A10">
        <v>30307</v>
      </c>
      <c r="B10">
        <v>0</v>
      </c>
      <c r="C10">
        <v>1991</v>
      </c>
      <c r="D10" s="2">
        <v>45223.505949074075</v>
      </c>
      <c r="E10">
        <v>1</v>
      </c>
      <c r="F10">
        <v>5</v>
      </c>
      <c r="G10">
        <v>5</v>
      </c>
      <c r="H10">
        <v>5</v>
      </c>
      <c r="I10">
        <v>5</v>
      </c>
      <c r="J10">
        <v>5</v>
      </c>
      <c r="K10">
        <v>5</v>
      </c>
      <c r="L10">
        <v>5</v>
      </c>
      <c r="M10">
        <v>5</v>
      </c>
      <c r="N10">
        <v>5</v>
      </c>
      <c r="O10">
        <v>5</v>
      </c>
      <c r="P10">
        <v>5</v>
      </c>
      <c r="Q10">
        <v>5</v>
      </c>
      <c r="R10">
        <v>3</v>
      </c>
      <c r="S10">
        <v>4</v>
      </c>
      <c r="T10">
        <v>5</v>
      </c>
      <c r="U10">
        <v>4</v>
      </c>
      <c r="V10">
        <f t="shared" si="0"/>
        <v>58.82462686567164</v>
      </c>
      <c r="W10">
        <f t="shared" si="1"/>
        <v>10.986721541656779</v>
      </c>
      <c r="X10">
        <f t="shared" si="2"/>
        <v>76</v>
      </c>
      <c r="Y10">
        <f t="shared" si="4"/>
        <v>1.5632846494932047</v>
      </c>
      <c r="Z10">
        <f t="shared" si="3"/>
        <v>65.632846494932039</v>
      </c>
    </row>
    <row r="11" spans="1:26" hidden="1" x14ac:dyDescent="0.3">
      <c r="A11">
        <v>30292</v>
      </c>
      <c r="B11">
        <v>0</v>
      </c>
      <c r="C11">
        <v>1998</v>
      </c>
      <c r="D11" s="2">
        <v>45223.50712962963</v>
      </c>
      <c r="E11">
        <v>2</v>
      </c>
      <c r="F11">
        <v>5</v>
      </c>
      <c r="G11">
        <v>5</v>
      </c>
      <c r="H11">
        <v>5</v>
      </c>
      <c r="I11">
        <v>5</v>
      </c>
      <c r="J11">
        <v>5</v>
      </c>
      <c r="K11">
        <v>5</v>
      </c>
      <c r="L11">
        <v>4</v>
      </c>
      <c r="M11">
        <v>2</v>
      </c>
      <c r="N11">
        <v>3</v>
      </c>
      <c r="O11">
        <v>1</v>
      </c>
      <c r="P11">
        <v>1</v>
      </c>
      <c r="Q11">
        <v>2</v>
      </c>
      <c r="R11">
        <v>4</v>
      </c>
      <c r="S11">
        <v>1</v>
      </c>
      <c r="T11">
        <v>3</v>
      </c>
      <c r="U11">
        <v>4</v>
      </c>
      <c r="V11">
        <f t="shared" si="0"/>
        <v>58.82462686567164</v>
      </c>
      <c r="W11">
        <f t="shared" si="1"/>
        <v>10.986721541656779</v>
      </c>
      <c r="X11">
        <f t="shared" si="2"/>
        <v>55</v>
      </c>
      <c r="Y11">
        <f t="shared" si="4"/>
        <v>-0.34811357065620979</v>
      </c>
      <c r="Z11">
        <f t="shared" si="3"/>
        <v>46.5188642934379</v>
      </c>
    </row>
    <row r="12" spans="1:26" hidden="1" x14ac:dyDescent="0.3">
      <c r="A12">
        <v>30329</v>
      </c>
      <c r="B12">
        <v>0</v>
      </c>
      <c r="C12">
        <v>1998</v>
      </c>
      <c r="D12" s="2">
        <v>45223.515231481484</v>
      </c>
      <c r="E12">
        <v>1</v>
      </c>
      <c r="F12">
        <v>5</v>
      </c>
      <c r="G12">
        <v>5</v>
      </c>
      <c r="H12">
        <v>5</v>
      </c>
      <c r="I12">
        <v>5</v>
      </c>
      <c r="J12">
        <v>5</v>
      </c>
      <c r="K12">
        <v>5</v>
      </c>
      <c r="L12">
        <v>5</v>
      </c>
      <c r="M12">
        <v>5</v>
      </c>
      <c r="N12">
        <v>5</v>
      </c>
      <c r="O12">
        <v>5</v>
      </c>
      <c r="P12">
        <v>4</v>
      </c>
      <c r="Q12">
        <v>5</v>
      </c>
      <c r="R12">
        <v>4</v>
      </c>
      <c r="S12">
        <v>2</v>
      </c>
      <c r="T12">
        <v>5</v>
      </c>
      <c r="U12">
        <v>5</v>
      </c>
      <c r="V12">
        <f t="shared" si="0"/>
        <v>58.82462686567164</v>
      </c>
      <c r="W12">
        <f t="shared" si="1"/>
        <v>10.986721541656779</v>
      </c>
      <c r="X12">
        <f t="shared" si="2"/>
        <v>75</v>
      </c>
      <c r="Y12">
        <f t="shared" si="4"/>
        <v>1.472265686628947</v>
      </c>
      <c r="Z12">
        <f t="shared" si="3"/>
        <v>64.722656866289469</v>
      </c>
    </row>
    <row r="13" spans="1:26" hidden="1" x14ac:dyDescent="0.3">
      <c r="A13">
        <v>30361</v>
      </c>
      <c r="B13">
        <v>0</v>
      </c>
      <c r="C13">
        <v>2000</v>
      </c>
      <c r="D13" s="2">
        <v>45223.524780092594</v>
      </c>
      <c r="E13">
        <v>1</v>
      </c>
      <c r="F13">
        <v>5</v>
      </c>
      <c r="G13">
        <v>5</v>
      </c>
      <c r="H13">
        <v>5</v>
      </c>
      <c r="I13">
        <v>5</v>
      </c>
      <c r="J13">
        <v>5</v>
      </c>
      <c r="K13">
        <v>5</v>
      </c>
      <c r="L13">
        <v>5</v>
      </c>
      <c r="M13">
        <v>5</v>
      </c>
      <c r="N13">
        <v>5</v>
      </c>
      <c r="O13">
        <v>2</v>
      </c>
      <c r="P13">
        <v>4</v>
      </c>
      <c r="Q13">
        <v>5</v>
      </c>
      <c r="R13">
        <v>5</v>
      </c>
      <c r="S13">
        <v>1</v>
      </c>
      <c r="T13">
        <v>2</v>
      </c>
      <c r="U13">
        <v>3</v>
      </c>
      <c r="V13">
        <f t="shared" si="0"/>
        <v>58.82462686567164</v>
      </c>
      <c r="W13">
        <f t="shared" si="1"/>
        <v>10.986721541656779</v>
      </c>
      <c r="X13">
        <f t="shared" si="2"/>
        <v>67</v>
      </c>
      <c r="Y13">
        <f t="shared" si="4"/>
        <v>0.74411398371488424</v>
      </c>
      <c r="Z13">
        <f t="shared" si="3"/>
        <v>57.441139837148839</v>
      </c>
    </row>
    <row r="14" spans="1:26" hidden="1" x14ac:dyDescent="0.3">
      <c r="A14">
        <v>30364</v>
      </c>
      <c r="B14">
        <v>0</v>
      </c>
      <c r="C14">
        <v>2001</v>
      </c>
      <c r="D14" s="2">
        <v>45223.526817129627</v>
      </c>
      <c r="E14">
        <v>1</v>
      </c>
      <c r="F14">
        <v>5</v>
      </c>
      <c r="G14">
        <v>4</v>
      </c>
      <c r="H14">
        <v>5</v>
      </c>
      <c r="I14">
        <v>4</v>
      </c>
      <c r="J14">
        <v>3</v>
      </c>
      <c r="K14">
        <v>2</v>
      </c>
      <c r="L14">
        <v>4</v>
      </c>
      <c r="M14">
        <v>5</v>
      </c>
      <c r="N14">
        <v>4</v>
      </c>
      <c r="O14">
        <v>4</v>
      </c>
      <c r="P14">
        <v>3</v>
      </c>
      <c r="Q14">
        <v>4</v>
      </c>
      <c r="R14">
        <v>5</v>
      </c>
      <c r="S14">
        <v>2</v>
      </c>
      <c r="T14">
        <v>4</v>
      </c>
      <c r="U14">
        <v>3</v>
      </c>
      <c r="V14">
        <f t="shared" si="0"/>
        <v>58.82462686567164</v>
      </c>
      <c r="W14">
        <f t="shared" si="1"/>
        <v>10.986721541656779</v>
      </c>
      <c r="X14">
        <f t="shared" si="2"/>
        <v>61</v>
      </c>
      <c r="Y14">
        <f t="shared" si="4"/>
        <v>0.19800020652933722</v>
      </c>
      <c r="Z14">
        <f t="shared" si="3"/>
        <v>51.98000206529337</v>
      </c>
    </row>
    <row r="15" spans="1:26" hidden="1" x14ac:dyDescent="0.3">
      <c r="A15">
        <v>30313</v>
      </c>
      <c r="B15">
        <v>0</v>
      </c>
      <c r="C15">
        <v>1997</v>
      </c>
      <c r="D15" s="2">
        <v>45223.52783564815</v>
      </c>
      <c r="E15">
        <v>1</v>
      </c>
      <c r="F15">
        <v>5</v>
      </c>
      <c r="G15">
        <v>5</v>
      </c>
      <c r="H15">
        <v>5</v>
      </c>
      <c r="I15">
        <v>4</v>
      </c>
      <c r="J15">
        <v>4</v>
      </c>
      <c r="K15">
        <v>2</v>
      </c>
      <c r="L15">
        <v>4</v>
      </c>
      <c r="M15">
        <v>5</v>
      </c>
      <c r="N15">
        <v>5</v>
      </c>
      <c r="O15">
        <v>3</v>
      </c>
      <c r="P15">
        <v>2</v>
      </c>
      <c r="Q15">
        <v>3</v>
      </c>
      <c r="R15">
        <v>4</v>
      </c>
      <c r="S15">
        <v>2</v>
      </c>
      <c r="T15">
        <v>4</v>
      </c>
      <c r="U15">
        <v>5</v>
      </c>
      <c r="V15">
        <f t="shared" si="0"/>
        <v>58.82462686567164</v>
      </c>
      <c r="W15">
        <f t="shared" si="1"/>
        <v>10.986721541656779</v>
      </c>
      <c r="X15">
        <f t="shared" si="2"/>
        <v>62</v>
      </c>
      <c r="Y15">
        <f t="shared" si="4"/>
        <v>0.28901916939359507</v>
      </c>
      <c r="Z15">
        <f t="shared" si="3"/>
        <v>52.890191693935954</v>
      </c>
    </row>
    <row r="16" spans="1:26" hidden="1" x14ac:dyDescent="0.3">
      <c r="A16">
        <v>30393</v>
      </c>
      <c r="B16">
        <v>0</v>
      </c>
      <c r="C16">
        <v>1999</v>
      </c>
      <c r="D16" s="2">
        <v>45223.535393518519</v>
      </c>
      <c r="E16" t="s">
        <v>77</v>
      </c>
      <c r="F16">
        <v>5</v>
      </c>
      <c r="G16">
        <v>4</v>
      </c>
      <c r="H16">
        <v>4</v>
      </c>
      <c r="I16">
        <v>3</v>
      </c>
      <c r="J16">
        <v>4</v>
      </c>
      <c r="K16">
        <v>5</v>
      </c>
      <c r="L16">
        <v>5</v>
      </c>
      <c r="M16">
        <v>5</v>
      </c>
      <c r="N16">
        <v>5</v>
      </c>
      <c r="O16">
        <v>5</v>
      </c>
      <c r="P16">
        <v>5</v>
      </c>
      <c r="Q16">
        <v>5</v>
      </c>
      <c r="R16">
        <v>5</v>
      </c>
      <c r="S16">
        <v>2</v>
      </c>
      <c r="T16">
        <v>2</v>
      </c>
      <c r="U16">
        <v>3</v>
      </c>
      <c r="V16">
        <f t="shared" si="0"/>
        <v>58.82462686567164</v>
      </c>
      <c r="W16">
        <f t="shared" si="1"/>
        <v>10.986721541656779</v>
      </c>
      <c r="X16">
        <f t="shared" si="2"/>
        <v>67</v>
      </c>
      <c r="Y16">
        <f t="shared" si="4"/>
        <v>0.74411398371488424</v>
      </c>
      <c r="Z16">
        <f t="shared" si="3"/>
        <v>57.441139837148839</v>
      </c>
    </row>
    <row r="17" spans="1:26" hidden="1" x14ac:dyDescent="0.3">
      <c r="A17">
        <v>30390</v>
      </c>
      <c r="B17">
        <v>0</v>
      </c>
      <c r="C17">
        <v>2001</v>
      </c>
      <c r="D17" s="2">
        <v>45223.535682870373</v>
      </c>
      <c r="E17">
        <v>1</v>
      </c>
      <c r="F17">
        <v>5</v>
      </c>
      <c r="G17">
        <v>5</v>
      </c>
      <c r="H17">
        <v>5</v>
      </c>
      <c r="I17">
        <v>2</v>
      </c>
      <c r="J17">
        <v>1</v>
      </c>
      <c r="K17">
        <v>3</v>
      </c>
      <c r="L17">
        <v>4</v>
      </c>
      <c r="M17">
        <v>4</v>
      </c>
      <c r="N17">
        <v>4</v>
      </c>
      <c r="O17">
        <v>1</v>
      </c>
      <c r="P17">
        <v>4</v>
      </c>
      <c r="Q17">
        <v>2</v>
      </c>
      <c r="R17">
        <v>4</v>
      </c>
      <c r="S17">
        <v>2</v>
      </c>
      <c r="T17">
        <v>4</v>
      </c>
      <c r="U17">
        <v>4</v>
      </c>
      <c r="V17">
        <f t="shared" si="0"/>
        <v>58.82462686567164</v>
      </c>
      <c r="W17">
        <f t="shared" si="1"/>
        <v>10.986721541656779</v>
      </c>
      <c r="X17">
        <f t="shared" si="2"/>
        <v>54</v>
      </c>
      <c r="Y17">
        <f t="shared" si="4"/>
        <v>-0.43913253352046766</v>
      </c>
      <c r="Z17">
        <f t="shared" si="3"/>
        <v>45.608674664795323</v>
      </c>
    </row>
    <row r="18" spans="1:26" hidden="1" x14ac:dyDescent="0.3">
      <c r="A18">
        <v>30400</v>
      </c>
      <c r="B18">
        <v>0</v>
      </c>
      <c r="C18">
        <v>1959</v>
      </c>
      <c r="D18" s="2">
        <v>45223.540729166663</v>
      </c>
      <c r="E18">
        <v>1</v>
      </c>
      <c r="F18">
        <v>1</v>
      </c>
      <c r="G18">
        <v>2</v>
      </c>
      <c r="H18">
        <v>2</v>
      </c>
      <c r="I18">
        <v>1</v>
      </c>
      <c r="J18">
        <v>1</v>
      </c>
      <c r="K18">
        <v>1</v>
      </c>
      <c r="L18">
        <v>4</v>
      </c>
      <c r="M18">
        <v>1</v>
      </c>
      <c r="N18">
        <v>2</v>
      </c>
      <c r="O18">
        <v>3</v>
      </c>
      <c r="P18">
        <v>1</v>
      </c>
      <c r="Q18">
        <v>1</v>
      </c>
      <c r="R18">
        <v>1</v>
      </c>
      <c r="S18">
        <v>1</v>
      </c>
      <c r="T18">
        <v>1</v>
      </c>
      <c r="U18">
        <v>5</v>
      </c>
      <c r="V18">
        <f t="shared" si="0"/>
        <v>58.82462686567164</v>
      </c>
      <c r="W18">
        <f t="shared" si="1"/>
        <v>10.986721541656779</v>
      </c>
      <c r="X18">
        <f t="shared" si="2"/>
        <v>28</v>
      </c>
      <c r="Y18">
        <f t="shared" si="4"/>
        <v>-2.8056255679911715</v>
      </c>
      <c r="Z18">
        <f t="shared" si="3"/>
        <v>21.943744320088285</v>
      </c>
    </row>
    <row r="19" spans="1:26" hidden="1" x14ac:dyDescent="0.3">
      <c r="A19">
        <v>30402</v>
      </c>
      <c r="B19">
        <v>0</v>
      </c>
      <c r="C19">
        <v>1996</v>
      </c>
      <c r="D19" s="2">
        <v>45223.541875000003</v>
      </c>
      <c r="E19" t="s">
        <v>77</v>
      </c>
      <c r="F19">
        <v>5</v>
      </c>
      <c r="G19">
        <v>4</v>
      </c>
      <c r="H19">
        <v>3</v>
      </c>
      <c r="I19">
        <v>2</v>
      </c>
      <c r="J19">
        <v>1</v>
      </c>
      <c r="K19">
        <v>5</v>
      </c>
      <c r="L19">
        <v>3</v>
      </c>
      <c r="M19">
        <v>1</v>
      </c>
      <c r="N19">
        <v>2</v>
      </c>
      <c r="O19">
        <v>4</v>
      </c>
      <c r="P19">
        <v>1</v>
      </c>
      <c r="Q19">
        <v>2</v>
      </c>
      <c r="R19">
        <v>5</v>
      </c>
      <c r="S19">
        <v>1</v>
      </c>
      <c r="T19">
        <v>1</v>
      </c>
      <c r="U19">
        <v>5</v>
      </c>
      <c r="V19">
        <f t="shared" si="0"/>
        <v>58.82462686567164</v>
      </c>
      <c r="W19">
        <f t="shared" si="1"/>
        <v>10.986721541656779</v>
      </c>
      <c r="X19">
        <f t="shared" si="2"/>
        <v>45</v>
      </c>
      <c r="Y19">
        <f t="shared" si="4"/>
        <v>-1.2583031992987881</v>
      </c>
      <c r="Z19">
        <f t="shared" si="3"/>
        <v>37.416968007012116</v>
      </c>
    </row>
    <row r="20" spans="1:26" hidden="1" x14ac:dyDescent="0.3">
      <c r="A20">
        <v>30409</v>
      </c>
      <c r="B20">
        <v>0</v>
      </c>
      <c r="C20">
        <v>2000</v>
      </c>
      <c r="D20" s="2">
        <v>45223.543240740742</v>
      </c>
      <c r="E20">
        <v>1</v>
      </c>
      <c r="F20">
        <v>5</v>
      </c>
      <c r="G20">
        <v>4</v>
      </c>
      <c r="H20">
        <v>4</v>
      </c>
      <c r="I20">
        <v>4</v>
      </c>
      <c r="J20">
        <v>2</v>
      </c>
      <c r="K20">
        <v>2</v>
      </c>
      <c r="L20">
        <v>5</v>
      </c>
      <c r="M20">
        <v>2</v>
      </c>
      <c r="N20">
        <v>5</v>
      </c>
      <c r="O20">
        <v>2</v>
      </c>
      <c r="P20">
        <v>2</v>
      </c>
      <c r="Q20">
        <v>5</v>
      </c>
      <c r="R20">
        <v>5</v>
      </c>
      <c r="S20">
        <v>4</v>
      </c>
      <c r="T20">
        <v>2</v>
      </c>
      <c r="U20">
        <v>4</v>
      </c>
      <c r="V20">
        <f t="shared" si="0"/>
        <v>58.82462686567164</v>
      </c>
      <c r="W20">
        <f t="shared" si="1"/>
        <v>10.986721541656779</v>
      </c>
      <c r="X20">
        <f t="shared" si="2"/>
        <v>57</v>
      </c>
      <c r="Y20">
        <f t="shared" si="4"/>
        <v>-0.16607564492769414</v>
      </c>
      <c r="Z20">
        <f t="shared" si="3"/>
        <v>48.339243550723062</v>
      </c>
    </row>
    <row r="21" spans="1:26" hidden="1" x14ac:dyDescent="0.3">
      <c r="A21">
        <v>30415</v>
      </c>
      <c r="B21">
        <v>0</v>
      </c>
      <c r="C21">
        <v>1996</v>
      </c>
      <c r="D21" s="2">
        <v>45223.545324074075</v>
      </c>
      <c r="E21">
        <v>1</v>
      </c>
      <c r="F21">
        <v>5</v>
      </c>
      <c r="G21">
        <v>5</v>
      </c>
      <c r="H21">
        <v>5</v>
      </c>
      <c r="I21">
        <v>5</v>
      </c>
      <c r="J21">
        <v>5</v>
      </c>
      <c r="K21">
        <v>4</v>
      </c>
      <c r="L21">
        <v>5</v>
      </c>
      <c r="M21">
        <v>5</v>
      </c>
      <c r="N21">
        <v>5</v>
      </c>
      <c r="O21">
        <v>5</v>
      </c>
      <c r="P21">
        <v>3</v>
      </c>
      <c r="Q21">
        <v>5</v>
      </c>
      <c r="R21">
        <v>3</v>
      </c>
      <c r="S21">
        <v>2</v>
      </c>
      <c r="T21">
        <v>5</v>
      </c>
      <c r="U21">
        <v>4</v>
      </c>
      <c r="V21">
        <f t="shared" si="0"/>
        <v>58.82462686567164</v>
      </c>
      <c r="W21">
        <f t="shared" si="1"/>
        <v>10.986721541656779</v>
      </c>
      <c r="X21">
        <f t="shared" si="2"/>
        <v>71</v>
      </c>
      <c r="Y21">
        <f t="shared" si="4"/>
        <v>1.1081898351719155</v>
      </c>
      <c r="Z21">
        <f t="shared" si="3"/>
        <v>61.081898351719154</v>
      </c>
    </row>
    <row r="22" spans="1:26" hidden="1" x14ac:dyDescent="0.3">
      <c r="A22">
        <v>30392</v>
      </c>
      <c r="B22">
        <v>0</v>
      </c>
      <c r="C22">
        <v>1991</v>
      </c>
      <c r="D22" s="2">
        <v>45223.545567129629</v>
      </c>
      <c r="E22" t="s">
        <v>77</v>
      </c>
      <c r="F22">
        <v>5</v>
      </c>
      <c r="G22">
        <v>5</v>
      </c>
      <c r="H22">
        <v>5</v>
      </c>
      <c r="I22">
        <v>5</v>
      </c>
      <c r="J22">
        <v>5</v>
      </c>
      <c r="K22">
        <v>5</v>
      </c>
      <c r="L22">
        <v>5</v>
      </c>
      <c r="M22">
        <v>5</v>
      </c>
      <c r="N22">
        <v>5</v>
      </c>
      <c r="O22">
        <v>5</v>
      </c>
      <c r="P22">
        <v>2</v>
      </c>
      <c r="Q22">
        <v>3</v>
      </c>
      <c r="R22">
        <v>5</v>
      </c>
      <c r="S22">
        <v>3</v>
      </c>
      <c r="T22">
        <v>1</v>
      </c>
      <c r="U22">
        <v>5</v>
      </c>
      <c r="V22">
        <f t="shared" si="0"/>
        <v>58.82462686567164</v>
      </c>
      <c r="W22">
        <f t="shared" si="1"/>
        <v>10.986721541656779</v>
      </c>
      <c r="X22">
        <f t="shared" si="2"/>
        <v>69</v>
      </c>
      <c r="Y22">
        <f t="shared" si="4"/>
        <v>0.92615190944339987</v>
      </c>
      <c r="Z22">
        <f t="shared" si="3"/>
        <v>59.261519094434</v>
      </c>
    </row>
    <row r="23" spans="1:26" hidden="1" x14ac:dyDescent="0.3">
      <c r="A23">
        <v>30171</v>
      </c>
      <c r="B23">
        <v>0</v>
      </c>
      <c r="C23">
        <v>1999</v>
      </c>
      <c r="D23" s="2">
        <v>45223.5471412037</v>
      </c>
      <c r="E23">
        <v>2</v>
      </c>
      <c r="F23">
        <v>5</v>
      </c>
      <c r="G23">
        <v>5</v>
      </c>
      <c r="H23">
        <v>5</v>
      </c>
      <c r="I23">
        <v>5</v>
      </c>
      <c r="J23">
        <v>5</v>
      </c>
      <c r="K23">
        <v>5</v>
      </c>
      <c r="L23">
        <v>5</v>
      </c>
      <c r="M23">
        <v>5</v>
      </c>
      <c r="N23">
        <v>5</v>
      </c>
      <c r="O23">
        <v>5</v>
      </c>
      <c r="P23">
        <v>5</v>
      </c>
      <c r="Q23">
        <v>5</v>
      </c>
      <c r="R23">
        <v>5</v>
      </c>
      <c r="S23">
        <v>5</v>
      </c>
      <c r="T23">
        <v>5</v>
      </c>
      <c r="U23">
        <v>5</v>
      </c>
      <c r="V23">
        <f t="shared" si="0"/>
        <v>58.82462686567164</v>
      </c>
      <c r="W23">
        <f t="shared" si="1"/>
        <v>10.986721541656779</v>
      </c>
      <c r="X23">
        <f t="shared" si="2"/>
        <v>80</v>
      </c>
      <c r="Y23">
        <f t="shared" si="4"/>
        <v>1.9273605009502361</v>
      </c>
      <c r="Z23">
        <f t="shared" si="3"/>
        <v>69.273605009502361</v>
      </c>
    </row>
    <row r="24" spans="1:26" hidden="1" x14ac:dyDescent="0.3">
      <c r="A24">
        <v>30468</v>
      </c>
      <c r="B24">
        <v>0</v>
      </c>
      <c r="C24">
        <v>2002</v>
      </c>
      <c r="D24" s="2">
        <v>45223.573148148149</v>
      </c>
      <c r="E24" t="s">
        <v>77</v>
      </c>
      <c r="F24">
        <v>5</v>
      </c>
      <c r="G24">
        <v>5</v>
      </c>
      <c r="H24">
        <v>5</v>
      </c>
      <c r="I24">
        <v>5</v>
      </c>
      <c r="J24">
        <v>5</v>
      </c>
      <c r="K24">
        <v>1</v>
      </c>
      <c r="L24">
        <v>4</v>
      </c>
      <c r="M24">
        <v>1</v>
      </c>
      <c r="N24">
        <v>5</v>
      </c>
      <c r="O24">
        <v>1</v>
      </c>
      <c r="P24">
        <v>2</v>
      </c>
      <c r="Q24">
        <v>5</v>
      </c>
      <c r="R24">
        <v>2</v>
      </c>
      <c r="S24">
        <v>1</v>
      </c>
      <c r="T24">
        <v>5</v>
      </c>
      <c r="U24">
        <v>4</v>
      </c>
      <c r="V24">
        <f t="shared" si="0"/>
        <v>58.82462686567164</v>
      </c>
      <c r="W24">
        <f t="shared" si="1"/>
        <v>10.986721541656779</v>
      </c>
      <c r="X24">
        <f t="shared" si="2"/>
        <v>56</v>
      </c>
      <c r="Y24">
        <f t="shared" si="4"/>
        <v>-0.25709460779195198</v>
      </c>
      <c r="Z24">
        <f t="shared" si="3"/>
        <v>47.429053922080477</v>
      </c>
    </row>
    <row r="25" spans="1:26" hidden="1" x14ac:dyDescent="0.3">
      <c r="A25">
        <v>30500</v>
      </c>
      <c r="B25">
        <v>0</v>
      </c>
      <c r="C25">
        <v>2000</v>
      </c>
      <c r="D25" s="2">
        <v>45223.579108796293</v>
      </c>
      <c r="E25">
        <v>1</v>
      </c>
      <c r="F25">
        <v>5</v>
      </c>
      <c r="G25">
        <v>5</v>
      </c>
      <c r="H25">
        <v>5</v>
      </c>
      <c r="I25">
        <v>2</v>
      </c>
      <c r="J25">
        <v>4</v>
      </c>
      <c r="K25">
        <v>4</v>
      </c>
      <c r="L25">
        <v>4</v>
      </c>
      <c r="M25">
        <v>4</v>
      </c>
      <c r="N25">
        <v>5</v>
      </c>
      <c r="O25">
        <v>3</v>
      </c>
      <c r="P25">
        <v>4</v>
      </c>
      <c r="Q25">
        <v>4</v>
      </c>
      <c r="R25">
        <v>5</v>
      </c>
      <c r="S25">
        <v>2</v>
      </c>
      <c r="T25">
        <v>4</v>
      </c>
      <c r="U25">
        <v>5</v>
      </c>
      <c r="V25">
        <f t="shared" si="0"/>
        <v>58.82462686567164</v>
      </c>
      <c r="W25">
        <f t="shared" si="1"/>
        <v>10.986721541656779</v>
      </c>
      <c r="X25">
        <f t="shared" si="2"/>
        <v>65</v>
      </c>
      <c r="Y25">
        <f t="shared" si="4"/>
        <v>0.56207605798636862</v>
      </c>
      <c r="Z25">
        <f t="shared" si="3"/>
        <v>55.620760579863685</v>
      </c>
    </row>
    <row r="26" spans="1:26" hidden="1" x14ac:dyDescent="0.3">
      <c r="A26">
        <v>30543</v>
      </c>
      <c r="B26">
        <v>0</v>
      </c>
      <c r="C26">
        <v>2001</v>
      </c>
      <c r="D26" s="2">
        <v>45223.599872685183</v>
      </c>
      <c r="E26" t="s">
        <v>77</v>
      </c>
      <c r="F26">
        <v>5</v>
      </c>
      <c r="G26">
        <v>5</v>
      </c>
      <c r="H26">
        <v>5</v>
      </c>
      <c r="I26">
        <v>2</v>
      </c>
      <c r="J26">
        <v>4</v>
      </c>
      <c r="K26">
        <v>5</v>
      </c>
      <c r="L26">
        <v>4</v>
      </c>
      <c r="M26">
        <v>4</v>
      </c>
      <c r="N26">
        <v>5</v>
      </c>
      <c r="O26">
        <v>2</v>
      </c>
      <c r="P26">
        <v>3</v>
      </c>
      <c r="Q26">
        <v>2</v>
      </c>
      <c r="R26">
        <v>5</v>
      </c>
      <c r="S26">
        <v>2</v>
      </c>
      <c r="T26">
        <v>3</v>
      </c>
      <c r="U26">
        <v>4</v>
      </c>
      <c r="V26">
        <f t="shared" si="0"/>
        <v>58.82462686567164</v>
      </c>
      <c r="W26">
        <f t="shared" si="1"/>
        <v>10.986721541656779</v>
      </c>
      <c r="X26">
        <f t="shared" si="2"/>
        <v>60</v>
      </c>
      <c r="Y26">
        <f t="shared" si="4"/>
        <v>0.10698124366507938</v>
      </c>
      <c r="Z26">
        <f t="shared" si="3"/>
        <v>51.069812436650793</v>
      </c>
    </row>
    <row r="27" spans="1:26" hidden="1" x14ac:dyDescent="0.3">
      <c r="A27">
        <v>30546</v>
      </c>
      <c r="B27">
        <v>0</v>
      </c>
      <c r="C27">
        <v>1999</v>
      </c>
      <c r="D27" s="2">
        <v>45223.600046296298</v>
      </c>
      <c r="E27">
        <v>1</v>
      </c>
      <c r="F27">
        <v>5</v>
      </c>
      <c r="G27">
        <v>5</v>
      </c>
      <c r="H27">
        <v>5</v>
      </c>
      <c r="I27">
        <v>5</v>
      </c>
      <c r="J27">
        <v>5</v>
      </c>
      <c r="K27">
        <v>5</v>
      </c>
      <c r="L27">
        <v>5</v>
      </c>
      <c r="M27">
        <v>2</v>
      </c>
      <c r="N27">
        <v>5</v>
      </c>
      <c r="O27">
        <v>5</v>
      </c>
      <c r="P27">
        <v>4</v>
      </c>
      <c r="Q27">
        <v>4</v>
      </c>
      <c r="R27">
        <v>3</v>
      </c>
      <c r="S27">
        <v>4</v>
      </c>
      <c r="T27">
        <v>5</v>
      </c>
      <c r="U27">
        <v>4</v>
      </c>
      <c r="V27">
        <f t="shared" si="0"/>
        <v>58.82462686567164</v>
      </c>
      <c r="W27">
        <f t="shared" si="1"/>
        <v>10.986721541656779</v>
      </c>
      <c r="X27">
        <f t="shared" si="2"/>
        <v>71</v>
      </c>
      <c r="Y27">
        <f t="shared" si="4"/>
        <v>1.1081898351719155</v>
      </c>
      <c r="Z27">
        <f t="shared" si="3"/>
        <v>61.081898351719154</v>
      </c>
    </row>
    <row r="28" spans="1:26" hidden="1" x14ac:dyDescent="0.3">
      <c r="A28">
        <v>30569</v>
      </c>
      <c r="B28">
        <v>0</v>
      </c>
      <c r="C28">
        <v>2001</v>
      </c>
      <c r="D28" s="2">
        <v>45223.608622685184</v>
      </c>
      <c r="E28">
        <v>1</v>
      </c>
      <c r="F28">
        <v>5</v>
      </c>
      <c r="G28">
        <v>5</v>
      </c>
      <c r="H28">
        <v>5</v>
      </c>
      <c r="I28">
        <v>4</v>
      </c>
      <c r="J28">
        <v>4</v>
      </c>
      <c r="K28">
        <v>4</v>
      </c>
      <c r="L28">
        <v>4</v>
      </c>
      <c r="M28">
        <v>5</v>
      </c>
      <c r="N28">
        <v>5</v>
      </c>
      <c r="O28">
        <v>4</v>
      </c>
      <c r="P28">
        <v>2</v>
      </c>
      <c r="Q28">
        <v>2</v>
      </c>
      <c r="R28">
        <v>2</v>
      </c>
      <c r="S28">
        <v>1</v>
      </c>
      <c r="T28">
        <v>5</v>
      </c>
      <c r="U28">
        <v>5</v>
      </c>
      <c r="V28">
        <f t="shared" si="0"/>
        <v>58.82462686567164</v>
      </c>
      <c r="W28">
        <f t="shared" si="1"/>
        <v>10.986721541656779</v>
      </c>
      <c r="X28">
        <f t="shared" si="2"/>
        <v>62</v>
      </c>
      <c r="Y28">
        <f t="shared" si="4"/>
        <v>0.28901916939359507</v>
      </c>
      <c r="Z28">
        <f t="shared" si="3"/>
        <v>52.890191693935954</v>
      </c>
    </row>
    <row r="29" spans="1:26" hidden="1" x14ac:dyDescent="0.3">
      <c r="A29">
        <v>30559</v>
      </c>
      <c r="B29">
        <v>0</v>
      </c>
      <c r="C29">
        <v>2000</v>
      </c>
      <c r="D29" s="2">
        <v>45223.616782407407</v>
      </c>
      <c r="E29">
        <v>1</v>
      </c>
      <c r="F29">
        <v>5</v>
      </c>
      <c r="G29">
        <v>5</v>
      </c>
      <c r="H29">
        <v>4</v>
      </c>
      <c r="I29">
        <v>3</v>
      </c>
      <c r="J29">
        <v>2</v>
      </c>
      <c r="K29">
        <v>3</v>
      </c>
      <c r="L29">
        <v>2</v>
      </c>
      <c r="M29">
        <v>4</v>
      </c>
      <c r="N29">
        <v>4</v>
      </c>
      <c r="O29">
        <v>2</v>
      </c>
      <c r="P29">
        <v>2</v>
      </c>
      <c r="Q29">
        <v>3</v>
      </c>
      <c r="R29">
        <v>4</v>
      </c>
      <c r="S29">
        <v>2</v>
      </c>
      <c r="T29">
        <v>2</v>
      </c>
      <c r="U29">
        <v>4</v>
      </c>
      <c r="V29">
        <f t="shared" si="0"/>
        <v>58.82462686567164</v>
      </c>
      <c r="W29">
        <f t="shared" si="1"/>
        <v>10.986721541656779</v>
      </c>
      <c r="X29">
        <f t="shared" si="2"/>
        <v>51</v>
      </c>
      <c r="Y29">
        <f t="shared" si="4"/>
        <v>-0.71218942211324121</v>
      </c>
      <c r="Z29">
        <f t="shared" si="3"/>
        <v>42.878105778867585</v>
      </c>
    </row>
    <row r="30" spans="1:26" hidden="1" x14ac:dyDescent="0.3">
      <c r="A30">
        <v>30595</v>
      </c>
      <c r="B30">
        <v>0</v>
      </c>
      <c r="C30">
        <v>2000</v>
      </c>
      <c r="D30" s="2">
        <v>45223.622314814813</v>
      </c>
      <c r="E30">
        <v>1</v>
      </c>
      <c r="F30">
        <v>5</v>
      </c>
      <c r="G30">
        <v>5</v>
      </c>
      <c r="H30">
        <v>5</v>
      </c>
      <c r="I30">
        <v>3</v>
      </c>
      <c r="J30">
        <v>4</v>
      </c>
      <c r="K30">
        <v>5</v>
      </c>
      <c r="L30">
        <v>5</v>
      </c>
      <c r="M30">
        <v>5</v>
      </c>
      <c r="N30">
        <v>5</v>
      </c>
      <c r="O30">
        <v>3</v>
      </c>
      <c r="P30">
        <v>2</v>
      </c>
      <c r="Q30">
        <v>4</v>
      </c>
      <c r="R30">
        <v>4</v>
      </c>
      <c r="S30">
        <v>3</v>
      </c>
      <c r="T30">
        <v>5</v>
      </c>
      <c r="U30">
        <v>4</v>
      </c>
      <c r="V30">
        <f t="shared" si="0"/>
        <v>58.82462686567164</v>
      </c>
      <c r="W30">
        <f t="shared" si="1"/>
        <v>10.986721541656779</v>
      </c>
      <c r="X30">
        <f t="shared" si="2"/>
        <v>67</v>
      </c>
      <c r="Y30">
        <f t="shared" si="4"/>
        <v>0.74411398371488424</v>
      </c>
      <c r="Z30">
        <f t="shared" si="3"/>
        <v>57.441139837148839</v>
      </c>
    </row>
    <row r="31" spans="1:26" hidden="1" x14ac:dyDescent="0.3">
      <c r="A31">
        <v>30623</v>
      </c>
      <c r="B31">
        <v>0</v>
      </c>
      <c r="C31">
        <v>1998</v>
      </c>
      <c r="D31" s="2">
        <v>45223.634293981479</v>
      </c>
      <c r="E31">
        <v>1</v>
      </c>
      <c r="F31">
        <v>5</v>
      </c>
      <c r="G31">
        <v>5</v>
      </c>
      <c r="H31">
        <v>5</v>
      </c>
      <c r="I31">
        <v>4</v>
      </c>
      <c r="J31">
        <v>5</v>
      </c>
      <c r="K31">
        <v>5</v>
      </c>
      <c r="L31">
        <v>5</v>
      </c>
      <c r="M31">
        <v>5</v>
      </c>
      <c r="N31">
        <v>5</v>
      </c>
      <c r="O31">
        <v>4</v>
      </c>
      <c r="P31">
        <v>5</v>
      </c>
      <c r="Q31">
        <v>5</v>
      </c>
      <c r="R31">
        <v>5</v>
      </c>
      <c r="S31">
        <v>5</v>
      </c>
      <c r="T31">
        <v>5</v>
      </c>
      <c r="U31">
        <v>5</v>
      </c>
      <c r="V31">
        <f t="shared" si="0"/>
        <v>58.82462686567164</v>
      </c>
      <c r="W31">
        <f t="shared" si="1"/>
        <v>10.986721541656779</v>
      </c>
      <c r="X31">
        <f t="shared" si="2"/>
        <v>78</v>
      </c>
      <c r="Y31">
        <f t="shared" si="4"/>
        <v>1.7453225752217205</v>
      </c>
      <c r="Z31">
        <f t="shared" si="3"/>
        <v>67.453225752217207</v>
      </c>
    </row>
    <row r="32" spans="1:26" hidden="1" x14ac:dyDescent="0.3">
      <c r="A32">
        <v>30606</v>
      </c>
      <c r="B32">
        <v>0</v>
      </c>
      <c r="C32">
        <v>2007</v>
      </c>
      <c r="D32" s="2">
        <v>45223.63753472222</v>
      </c>
      <c r="E32">
        <v>1</v>
      </c>
      <c r="F32">
        <v>5</v>
      </c>
      <c r="G32">
        <v>5</v>
      </c>
      <c r="H32">
        <v>5</v>
      </c>
      <c r="I32">
        <v>2</v>
      </c>
      <c r="J32">
        <v>1</v>
      </c>
      <c r="K32">
        <v>3</v>
      </c>
      <c r="L32">
        <v>4</v>
      </c>
      <c r="M32">
        <v>4</v>
      </c>
      <c r="N32">
        <v>4</v>
      </c>
      <c r="O32">
        <v>2</v>
      </c>
      <c r="P32">
        <v>1</v>
      </c>
      <c r="Q32">
        <v>1</v>
      </c>
      <c r="R32">
        <v>5</v>
      </c>
      <c r="S32">
        <v>1</v>
      </c>
      <c r="T32">
        <v>3</v>
      </c>
      <c r="U32">
        <v>4</v>
      </c>
      <c r="V32">
        <f t="shared" si="0"/>
        <v>58.82462686567164</v>
      </c>
      <c r="W32">
        <f t="shared" si="1"/>
        <v>10.986721541656779</v>
      </c>
      <c r="X32">
        <f t="shared" si="2"/>
        <v>50</v>
      </c>
      <c r="Y32">
        <f t="shared" si="4"/>
        <v>-0.80320838497749902</v>
      </c>
      <c r="Z32">
        <f t="shared" si="3"/>
        <v>41.967916150225008</v>
      </c>
    </row>
    <row r="33" spans="1:26" hidden="1" x14ac:dyDescent="0.3">
      <c r="A33">
        <v>30669</v>
      </c>
      <c r="B33">
        <v>0</v>
      </c>
      <c r="C33">
        <v>2000</v>
      </c>
      <c r="D33" s="2">
        <v>45223.649930555555</v>
      </c>
      <c r="E33" t="s">
        <v>77</v>
      </c>
      <c r="F33">
        <v>3</v>
      </c>
      <c r="G33">
        <v>4</v>
      </c>
      <c r="H33">
        <v>4</v>
      </c>
      <c r="I33">
        <v>3</v>
      </c>
      <c r="J33">
        <v>3</v>
      </c>
      <c r="K33">
        <v>4</v>
      </c>
      <c r="L33">
        <v>5</v>
      </c>
      <c r="M33">
        <v>5</v>
      </c>
      <c r="N33">
        <v>5</v>
      </c>
      <c r="O33">
        <v>5</v>
      </c>
      <c r="P33">
        <v>4</v>
      </c>
      <c r="Q33">
        <v>4</v>
      </c>
      <c r="R33">
        <v>5</v>
      </c>
      <c r="S33">
        <v>4</v>
      </c>
      <c r="T33">
        <v>5</v>
      </c>
      <c r="U33">
        <v>4</v>
      </c>
      <c r="V33">
        <f t="shared" si="0"/>
        <v>58.82462686567164</v>
      </c>
      <c r="W33">
        <f t="shared" si="1"/>
        <v>10.986721541656779</v>
      </c>
      <c r="X33">
        <f t="shared" si="2"/>
        <v>67</v>
      </c>
      <c r="Y33">
        <f t="shared" si="4"/>
        <v>0.74411398371488424</v>
      </c>
      <c r="Z33">
        <f t="shared" si="3"/>
        <v>57.441139837148839</v>
      </c>
    </row>
    <row r="34" spans="1:26" hidden="1" x14ac:dyDescent="0.3">
      <c r="A34">
        <v>30620</v>
      </c>
      <c r="B34">
        <v>0</v>
      </c>
      <c r="C34">
        <v>1993</v>
      </c>
      <c r="D34" s="2">
        <v>45223.652557870373</v>
      </c>
      <c r="E34">
        <v>1</v>
      </c>
      <c r="F34">
        <v>4</v>
      </c>
      <c r="G34">
        <v>3</v>
      </c>
      <c r="H34">
        <v>4</v>
      </c>
      <c r="I34">
        <v>3</v>
      </c>
      <c r="J34">
        <v>3</v>
      </c>
      <c r="K34">
        <v>4</v>
      </c>
      <c r="L34">
        <v>3</v>
      </c>
      <c r="M34">
        <v>4</v>
      </c>
      <c r="N34">
        <v>3</v>
      </c>
      <c r="O34">
        <v>3</v>
      </c>
      <c r="P34">
        <v>3</v>
      </c>
      <c r="Q34">
        <v>3</v>
      </c>
      <c r="R34">
        <v>3</v>
      </c>
      <c r="S34">
        <v>2</v>
      </c>
      <c r="T34">
        <v>3</v>
      </c>
      <c r="U34">
        <v>4</v>
      </c>
      <c r="V34">
        <f t="shared" si="0"/>
        <v>58.82462686567164</v>
      </c>
      <c r="W34">
        <f t="shared" si="1"/>
        <v>10.986721541656779</v>
      </c>
      <c r="X34">
        <f t="shared" si="2"/>
        <v>52</v>
      </c>
      <c r="Y34">
        <f t="shared" si="4"/>
        <v>-0.62117045924898329</v>
      </c>
      <c r="Z34">
        <f t="shared" si="3"/>
        <v>43.788295407510169</v>
      </c>
    </row>
    <row r="35" spans="1:26" hidden="1" x14ac:dyDescent="0.3">
      <c r="A35">
        <v>30677</v>
      </c>
      <c r="B35">
        <v>0</v>
      </c>
      <c r="C35">
        <v>2002</v>
      </c>
      <c r="D35" s="2">
        <v>45223.653252314813</v>
      </c>
      <c r="E35">
        <v>1</v>
      </c>
      <c r="F35">
        <v>5</v>
      </c>
      <c r="G35">
        <v>4</v>
      </c>
      <c r="H35">
        <v>4</v>
      </c>
      <c r="I35">
        <v>2</v>
      </c>
      <c r="J35">
        <v>3</v>
      </c>
      <c r="K35">
        <v>2</v>
      </c>
      <c r="L35">
        <v>3</v>
      </c>
      <c r="M35">
        <v>2</v>
      </c>
      <c r="N35">
        <v>5</v>
      </c>
      <c r="O35">
        <v>4</v>
      </c>
      <c r="P35">
        <v>3</v>
      </c>
      <c r="Q35">
        <v>4</v>
      </c>
      <c r="R35">
        <v>4</v>
      </c>
      <c r="S35">
        <v>2</v>
      </c>
      <c r="T35">
        <v>5</v>
      </c>
      <c r="U35">
        <v>5</v>
      </c>
      <c r="V35">
        <f t="shared" si="0"/>
        <v>58.82462686567164</v>
      </c>
      <c r="W35">
        <f t="shared" si="1"/>
        <v>10.986721541656779</v>
      </c>
      <c r="X35">
        <f t="shared" si="2"/>
        <v>57</v>
      </c>
      <c r="Y35">
        <f t="shared" si="4"/>
        <v>-0.16607564492769414</v>
      </c>
      <c r="Z35">
        <f t="shared" si="3"/>
        <v>48.339243550723062</v>
      </c>
    </row>
    <row r="36" spans="1:26" hidden="1" x14ac:dyDescent="0.3">
      <c r="A36">
        <v>30706</v>
      </c>
      <c r="B36">
        <v>0</v>
      </c>
      <c r="C36">
        <v>2002</v>
      </c>
      <c r="D36" s="2">
        <v>45223.664166666669</v>
      </c>
      <c r="E36">
        <v>1</v>
      </c>
      <c r="F36">
        <v>5</v>
      </c>
      <c r="G36">
        <v>4</v>
      </c>
      <c r="H36">
        <v>4</v>
      </c>
      <c r="I36">
        <v>4</v>
      </c>
      <c r="J36">
        <v>4</v>
      </c>
      <c r="K36">
        <v>4</v>
      </c>
      <c r="L36">
        <v>5</v>
      </c>
      <c r="M36">
        <v>5</v>
      </c>
      <c r="N36">
        <v>5</v>
      </c>
      <c r="O36">
        <v>3</v>
      </c>
      <c r="P36">
        <v>4</v>
      </c>
      <c r="Q36">
        <v>4</v>
      </c>
      <c r="R36">
        <v>3</v>
      </c>
      <c r="S36">
        <v>1</v>
      </c>
      <c r="T36">
        <v>4</v>
      </c>
      <c r="U36">
        <v>3</v>
      </c>
      <c r="V36">
        <f t="shared" si="0"/>
        <v>58.82462686567164</v>
      </c>
      <c r="W36">
        <f t="shared" si="1"/>
        <v>10.986721541656779</v>
      </c>
      <c r="X36">
        <f t="shared" si="2"/>
        <v>62</v>
      </c>
      <c r="Y36">
        <f t="shared" si="4"/>
        <v>0.28901916939359507</v>
      </c>
      <c r="Z36">
        <f t="shared" si="3"/>
        <v>52.890191693935954</v>
      </c>
    </row>
    <row r="37" spans="1:26" hidden="1" x14ac:dyDescent="0.3">
      <c r="A37">
        <v>30692</v>
      </c>
      <c r="B37">
        <v>0</v>
      </c>
      <c r="C37">
        <v>2001</v>
      </c>
      <c r="D37" s="2">
        <v>45223.666608796295</v>
      </c>
      <c r="E37">
        <v>1</v>
      </c>
      <c r="F37">
        <v>5</v>
      </c>
      <c r="G37">
        <v>5</v>
      </c>
      <c r="H37">
        <v>5</v>
      </c>
      <c r="I37">
        <v>2</v>
      </c>
      <c r="J37">
        <v>4</v>
      </c>
      <c r="K37">
        <v>2</v>
      </c>
      <c r="L37">
        <v>4</v>
      </c>
      <c r="M37">
        <v>5</v>
      </c>
      <c r="N37">
        <v>5</v>
      </c>
      <c r="O37">
        <v>1</v>
      </c>
      <c r="P37">
        <v>1</v>
      </c>
      <c r="Q37">
        <v>4</v>
      </c>
      <c r="R37">
        <v>5</v>
      </c>
      <c r="S37">
        <v>4</v>
      </c>
      <c r="T37">
        <v>5</v>
      </c>
      <c r="U37">
        <v>5</v>
      </c>
      <c r="V37">
        <f t="shared" si="0"/>
        <v>58.82462686567164</v>
      </c>
      <c r="W37">
        <f t="shared" si="1"/>
        <v>10.986721541656779</v>
      </c>
      <c r="X37">
        <f t="shared" si="2"/>
        <v>62</v>
      </c>
      <c r="Y37">
        <f t="shared" si="4"/>
        <v>0.28901916939359507</v>
      </c>
      <c r="Z37">
        <f t="shared" si="3"/>
        <v>52.890191693935954</v>
      </c>
    </row>
    <row r="38" spans="1:26" hidden="1" x14ac:dyDescent="0.3">
      <c r="A38">
        <v>30708</v>
      </c>
      <c r="B38">
        <v>0</v>
      </c>
      <c r="C38">
        <v>2000</v>
      </c>
      <c r="D38" s="2">
        <v>45223.672268518516</v>
      </c>
      <c r="E38">
        <v>1</v>
      </c>
      <c r="F38">
        <v>5</v>
      </c>
      <c r="G38">
        <v>5</v>
      </c>
      <c r="H38">
        <v>5</v>
      </c>
      <c r="I38">
        <v>4</v>
      </c>
      <c r="J38">
        <v>3</v>
      </c>
      <c r="K38">
        <v>5</v>
      </c>
      <c r="L38">
        <v>5</v>
      </c>
      <c r="M38">
        <v>5</v>
      </c>
      <c r="N38">
        <v>5</v>
      </c>
      <c r="O38">
        <v>3</v>
      </c>
      <c r="P38">
        <v>1</v>
      </c>
      <c r="Q38">
        <v>2</v>
      </c>
      <c r="R38">
        <v>5</v>
      </c>
      <c r="S38">
        <v>2</v>
      </c>
      <c r="T38">
        <v>3</v>
      </c>
      <c r="U38">
        <v>4</v>
      </c>
      <c r="V38">
        <f t="shared" si="0"/>
        <v>58.82462686567164</v>
      </c>
      <c r="W38">
        <f t="shared" si="1"/>
        <v>10.986721541656779</v>
      </c>
      <c r="X38">
        <f t="shared" si="2"/>
        <v>62</v>
      </c>
      <c r="Y38">
        <f t="shared" si="4"/>
        <v>0.28901916939359507</v>
      </c>
      <c r="Z38">
        <f t="shared" si="3"/>
        <v>52.890191693935954</v>
      </c>
    </row>
    <row r="39" spans="1:26" hidden="1" x14ac:dyDescent="0.3">
      <c r="A39">
        <v>30749</v>
      </c>
      <c r="B39">
        <v>0</v>
      </c>
      <c r="C39">
        <v>1979</v>
      </c>
      <c r="D39" s="2">
        <v>45223.678437499999</v>
      </c>
      <c r="E39">
        <v>1</v>
      </c>
      <c r="F39">
        <v>5</v>
      </c>
      <c r="G39">
        <v>5</v>
      </c>
      <c r="H39">
        <v>5</v>
      </c>
      <c r="I39">
        <v>4</v>
      </c>
      <c r="J39">
        <v>5</v>
      </c>
      <c r="K39">
        <v>5</v>
      </c>
      <c r="L39">
        <v>4</v>
      </c>
      <c r="M39">
        <v>5</v>
      </c>
      <c r="N39">
        <v>5</v>
      </c>
      <c r="O39">
        <v>5</v>
      </c>
      <c r="P39">
        <v>2</v>
      </c>
      <c r="Q39">
        <v>2</v>
      </c>
      <c r="R39">
        <v>3</v>
      </c>
      <c r="S39">
        <v>2</v>
      </c>
      <c r="T39">
        <v>4</v>
      </c>
      <c r="U39">
        <v>5</v>
      </c>
      <c r="V39">
        <f t="shared" si="0"/>
        <v>58.82462686567164</v>
      </c>
      <c r="W39">
        <f t="shared" si="1"/>
        <v>10.986721541656779</v>
      </c>
      <c r="X39">
        <f t="shared" si="2"/>
        <v>66</v>
      </c>
      <c r="Y39">
        <f t="shared" si="4"/>
        <v>0.65309502085062643</v>
      </c>
      <c r="Z39">
        <f t="shared" si="3"/>
        <v>56.530950208506262</v>
      </c>
    </row>
    <row r="40" spans="1:26" hidden="1" x14ac:dyDescent="0.3">
      <c r="A40">
        <v>30758</v>
      </c>
      <c r="B40">
        <v>0</v>
      </c>
      <c r="C40">
        <v>1967</v>
      </c>
      <c r="D40" s="2">
        <v>45223.682233796295</v>
      </c>
      <c r="E40">
        <v>3</v>
      </c>
      <c r="F40">
        <v>5</v>
      </c>
      <c r="G40">
        <v>2</v>
      </c>
      <c r="H40">
        <v>4</v>
      </c>
      <c r="I40">
        <v>3</v>
      </c>
      <c r="J40">
        <v>4</v>
      </c>
      <c r="K40">
        <v>2</v>
      </c>
      <c r="L40">
        <v>2</v>
      </c>
      <c r="M40">
        <v>1</v>
      </c>
      <c r="N40">
        <v>1</v>
      </c>
      <c r="O40">
        <v>4</v>
      </c>
      <c r="P40">
        <v>1</v>
      </c>
      <c r="Q40">
        <v>1</v>
      </c>
      <c r="R40">
        <v>1</v>
      </c>
      <c r="S40">
        <v>1</v>
      </c>
      <c r="T40">
        <v>1</v>
      </c>
      <c r="U40">
        <v>5</v>
      </c>
      <c r="V40">
        <f t="shared" si="0"/>
        <v>58.82462686567164</v>
      </c>
      <c r="W40">
        <f t="shared" si="1"/>
        <v>10.986721541656779</v>
      </c>
      <c r="X40">
        <f t="shared" si="2"/>
        <v>38</v>
      </c>
      <c r="Y40">
        <f t="shared" si="4"/>
        <v>-1.8954359393485931</v>
      </c>
      <c r="Z40">
        <f t="shared" si="3"/>
        <v>31.04564060651407</v>
      </c>
    </row>
    <row r="41" spans="1:26" hidden="1" x14ac:dyDescent="0.3">
      <c r="A41">
        <v>30767</v>
      </c>
      <c r="B41">
        <v>0</v>
      </c>
      <c r="C41">
        <v>2001</v>
      </c>
      <c r="D41" s="2">
        <v>45223.685717592591</v>
      </c>
      <c r="E41">
        <v>1</v>
      </c>
      <c r="F41">
        <v>5</v>
      </c>
      <c r="G41">
        <v>5</v>
      </c>
      <c r="H41">
        <v>5</v>
      </c>
      <c r="I41">
        <v>3</v>
      </c>
      <c r="J41">
        <v>3</v>
      </c>
      <c r="K41">
        <v>4</v>
      </c>
      <c r="L41">
        <v>4</v>
      </c>
      <c r="M41">
        <v>4</v>
      </c>
      <c r="N41">
        <v>5</v>
      </c>
      <c r="O41">
        <v>4</v>
      </c>
      <c r="P41">
        <v>3</v>
      </c>
      <c r="Q41">
        <v>4</v>
      </c>
      <c r="R41">
        <v>4</v>
      </c>
      <c r="S41">
        <v>1</v>
      </c>
      <c r="T41">
        <v>3</v>
      </c>
      <c r="U41">
        <v>3</v>
      </c>
      <c r="V41">
        <f t="shared" si="0"/>
        <v>58.82462686567164</v>
      </c>
      <c r="W41">
        <f t="shared" si="1"/>
        <v>10.986721541656779</v>
      </c>
      <c r="X41">
        <f t="shared" si="2"/>
        <v>60</v>
      </c>
      <c r="Y41">
        <f t="shared" si="4"/>
        <v>0.10698124366507938</v>
      </c>
      <c r="Z41">
        <f t="shared" si="3"/>
        <v>51.069812436650793</v>
      </c>
    </row>
    <row r="42" spans="1:26" hidden="1" x14ac:dyDescent="0.3">
      <c r="A42">
        <v>30825</v>
      </c>
      <c r="B42">
        <v>0</v>
      </c>
      <c r="C42">
        <v>2002</v>
      </c>
      <c r="D42" s="2">
        <v>45223.69976851852</v>
      </c>
      <c r="E42">
        <v>2</v>
      </c>
      <c r="F42">
        <v>5</v>
      </c>
      <c r="G42">
        <v>5</v>
      </c>
      <c r="H42">
        <v>5</v>
      </c>
      <c r="I42">
        <v>5</v>
      </c>
      <c r="J42">
        <v>5</v>
      </c>
      <c r="K42">
        <v>4</v>
      </c>
      <c r="L42">
        <v>3</v>
      </c>
      <c r="M42">
        <v>4</v>
      </c>
      <c r="N42">
        <v>5</v>
      </c>
      <c r="O42">
        <v>3</v>
      </c>
      <c r="P42">
        <v>2</v>
      </c>
      <c r="Q42">
        <v>2</v>
      </c>
      <c r="R42">
        <v>2</v>
      </c>
      <c r="S42">
        <v>2</v>
      </c>
      <c r="T42">
        <v>4</v>
      </c>
      <c r="U42">
        <v>4</v>
      </c>
      <c r="V42">
        <f t="shared" si="0"/>
        <v>58.82462686567164</v>
      </c>
      <c r="W42">
        <f t="shared" si="1"/>
        <v>10.986721541656779</v>
      </c>
      <c r="X42">
        <f t="shared" si="2"/>
        <v>60</v>
      </c>
      <c r="Y42">
        <f t="shared" si="4"/>
        <v>0.10698124366507938</v>
      </c>
      <c r="Z42">
        <f t="shared" si="3"/>
        <v>51.069812436650793</v>
      </c>
    </row>
    <row r="43" spans="1:26" hidden="1" x14ac:dyDescent="0.3">
      <c r="A43">
        <v>30829</v>
      </c>
      <c r="B43">
        <v>0</v>
      </c>
      <c r="C43">
        <v>2000</v>
      </c>
      <c r="D43" s="2">
        <v>45223.70171296296</v>
      </c>
      <c r="E43">
        <v>1</v>
      </c>
      <c r="F43">
        <v>5</v>
      </c>
      <c r="G43">
        <v>5</v>
      </c>
      <c r="H43">
        <v>5</v>
      </c>
      <c r="I43">
        <v>1</v>
      </c>
      <c r="J43">
        <v>2</v>
      </c>
      <c r="K43">
        <v>5</v>
      </c>
      <c r="L43">
        <v>5</v>
      </c>
      <c r="M43">
        <v>5</v>
      </c>
      <c r="N43">
        <v>5</v>
      </c>
      <c r="O43">
        <v>5</v>
      </c>
      <c r="P43">
        <v>5</v>
      </c>
      <c r="Q43">
        <v>5</v>
      </c>
      <c r="R43">
        <v>5</v>
      </c>
      <c r="S43">
        <v>1</v>
      </c>
      <c r="T43">
        <v>4</v>
      </c>
      <c r="U43">
        <v>5</v>
      </c>
      <c r="V43">
        <f t="shared" si="0"/>
        <v>58.82462686567164</v>
      </c>
      <c r="W43">
        <f t="shared" si="1"/>
        <v>10.986721541656779</v>
      </c>
      <c r="X43">
        <f t="shared" si="2"/>
        <v>68</v>
      </c>
      <c r="Y43">
        <f t="shared" si="4"/>
        <v>0.83513294657914205</v>
      </c>
      <c r="Z43">
        <f t="shared" si="3"/>
        <v>58.351329465791423</v>
      </c>
    </row>
    <row r="44" spans="1:26" hidden="1" x14ac:dyDescent="0.3">
      <c r="A44">
        <v>30828</v>
      </c>
      <c r="B44">
        <v>0</v>
      </c>
      <c r="C44">
        <v>1987</v>
      </c>
      <c r="D44" s="2">
        <v>45223.708101851851</v>
      </c>
      <c r="E44">
        <v>1</v>
      </c>
      <c r="F44">
        <v>5</v>
      </c>
      <c r="G44">
        <v>5</v>
      </c>
      <c r="H44">
        <v>5</v>
      </c>
      <c r="I44">
        <v>5</v>
      </c>
      <c r="J44">
        <v>5</v>
      </c>
      <c r="K44">
        <v>5</v>
      </c>
      <c r="L44">
        <v>5</v>
      </c>
      <c r="M44">
        <v>1</v>
      </c>
      <c r="N44">
        <v>5</v>
      </c>
      <c r="O44">
        <v>5</v>
      </c>
      <c r="P44">
        <v>1</v>
      </c>
      <c r="Q44">
        <v>5</v>
      </c>
      <c r="R44">
        <v>1</v>
      </c>
      <c r="S44">
        <v>5</v>
      </c>
      <c r="T44">
        <v>1</v>
      </c>
      <c r="U44">
        <v>5</v>
      </c>
      <c r="V44">
        <f t="shared" si="0"/>
        <v>58.82462686567164</v>
      </c>
      <c r="W44">
        <f t="shared" si="1"/>
        <v>10.986721541656779</v>
      </c>
      <c r="X44">
        <f t="shared" si="2"/>
        <v>64</v>
      </c>
      <c r="Y44">
        <f t="shared" si="4"/>
        <v>0.47105709512211075</v>
      </c>
      <c r="Z44">
        <f t="shared" si="3"/>
        <v>54.710570951221108</v>
      </c>
    </row>
    <row r="45" spans="1:26" hidden="1" x14ac:dyDescent="0.3">
      <c r="A45">
        <v>30846</v>
      </c>
      <c r="B45">
        <v>0</v>
      </c>
      <c r="C45">
        <v>2000</v>
      </c>
      <c r="D45" s="2">
        <v>45223.712893518517</v>
      </c>
      <c r="E45">
        <v>1</v>
      </c>
      <c r="F45">
        <v>5</v>
      </c>
      <c r="G45">
        <v>5</v>
      </c>
      <c r="H45">
        <v>5</v>
      </c>
      <c r="I45">
        <v>4</v>
      </c>
      <c r="J45">
        <v>3</v>
      </c>
      <c r="K45">
        <v>1</v>
      </c>
      <c r="L45">
        <v>5</v>
      </c>
      <c r="M45">
        <v>5</v>
      </c>
      <c r="N45">
        <v>5</v>
      </c>
      <c r="O45">
        <v>3</v>
      </c>
      <c r="P45">
        <v>3</v>
      </c>
      <c r="Q45">
        <v>2</v>
      </c>
      <c r="R45">
        <v>4</v>
      </c>
      <c r="S45">
        <v>1</v>
      </c>
      <c r="T45">
        <v>4</v>
      </c>
      <c r="U45">
        <v>5</v>
      </c>
      <c r="V45">
        <f t="shared" si="0"/>
        <v>58.82462686567164</v>
      </c>
      <c r="W45">
        <f t="shared" si="1"/>
        <v>10.986721541656779</v>
      </c>
      <c r="X45">
        <f t="shared" si="2"/>
        <v>60</v>
      </c>
      <c r="Y45">
        <f t="shared" si="4"/>
        <v>0.10698124366507938</v>
      </c>
      <c r="Z45">
        <f t="shared" si="3"/>
        <v>51.069812436650793</v>
      </c>
    </row>
    <row r="46" spans="1:26" hidden="1" x14ac:dyDescent="0.3">
      <c r="A46">
        <v>30783</v>
      </c>
      <c r="B46">
        <v>0</v>
      </c>
      <c r="C46">
        <v>1959</v>
      </c>
      <c r="D46" s="2">
        <v>45223.714039351849</v>
      </c>
      <c r="E46">
        <v>1</v>
      </c>
      <c r="F46">
        <v>5</v>
      </c>
      <c r="G46">
        <v>3</v>
      </c>
      <c r="H46">
        <v>4</v>
      </c>
      <c r="I46">
        <v>2</v>
      </c>
      <c r="J46">
        <v>3</v>
      </c>
      <c r="K46">
        <v>3</v>
      </c>
      <c r="L46">
        <v>1</v>
      </c>
      <c r="M46">
        <v>2</v>
      </c>
      <c r="N46">
        <v>1</v>
      </c>
      <c r="O46">
        <v>5</v>
      </c>
      <c r="P46">
        <v>1</v>
      </c>
      <c r="Q46">
        <v>1</v>
      </c>
      <c r="R46">
        <v>1</v>
      </c>
      <c r="S46">
        <v>1</v>
      </c>
      <c r="T46">
        <v>3</v>
      </c>
      <c r="U46">
        <v>3</v>
      </c>
      <c r="V46">
        <f t="shared" si="0"/>
        <v>58.82462686567164</v>
      </c>
      <c r="W46">
        <f t="shared" si="1"/>
        <v>10.986721541656779</v>
      </c>
      <c r="X46">
        <f t="shared" si="2"/>
        <v>39</v>
      </c>
      <c r="Y46">
        <f t="shared" si="4"/>
        <v>-1.8044169764843352</v>
      </c>
      <c r="Z46">
        <f t="shared" si="3"/>
        <v>31.955830235156647</v>
      </c>
    </row>
    <row r="47" spans="1:26" hidden="1" x14ac:dyDescent="0.3">
      <c r="A47">
        <v>30857</v>
      </c>
      <c r="B47">
        <v>0</v>
      </c>
      <c r="C47">
        <v>2005</v>
      </c>
      <c r="D47" s="2">
        <v>45223.715162037035</v>
      </c>
      <c r="E47">
        <v>1</v>
      </c>
      <c r="F47">
        <v>5</v>
      </c>
      <c r="G47">
        <v>4</v>
      </c>
      <c r="H47">
        <v>5</v>
      </c>
      <c r="I47">
        <v>2</v>
      </c>
      <c r="J47">
        <v>2</v>
      </c>
      <c r="K47">
        <v>5</v>
      </c>
      <c r="L47">
        <v>4</v>
      </c>
      <c r="M47">
        <v>1</v>
      </c>
      <c r="N47">
        <v>5</v>
      </c>
      <c r="O47">
        <v>2</v>
      </c>
      <c r="P47">
        <v>1</v>
      </c>
      <c r="Q47">
        <v>4</v>
      </c>
      <c r="R47">
        <v>5</v>
      </c>
      <c r="S47">
        <v>1</v>
      </c>
      <c r="T47">
        <v>1</v>
      </c>
      <c r="U47">
        <v>5</v>
      </c>
      <c r="V47">
        <f t="shared" si="0"/>
        <v>58.82462686567164</v>
      </c>
      <c r="W47">
        <f t="shared" si="1"/>
        <v>10.986721541656779</v>
      </c>
      <c r="X47">
        <f t="shared" si="2"/>
        <v>52</v>
      </c>
      <c r="Y47">
        <f t="shared" si="4"/>
        <v>-0.62117045924898329</v>
      </c>
      <c r="Z47">
        <f t="shared" si="3"/>
        <v>43.788295407510169</v>
      </c>
    </row>
    <row r="48" spans="1:26" hidden="1" x14ac:dyDescent="0.3">
      <c r="A48">
        <v>30859</v>
      </c>
      <c r="B48">
        <v>0</v>
      </c>
      <c r="C48">
        <v>2001</v>
      </c>
      <c r="D48" s="2">
        <v>45223.716435185182</v>
      </c>
      <c r="E48">
        <v>1</v>
      </c>
      <c r="F48">
        <v>5</v>
      </c>
      <c r="G48">
        <v>5</v>
      </c>
      <c r="H48">
        <v>5</v>
      </c>
      <c r="I48">
        <v>1</v>
      </c>
      <c r="J48">
        <v>1</v>
      </c>
      <c r="K48">
        <v>1</v>
      </c>
      <c r="L48">
        <v>3</v>
      </c>
      <c r="M48">
        <v>1</v>
      </c>
      <c r="N48">
        <v>3</v>
      </c>
      <c r="O48">
        <v>3</v>
      </c>
      <c r="P48">
        <v>1</v>
      </c>
      <c r="Q48">
        <v>2</v>
      </c>
      <c r="R48">
        <v>2</v>
      </c>
      <c r="S48">
        <v>1</v>
      </c>
      <c r="T48">
        <v>2</v>
      </c>
      <c r="U48">
        <v>3</v>
      </c>
      <c r="V48">
        <f t="shared" si="0"/>
        <v>58.82462686567164</v>
      </c>
      <c r="W48">
        <f t="shared" si="1"/>
        <v>10.986721541656779</v>
      </c>
      <c r="X48">
        <f t="shared" si="2"/>
        <v>39</v>
      </c>
      <c r="Y48">
        <f t="shared" si="4"/>
        <v>-1.8044169764843352</v>
      </c>
      <c r="Z48">
        <f t="shared" si="3"/>
        <v>31.955830235156647</v>
      </c>
    </row>
    <row r="49" spans="1:26" hidden="1" x14ac:dyDescent="0.3">
      <c r="A49">
        <v>30906</v>
      </c>
      <c r="B49">
        <v>0</v>
      </c>
      <c r="C49">
        <v>1985</v>
      </c>
      <c r="D49" s="2">
        <v>45223.729826388888</v>
      </c>
      <c r="E49" t="s">
        <v>77</v>
      </c>
      <c r="F49">
        <v>5</v>
      </c>
      <c r="G49">
        <v>4</v>
      </c>
      <c r="H49">
        <v>4</v>
      </c>
      <c r="I49">
        <v>3</v>
      </c>
      <c r="J49">
        <v>4</v>
      </c>
      <c r="K49">
        <v>2</v>
      </c>
      <c r="L49">
        <v>5</v>
      </c>
      <c r="M49">
        <v>4</v>
      </c>
      <c r="N49">
        <v>5</v>
      </c>
      <c r="O49">
        <v>3</v>
      </c>
      <c r="P49">
        <v>2</v>
      </c>
      <c r="Q49">
        <v>3</v>
      </c>
      <c r="R49">
        <v>4</v>
      </c>
      <c r="S49">
        <v>2</v>
      </c>
      <c r="T49">
        <v>4</v>
      </c>
      <c r="U49">
        <v>3</v>
      </c>
      <c r="V49">
        <f t="shared" si="0"/>
        <v>58.82462686567164</v>
      </c>
      <c r="W49">
        <f t="shared" si="1"/>
        <v>10.986721541656779</v>
      </c>
      <c r="X49">
        <f t="shared" si="2"/>
        <v>57</v>
      </c>
      <c r="Y49">
        <f t="shared" si="4"/>
        <v>-0.16607564492769414</v>
      </c>
      <c r="Z49">
        <f t="shared" si="3"/>
        <v>48.339243550723062</v>
      </c>
    </row>
    <row r="50" spans="1:26" hidden="1" x14ac:dyDescent="0.3">
      <c r="A50">
        <v>30927</v>
      </c>
      <c r="B50">
        <v>0</v>
      </c>
      <c r="C50">
        <v>1997</v>
      </c>
      <c r="D50" s="2">
        <v>45223.738553240742</v>
      </c>
      <c r="E50">
        <v>2</v>
      </c>
      <c r="F50">
        <v>5</v>
      </c>
      <c r="G50">
        <v>5</v>
      </c>
      <c r="H50">
        <v>5</v>
      </c>
      <c r="I50">
        <v>5</v>
      </c>
      <c r="J50">
        <v>5</v>
      </c>
      <c r="K50">
        <v>5</v>
      </c>
      <c r="L50">
        <v>5</v>
      </c>
      <c r="M50">
        <v>2</v>
      </c>
      <c r="N50">
        <v>5</v>
      </c>
      <c r="O50">
        <v>5</v>
      </c>
      <c r="P50">
        <v>1</v>
      </c>
      <c r="Q50">
        <v>2</v>
      </c>
      <c r="R50">
        <v>2</v>
      </c>
      <c r="S50">
        <v>4</v>
      </c>
      <c r="T50">
        <v>5</v>
      </c>
      <c r="U50">
        <v>5</v>
      </c>
      <c r="V50">
        <f t="shared" si="0"/>
        <v>58.82462686567164</v>
      </c>
      <c r="W50">
        <f t="shared" si="1"/>
        <v>10.986721541656779</v>
      </c>
      <c r="X50">
        <f t="shared" si="2"/>
        <v>66</v>
      </c>
      <c r="Y50">
        <f t="shared" si="4"/>
        <v>0.65309502085062643</v>
      </c>
      <c r="Z50">
        <f t="shared" si="3"/>
        <v>56.530950208506262</v>
      </c>
    </row>
    <row r="51" spans="1:26" hidden="1" x14ac:dyDescent="0.3">
      <c r="A51">
        <v>30928</v>
      </c>
      <c r="B51">
        <v>0</v>
      </c>
      <c r="C51">
        <v>2001</v>
      </c>
      <c r="D51" s="2">
        <v>45223.741979166669</v>
      </c>
      <c r="E51">
        <v>1</v>
      </c>
      <c r="F51">
        <v>5</v>
      </c>
      <c r="G51">
        <v>5</v>
      </c>
      <c r="H51">
        <v>5</v>
      </c>
      <c r="I51">
        <v>5</v>
      </c>
      <c r="J51">
        <v>3</v>
      </c>
      <c r="K51">
        <v>5</v>
      </c>
      <c r="L51">
        <v>5</v>
      </c>
      <c r="M51">
        <v>2</v>
      </c>
      <c r="N51">
        <v>5</v>
      </c>
      <c r="O51">
        <v>3</v>
      </c>
      <c r="P51">
        <v>3</v>
      </c>
      <c r="Q51">
        <v>4</v>
      </c>
      <c r="R51">
        <v>4</v>
      </c>
      <c r="S51">
        <v>2</v>
      </c>
      <c r="T51">
        <v>3</v>
      </c>
      <c r="U51">
        <v>3</v>
      </c>
      <c r="V51">
        <f t="shared" si="0"/>
        <v>58.82462686567164</v>
      </c>
      <c r="W51">
        <f t="shared" si="1"/>
        <v>10.986721541656779</v>
      </c>
      <c r="X51">
        <f t="shared" si="2"/>
        <v>62</v>
      </c>
      <c r="Y51">
        <f t="shared" si="4"/>
        <v>0.28901916939359507</v>
      </c>
      <c r="Z51">
        <f t="shared" si="3"/>
        <v>52.890191693935954</v>
      </c>
    </row>
    <row r="52" spans="1:26" hidden="1" x14ac:dyDescent="0.3">
      <c r="A52">
        <v>30929</v>
      </c>
      <c r="B52">
        <v>0</v>
      </c>
      <c r="C52">
        <v>1983</v>
      </c>
      <c r="D52" s="2">
        <v>45223.746030092596</v>
      </c>
      <c r="E52">
        <v>1</v>
      </c>
      <c r="F52">
        <v>5</v>
      </c>
      <c r="G52">
        <v>4</v>
      </c>
      <c r="H52">
        <v>4</v>
      </c>
      <c r="I52">
        <v>3</v>
      </c>
      <c r="J52">
        <v>4</v>
      </c>
      <c r="K52">
        <v>5</v>
      </c>
      <c r="L52">
        <v>4</v>
      </c>
      <c r="M52">
        <v>2</v>
      </c>
      <c r="N52">
        <v>5</v>
      </c>
      <c r="O52">
        <v>3</v>
      </c>
      <c r="P52">
        <v>2</v>
      </c>
      <c r="Q52">
        <v>1</v>
      </c>
      <c r="R52">
        <v>4</v>
      </c>
      <c r="S52">
        <v>4</v>
      </c>
      <c r="T52">
        <v>4</v>
      </c>
      <c r="U52">
        <v>3</v>
      </c>
      <c r="V52">
        <f t="shared" si="0"/>
        <v>58.82462686567164</v>
      </c>
      <c r="W52">
        <f t="shared" si="1"/>
        <v>10.986721541656779</v>
      </c>
      <c r="X52">
        <f t="shared" si="2"/>
        <v>57</v>
      </c>
      <c r="Y52">
        <f t="shared" si="4"/>
        <v>-0.16607564492769414</v>
      </c>
      <c r="Z52">
        <f t="shared" si="3"/>
        <v>48.339243550723062</v>
      </c>
    </row>
    <row r="53" spans="1:26" hidden="1" x14ac:dyDescent="0.3">
      <c r="A53">
        <v>30932</v>
      </c>
      <c r="B53">
        <v>0</v>
      </c>
      <c r="C53">
        <v>1999</v>
      </c>
      <c r="D53" s="2">
        <v>45223.747199074074</v>
      </c>
      <c r="E53">
        <v>1</v>
      </c>
      <c r="F53">
        <v>5</v>
      </c>
      <c r="G53">
        <v>4</v>
      </c>
      <c r="H53">
        <v>5</v>
      </c>
      <c r="I53">
        <v>2</v>
      </c>
      <c r="J53">
        <v>4</v>
      </c>
      <c r="K53">
        <v>4</v>
      </c>
      <c r="L53">
        <v>4</v>
      </c>
      <c r="M53">
        <v>4</v>
      </c>
      <c r="N53">
        <v>5</v>
      </c>
      <c r="O53">
        <v>5</v>
      </c>
      <c r="P53">
        <v>4</v>
      </c>
      <c r="Q53">
        <v>4</v>
      </c>
      <c r="R53">
        <v>5</v>
      </c>
      <c r="S53">
        <v>3</v>
      </c>
      <c r="T53">
        <v>4</v>
      </c>
      <c r="U53">
        <v>5</v>
      </c>
      <c r="V53">
        <f t="shared" si="0"/>
        <v>58.82462686567164</v>
      </c>
      <c r="W53">
        <f t="shared" si="1"/>
        <v>10.986721541656779</v>
      </c>
      <c r="X53">
        <f t="shared" si="2"/>
        <v>67</v>
      </c>
      <c r="Y53">
        <f t="shared" si="4"/>
        <v>0.74411398371488424</v>
      </c>
      <c r="Z53">
        <f t="shared" si="3"/>
        <v>57.441139837148839</v>
      </c>
    </row>
    <row r="54" spans="1:26" hidden="1" x14ac:dyDescent="0.3">
      <c r="A54">
        <v>30973</v>
      </c>
      <c r="B54">
        <v>0</v>
      </c>
      <c r="C54">
        <v>1986</v>
      </c>
      <c r="D54" s="2">
        <v>45223.750358796293</v>
      </c>
      <c r="E54">
        <v>1</v>
      </c>
      <c r="F54">
        <v>5</v>
      </c>
      <c r="G54">
        <v>5</v>
      </c>
      <c r="H54">
        <v>5</v>
      </c>
      <c r="I54">
        <v>2</v>
      </c>
      <c r="J54">
        <v>1</v>
      </c>
      <c r="K54">
        <v>4</v>
      </c>
      <c r="L54">
        <v>3</v>
      </c>
      <c r="M54">
        <v>1</v>
      </c>
      <c r="N54">
        <v>3</v>
      </c>
      <c r="O54">
        <v>1</v>
      </c>
      <c r="P54">
        <v>4</v>
      </c>
      <c r="Q54">
        <v>5</v>
      </c>
      <c r="R54">
        <v>2</v>
      </c>
      <c r="S54">
        <v>3</v>
      </c>
      <c r="T54">
        <v>4</v>
      </c>
      <c r="U54">
        <v>5</v>
      </c>
      <c r="V54">
        <f t="shared" si="0"/>
        <v>58.82462686567164</v>
      </c>
      <c r="W54">
        <f t="shared" si="1"/>
        <v>10.986721541656779</v>
      </c>
      <c r="X54">
        <f t="shared" si="2"/>
        <v>53</v>
      </c>
      <c r="Y54">
        <f t="shared" si="4"/>
        <v>-0.53015149638472547</v>
      </c>
      <c r="Z54">
        <f t="shared" si="3"/>
        <v>44.698485036152746</v>
      </c>
    </row>
    <row r="55" spans="1:26" hidden="1" x14ac:dyDescent="0.3">
      <c r="A55">
        <v>30903</v>
      </c>
      <c r="B55">
        <v>0</v>
      </c>
      <c r="C55">
        <v>1998</v>
      </c>
      <c r="D55" s="2">
        <v>45223.759409722225</v>
      </c>
      <c r="E55">
        <v>1</v>
      </c>
      <c r="F55">
        <v>5</v>
      </c>
      <c r="G55">
        <v>5</v>
      </c>
      <c r="H55">
        <v>4</v>
      </c>
      <c r="I55">
        <v>1</v>
      </c>
      <c r="J55">
        <v>1</v>
      </c>
      <c r="K55">
        <v>3</v>
      </c>
      <c r="L55">
        <v>4</v>
      </c>
      <c r="M55">
        <v>2</v>
      </c>
      <c r="N55">
        <v>4</v>
      </c>
      <c r="O55">
        <v>4</v>
      </c>
      <c r="P55">
        <v>1</v>
      </c>
      <c r="Q55">
        <v>2</v>
      </c>
      <c r="R55">
        <v>5</v>
      </c>
      <c r="S55">
        <v>1</v>
      </c>
      <c r="T55">
        <v>1</v>
      </c>
      <c r="U55">
        <v>5</v>
      </c>
      <c r="V55">
        <f t="shared" si="0"/>
        <v>58.82462686567164</v>
      </c>
      <c r="W55">
        <f t="shared" si="1"/>
        <v>10.986721541656779</v>
      </c>
      <c r="X55">
        <f t="shared" si="2"/>
        <v>48</v>
      </c>
      <c r="Y55">
        <f t="shared" si="4"/>
        <v>-0.98524631070601465</v>
      </c>
      <c r="Z55">
        <f t="shared" si="3"/>
        <v>40.147536892939854</v>
      </c>
    </row>
    <row r="56" spans="1:26" hidden="1" x14ac:dyDescent="0.3">
      <c r="A56">
        <v>31007</v>
      </c>
      <c r="B56">
        <v>0</v>
      </c>
      <c r="C56">
        <v>2000</v>
      </c>
      <c r="D56" s="2">
        <v>45223.759976851848</v>
      </c>
      <c r="E56">
        <v>1</v>
      </c>
      <c r="F56">
        <v>5</v>
      </c>
      <c r="G56">
        <v>5</v>
      </c>
      <c r="H56">
        <v>5</v>
      </c>
      <c r="I56">
        <v>4</v>
      </c>
      <c r="J56">
        <v>5</v>
      </c>
      <c r="K56">
        <v>1</v>
      </c>
      <c r="L56">
        <v>1</v>
      </c>
      <c r="M56">
        <v>4</v>
      </c>
      <c r="N56">
        <v>4</v>
      </c>
      <c r="O56">
        <v>2</v>
      </c>
      <c r="P56">
        <v>1</v>
      </c>
      <c r="Q56">
        <v>1</v>
      </c>
      <c r="R56">
        <v>5</v>
      </c>
      <c r="S56">
        <v>1</v>
      </c>
      <c r="T56">
        <v>5</v>
      </c>
      <c r="U56">
        <v>5</v>
      </c>
      <c r="V56">
        <f t="shared" si="0"/>
        <v>58.82462686567164</v>
      </c>
      <c r="W56">
        <f t="shared" si="1"/>
        <v>10.986721541656779</v>
      </c>
      <c r="X56">
        <f t="shared" si="2"/>
        <v>54</v>
      </c>
      <c r="Y56">
        <f t="shared" si="4"/>
        <v>-0.43913253352046766</v>
      </c>
      <c r="Z56">
        <f t="shared" si="3"/>
        <v>45.608674664795323</v>
      </c>
    </row>
    <row r="57" spans="1:26" hidden="1" x14ac:dyDescent="0.3">
      <c r="A57">
        <v>31001</v>
      </c>
      <c r="B57">
        <v>0</v>
      </c>
      <c r="C57">
        <v>2005</v>
      </c>
      <c r="D57" s="2">
        <v>45223.760775462964</v>
      </c>
      <c r="E57">
        <v>1</v>
      </c>
      <c r="F57">
        <v>5</v>
      </c>
      <c r="G57">
        <v>5</v>
      </c>
      <c r="H57">
        <v>5</v>
      </c>
      <c r="I57">
        <v>3</v>
      </c>
      <c r="J57">
        <v>5</v>
      </c>
      <c r="K57">
        <v>5</v>
      </c>
      <c r="L57">
        <v>2</v>
      </c>
      <c r="M57">
        <v>3</v>
      </c>
      <c r="N57">
        <v>5</v>
      </c>
      <c r="O57">
        <v>4</v>
      </c>
      <c r="P57">
        <v>2</v>
      </c>
      <c r="Q57">
        <v>3</v>
      </c>
      <c r="R57">
        <v>5</v>
      </c>
      <c r="S57">
        <v>2</v>
      </c>
      <c r="T57">
        <v>5</v>
      </c>
      <c r="U57">
        <v>5</v>
      </c>
      <c r="V57">
        <f t="shared" si="0"/>
        <v>58.82462686567164</v>
      </c>
      <c r="W57">
        <f t="shared" si="1"/>
        <v>10.986721541656779</v>
      </c>
      <c r="X57">
        <f t="shared" si="2"/>
        <v>64</v>
      </c>
      <c r="Y57">
        <f t="shared" si="4"/>
        <v>0.47105709512211075</v>
      </c>
      <c r="Z57">
        <f t="shared" si="3"/>
        <v>54.710570951221108</v>
      </c>
    </row>
    <row r="58" spans="1:26" hidden="1" x14ac:dyDescent="0.3">
      <c r="A58">
        <v>31020</v>
      </c>
      <c r="B58">
        <v>0</v>
      </c>
      <c r="C58">
        <v>1997</v>
      </c>
      <c r="D58" s="2">
        <v>45223.763124999998</v>
      </c>
      <c r="E58">
        <v>2</v>
      </c>
      <c r="F58">
        <v>5</v>
      </c>
      <c r="G58">
        <v>5</v>
      </c>
      <c r="H58">
        <v>5</v>
      </c>
      <c r="I58">
        <v>5</v>
      </c>
      <c r="J58">
        <v>5</v>
      </c>
      <c r="K58">
        <v>4</v>
      </c>
      <c r="L58">
        <v>5</v>
      </c>
      <c r="M58">
        <v>4</v>
      </c>
      <c r="N58">
        <v>5</v>
      </c>
      <c r="O58">
        <v>3</v>
      </c>
      <c r="P58">
        <v>4</v>
      </c>
      <c r="Q58">
        <v>2</v>
      </c>
      <c r="R58">
        <v>1</v>
      </c>
      <c r="S58">
        <v>1</v>
      </c>
      <c r="T58">
        <v>3</v>
      </c>
      <c r="U58">
        <v>5</v>
      </c>
      <c r="V58">
        <f t="shared" si="0"/>
        <v>58.82462686567164</v>
      </c>
      <c r="W58">
        <f t="shared" si="1"/>
        <v>10.986721541656779</v>
      </c>
      <c r="X58">
        <f t="shared" si="2"/>
        <v>62</v>
      </c>
      <c r="Y58">
        <f t="shared" si="4"/>
        <v>0.28901916939359507</v>
      </c>
      <c r="Z58">
        <f t="shared" si="3"/>
        <v>52.890191693935954</v>
      </c>
    </row>
    <row r="59" spans="1:26" hidden="1" x14ac:dyDescent="0.3">
      <c r="A59">
        <v>31025</v>
      </c>
      <c r="B59">
        <v>0</v>
      </c>
      <c r="C59">
        <v>1992</v>
      </c>
      <c r="D59" s="2">
        <v>45223.767141203702</v>
      </c>
      <c r="E59" t="s">
        <v>77</v>
      </c>
      <c r="F59">
        <v>4</v>
      </c>
      <c r="G59">
        <v>3</v>
      </c>
      <c r="H59">
        <v>3</v>
      </c>
      <c r="I59">
        <v>2</v>
      </c>
      <c r="J59">
        <v>2</v>
      </c>
      <c r="K59">
        <v>3</v>
      </c>
      <c r="L59">
        <v>3</v>
      </c>
      <c r="M59">
        <v>3</v>
      </c>
      <c r="N59">
        <v>4</v>
      </c>
      <c r="O59">
        <v>2</v>
      </c>
      <c r="P59">
        <v>1</v>
      </c>
      <c r="Q59">
        <v>1</v>
      </c>
      <c r="R59">
        <v>2</v>
      </c>
      <c r="S59">
        <v>1</v>
      </c>
      <c r="T59">
        <v>2</v>
      </c>
      <c r="U59">
        <v>4</v>
      </c>
      <c r="V59">
        <f t="shared" si="0"/>
        <v>58.82462686567164</v>
      </c>
      <c r="W59">
        <f t="shared" si="1"/>
        <v>10.986721541656779</v>
      </c>
      <c r="X59">
        <f t="shared" si="2"/>
        <v>40</v>
      </c>
      <c r="Y59">
        <f t="shared" si="4"/>
        <v>-1.7133980136200773</v>
      </c>
      <c r="Z59">
        <f t="shared" si="3"/>
        <v>32.866019863799224</v>
      </c>
    </row>
    <row r="60" spans="1:26" hidden="1" x14ac:dyDescent="0.3">
      <c r="A60">
        <v>30986</v>
      </c>
      <c r="B60">
        <v>0</v>
      </c>
      <c r="C60">
        <v>2000</v>
      </c>
      <c r="D60" s="2">
        <v>45223.771493055552</v>
      </c>
      <c r="E60">
        <v>1</v>
      </c>
      <c r="F60">
        <v>5</v>
      </c>
      <c r="G60">
        <v>5</v>
      </c>
      <c r="H60">
        <v>5</v>
      </c>
      <c r="I60">
        <v>5</v>
      </c>
      <c r="J60">
        <v>5</v>
      </c>
      <c r="K60">
        <v>5</v>
      </c>
      <c r="L60">
        <v>5</v>
      </c>
      <c r="M60">
        <v>5</v>
      </c>
      <c r="N60">
        <v>5</v>
      </c>
      <c r="O60">
        <v>3</v>
      </c>
      <c r="P60">
        <v>1</v>
      </c>
      <c r="Q60">
        <v>1</v>
      </c>
      <c r="R60">
        <v>5</v>
      </c>
      <c r="S60">
        <v>1</v>
      </c>
      <c r="T60">
        <v>5</v>
      </c>
      <c r="U60">
        <v>5</v>
      </c>
      <c r="V60">
        <f t="shared" si="0"/>
        <v>58.82462686567164</v>
      </c>
      <c r="W60">
        <f t="shared" si="1"/>
        <v>10.986721541656779</v>
      </c>
      <c r="X60">
        <f t="shared" si="2"/>
        <v>66</v>
      </c>
      <c r="Y60">
        <f t="shared" si="4"/>
        <v>0.65309502085062643</v>
      </c>
      <c r="Z60">
        <f t="shared" si="3"/>
        <v>56.530950208506262</v>
      </c>
    </row>
    <row r="61" spans="1:26" hidden="1" x14ac:dyDescent="0.3">
      <c r="A61">
        <v>31051</v>
      </c>
      <c r="B61">
        <v>0</v>
      </c>
      <c r="C61">
        <v>1981</v>
      </c>
      <c r="D61" s="2">
        <v>45223.779444444444</v>
      </c>
      <c r="E61">
        <v>1</v>
      </c>
      <c r="F61">
        <v>5</v>
      </c>
      <c r="G61">
        <v>5</v>
      </c>
      <c r="H61">
        <v>5</v>
      </c>
      <c r="I61">
        <v>5</v>
      </c>
      <c r="J61">
        <v>5</v>
      </c>
      <c r="K61">
        <v>5</v>
      </c>
      <c r="L61">
        <v>5</v>
      </c>
      <c r="M61">
        <v>5</v>
      </c>
      <c r="N61">
        <v>5</v>
      </c>
      <c r="O61">
        <v>5</v>
      </c>
      <c r="P61">
        <v>3</v>
      </c>
      <c r="Q61">
        <v>3</v>
      </c>
      <c r="R61">
        <v>2</v>
      </c>
      <c r="S61">
        <v>1</v>
      </c>
      <c r="T61">
        <v>5</v>
      </c>
      <c r="U61">
        <v>3</v>
      </c>
      <c r="V61">
        <f t="shared" si="0"/>
        <v>58.82462686567164</v>
      </c>
      <c r="W61">
        <f t="shared" si="1"/>
        <v>10.986721541656779</v>
      </c>
      <c r="X61">
        <f t="shared" si="2"/>
        <v>67</v>
      </c>
      <c r="Y61">
        <f t="shared" si="4"/>
        <v>0.74411398371488424</v>
      </c>
      <c r="Z61">
        <f t="shared" si="3"/>
        <v>57.441139837148839</v>
      </c>
    </row>
    <row r="62" spans="1:26" hidden="1" x14ac:dyDescent="0.3">
      <c r="A62">
        <v>31056</v>
      </c>
      <c r="B62">
        <v>0</v>
      </c>
      <c r="C62">
        <v>2000</v>
      </c>
      <c r="D62" s="2">
        <v>45223.780370370368</v>
      </c>
      <c r="E62">
        <v>2</v>
      </c>
      <c r="F62">
        <v>5</v>
      </c>
      <c r="G62">
        <v>5</v>
      </c>
      <c r="H62">
        <v>5</v>
      </c>
      <c r="I62">
        <v>5</v>
      </c>
      <c r="J62">
        <v>5</v>
      </c>
      <c r="K62">
        <v>5</v>
      </c>
      <c r="L62">
        <v>5</v>
      </c>
      <c r="M62">
        <v>5</v>
      </c>
      <c r="N62">
        <v>5</v>
      </c>
      <c r="O62">
        <v>5</v>
      </c>
      <c r="P62">
        <v>3</v>
      </c>
      <c r="Q62">
        <v>2</v>
      </c>
      <c r="R62">
        <v>5</v>
      </c>
      <c r="S62">
        <v>3</v>
      </c>
      <c r="T62">
        <v>5</v>
      </c>
      <c r="U62">
        <v>4</v>
      </c>
      <c r="V62">
        <f t="shared" si="0"/>
        <v>58.82462686567164</v>
      </c>
      <c r="W62">
        <f t="shared" si="1"/>
        <v>10.986721541656779</v>
      </c>
      <c r="X62">
        <f t="shared" si="2"/>
        <v>72</v>
      </c>
      <c r="Y62">
        <f t="shared" si="4"/>
        <v>1.1992087980361734</v>
      </c>
      <c r="Z62">
        <f t="shared" si="3"/>
        <v>61.992087980361731</v>
      </c>
    </row>
    <row r="63" spans="1:26" hidden="1" x14ac:dyDescent="0.3">
      <c r="A63">
        <v>31124</v>
      </c>
      <c r="B63">
        <v>0</v>
      </c>
      <c r="C63">
        <v>2002</v>
      </c>
      <c r="D63" s="2">
        <v>45223.803923611114</v>
      </c>
      <c r="E63" t="s">
        <v>77</v>
      </c>
      <c r="F63">
        <v>5</v>
      </c>
      <c r="G63">
        <v>5</v>
      </c>
      <c r="H63">
        <v>5</v>
      </c>
      <c r="I63">
        <v>5</v>
      </c>
      <c r="J63">
        <v>5</v>
      </c>
      <c r="K63">
        <v>5</v>
      </c>
      <c r="L63">
        <v>5</v>
      </c>
      <c r="M63">
        <v>5</v>
      </c>
      <c r="N63">
        <v>5</v>
      </c>
      <c r="O63">
        <v>5</v>
      </c>
      <c r="P63">
        <v>5</v>
      </c>
      <c r="Q63">
        <v>5</v>
      </c>
      <c r="R63">
        <v>5</v>
      </c>
      <c r="S63">
        <v>3</v>
      </c>
      <c r="T63">
        <v>1</v>
      </c>
      <c r="U63">
        <v>5</v>
      </c>
      <c r="V63">
        <f t="shared" si="0"/>
        <v>58.82462686567164</v>
      </c>
      <c r="W63">
        <f t="shared" si="1"/>
        <v>10.986721541656779</v>
      </c>
      <c r="X63">
        <f t="shared" si="2"/>
        <v>74</v>
      </c>
      <c r="Y63">
        <f t="shared" si="4"/>
        <v>1.381246723764689</v>
      </c>
      <c r="Z63">
        <f t="shared" si="3"/>
        <v>63.812467237646892</v>
      </c>
    </row>
    <row r="64" spans="1:26" hidden="1" x14ac:dyDescent="0.3">
      <c r="A64">
        <v>31084</v>
      </c>
      <c r="B64">
        <v>0</v>
      </c>
      <c r="C64">
        <v>1993</v>
      </c>
      <c r="D64" s="2">
        <v>45223.807581018518</v>
      </c>
      <c r="E64">
        <v>1</v>
      </c>
      <c r="F64">
        <v>5</v>
      </c>
      <c r="G64">
        <v>5</v>
      </c>
      <c r="H64">
        <v>5</v>
      </c>
      <c r="I64">
        <v>4</v>
      </c>
      <c r="J64">
        <v>5</v>
      </c>
      <c r="K64">
        <v>3</v>
      </c>
      <c r="L64">
        <v>4</v>
      </c>
      <c r="M64">
        <v>3</v>
      </c>
      <c r="N64">
        <v>5</v>
      </c>
      <c r="O64">
        <v>5</v>
      </c>
      <c r="P64">
        <v>2</v>
      </c>
      <c r="Q64">
        <v>4</v>
      </c>
      <c r="R64">
        <v>4</v>
      </c>
      <c r="S64">
        <v>2</v>
      </c>
      <c r="T64">
        <v>5</v>
      </c>
      <c r="U64">
        <v>4</v>
      </c>
      <c r="V64">
        <f t="shared" si="0"/>
        <v>58.82462686567164</v>
      </c>
      <c r="W64">
        <f t="shared" si="1"/>
        <v>10.986721541656779</v>
      </c>
      <c r="X64">
        <f t="shared" si="2"/>
        <v>65</v>
      </c>
      <c r="Y64">
        <f t="shared" si="4"/>
        <v>0.56207605798636862</v>
      </c>
      <c r="Z64">
        <f t="shared" si="3"/>
        <v>55.620760579863685</v>
      </c>
    </row>
    <row r="65" spans="1:26" hidden="1" x14ac:dyDescent="0.3">
      <c r="A65">
        <v>31137</v>
      </c>
      <c r="B65">
        <v>0</v>
      </c>
      <c r="C65">
        <v>1994</v>
      </c>
      <c r="D65" s="2">
        <v>45223.811180555553</v>
      </c>
      <c r="E65">
        <v>1</v>
      </c>
      <c r="F65">
        <v>5</v>
      </c>
      <c r="G65">
        <v>5</v>
      </c>
      <c r="H65">
        <v>5</v>
      </c>
      <c r="I65">
        <v>5</v>
      </c>
      <c r="J65">
        <v>2</v>
      </c>
      <c r="K65">
        <v>5</v>
      </c>
      <c r="L65">
        <v>4</v>
      </c>
      <c r="M65">
        <v>4</v>
      </c>
      <c r="N65">
        <v>5</v>
      </c>
      <c r="O65">
        <v>3</v>
      </c>
      <c r="P65">
        <v>1</v>
      </c>
      <c r="Q65">
        <v>1</v>
      </c>
      <c r="R65">
        <v>1</v>
      </c>
      <c r="S65">
        <v>1</v>
      </c>
      <c r="T65">
        <v>4</v>
      </c>
      <c r="U65">
        <v>4</v>
      </c>
      <c r="V65">
        <f t="shared" si="0"/>
        <v>58.82462686567164</v>
      </c>
      <c r="W65">
        <f t="shared" si="1"/>
        <v>10.986721541656779</v>
      </c>
      <c r="X65">
        <f t="shared" si="2"/>
        <v>55</v>
      </c>
      <c r="Y65">
        <f t="shared" si="4"/>
        <v>-0.34811357065620979</v>
      </c>
      <c r="Z65">
        <f t="shared" si="3"/>
        <v>46.5188642934379</v>
      </c>
    </row>
    <row r="66" spans="1:26" hidden="1" x14ac:dyDescent="0.3">
      <c r="A66">
        <v>31106</v>
      </c>
      <c r="B66">
        <v>0</v>
      </c>
      <c r="C66">
        <v>2004</v>
      </c>
      <c r="D66" s="2">
        <v>45223.815092592595</v>
      </c>
      <c r="E66">
        <v>3</v>
      </c>
      <c r="F66">
        <v>5</v>
      </c>
      <c r="G66">
        <v>4</v>
      </c>
      <c r="H66">
        <v>5</v>
      </c>
      <c r="I66">
        <v>3</v>
      </c>
      <c r="J66">
        <v>5</v>
      </c>
      <c r="K66">
        <v>3</v>
      </c>
      <c r="L66">
        <v>5</v>
      </c>
      <c r="M66">
        <v>3</v>
      </c>
      <c r="N66">
        <v>5</v>
      </c>
      <c r="O66">
        <v>5</v>
      </c>
      <c r="P66">
        <v>3</v>
      </c>
      <c r="Q66">
        <v>5</v>
      </c>
      <c r="R66">
        <v>5</v>
      </c>
      <c r="S66">
        <v>4</v>
      </c>
      <c r="T66">
        <v>4</v>
      </c>
      <c r="U66">
        <v>5</v>
      </c>
      <c r="V66">
        <f t="shared" ref="V66:V129" si="5">AVERAGE($X$31:$X$595)</f>
        <v>58.82462686567164</v>
      </c>
      <c r="W66">
        <f t="shared" ref="W66:W129" si="6">_xlfn.STDEV.P($X$31:$X$595)</f>
        <v>10.986721541656779</v>
      </c>
      <c r="X66">
        <f t="shared" ref="X66:X129" si="7">SUM(F66:U66)</f>
        <v>69</v>
      </c>
      <c r="Y66">
        <f t="shared" si="4"/>
        <v>0.92615190944339987</v>
      </c>
      <c r="Z66">
        <f t="shared" ref="Z66:Z129" si="8">(X66-$V$31)/$W$31*10+50</f>
        <v>59.261519094434</v>
      </c>
    </row>
    <row r="67" spans="1:26" hidden="1" x14ac:dyDescent="0.3">
      <c r="A67">
        <v>31128</v>
      </c>
      <c r="B67">
        <v>0</v>
      </c>
      <c r="C67">
        <v>2007</v>
      </c>
      <c r="D67" s="2">
        <v>45223.816145833334</v>
      </c>
      <c r="E67">
        <v>1</v>
      </c>
      <c r="F67">
        <v>5</v>
      </c>
      <c r="G67">
        <v>5</v>
      </c>
      <c r="H67">
        <v>5</v>
      </c>
      <c r="I67">
        <v>5</v>
      </c>
      <c r="J67">
        <v>5</v>
      </c>
      <c r="K67">
        <v>5</v>
      </c>
      <c r="L67">
        <v>4</v>
      </c>
      <c r="M67">
        <v>4</v>
      </c>
      <c r="N67">
        <v>5</v>
      </c>
      <c r="O67">
        <v>3</v>
      </c>
      <c r="P67">
        <v>3</v>
      </c>
      <c r="Q67">
        <v>5</v>
      </c>
      <c r="R67">
        <v>4</v>
      </c>
      <c r="S67">
        <v>3</v>
      </c>
      <c r="T67">
        <v>4</v>
      </c>
      <c r="U67">
        <v>5</v>
      </c>
      <c r="V67">
        <f t="shared" si="5"/>
        <v>58.82462686567164</v>
      </c>
      <c r="W67">
        <f t="shared" si="6"/>
        <v>10.986721541656779</v>
      </c>
      <c r="X67">
        <f t="shared" si="7"/>
        <v>70</v>
      </c>
      <c r="Y67">
        <f t="shared" ref="Y67:Y130" si="9">(X67-V67)/W67</f>
        <v>1.0171708723076578</v>
      </c>
      <c r="Z67">
        <f t="shared" si="8"/>
        <v>60.171708723076577</v>
      </c>
    </row>
    <row r="68" spans="1:26" hidden="1" x14ac:dyDescent="0.3">
      <c r="A68">
        <v>31129</v>
      </c>
      <c r="B68">
        <v>0</v>
      </c>
      <c r="C68">
        <v>2004</v>
      </c>
      <c r="D68" s="2">
        <v>45223.816655092596</v>
      </c>
      <c r="E68">
        <v>1</v>
      </c>
      <c r="F68">
        <v>5</v>
      </c>
      <c r="G68">
        <v>5</v>
      </c>
      <c r="H68">
        <v>5</v>
      </c>
      <c r="I68">
        <v>4</v>
      </c>
      <c r="J68">
        <v>4</v>
      </c>
      <c r="K68">
        <v>5</v>
      </c>
      <c r="L68">
        <v>5</v>
      </c>
      <c r="M68">
        <v>3</v>
      </c>
      <c r="N68">
        <v>5</v>
      </c>
      <c r="O68">
        <v>2</v>
      </c>
      <c r="P68">
        <v>2</v>
      </c>
      <c r="Q68">
        <v>5</v>
      </c>
      <c r="R68">
        <v>5</v>
      </c>
      <c r="S68">
        <v>2</v>
      </c>
      <c r="T68">
        <v>4</v>
      </c>
      <c r="U68">
        <v>4</v>
      </c>
      <c r="V68">
        <f t="shared" si="5"/>
        <v>58.82462686567164</v>
      </c>
      <c r="W68">
        <f t="shared" si="6"/>
        <v>10.986721541656779</v>
      </c>
      <c r="X68">
        <f t="shared" si="7"/>
        <v>65</v>
      </c>
      <c r="Y68">
        <f t="shared" si="9"/>
        <v>0.56207605798636862</v>
      </c>
      <c r="Z68">
        <f t="shared" si="8"/>
        <v>55.620760579863685</v>
      </c>
    </row>
    <row r="69" spans="1:26" hidden="1" x14ac:dyDescent="0.3">
      <c r="A69">
        <v>31185</v>
      </c>
      <c r="B69">
        <v>0</v>
      </c>
      <c r="C69">
        <v>1973</v>
      </c>
      <c r="D69" s="2">
        <v>45223.842361111114</v>
      </c>
      <c r="E69" t="s">
        <v>77</v>
      </c>
      <c r="F69">
        <v>4</v>
      </c>
      <c r="G69">
        <v>3</v>
      </c>
      <c r="H69">
        <v>4</v>
      </c>
      <c r="I69">
        <v>3</v>
      </c>
      <c r="J69">
        <v>2</v>
      </c>
      <c r="K69">
        <v>3</v>
      </c>
      <c r="L69">
        <v>4</v>
      </c>
      <c r="M69">
        <v>2</v>
      </c>
      <c r="N69">
        <v>3</v>
      </c>
      <c r="O69">
        <v>2</v>
      </c>
      <c r="P69">
        <v>2</v>
      </c>
      <c r="Q69">
        <v>2</v>
      </c>
      <c r="R69">
        <v>4</v>
      </c>
      <c r="S69">
        <v>1</v>
      </c>
      <c r="T69">
        <v>3</v>
      </c>
      <c r="U69">
        <v>4</v>
      </c>
      <c r="V69">
        <f t="shared" si="5"/>
        <v>58.82462686567164</v>
      </c>
      <c r="W69">
        <f t="shared" si="6"/>
        <v>10.986721541656779</v>
      </c>
      <c r="X69">
        <f t="shared" si="7"/>
        <v>46</v>
      </c>
      <c r="Y69">
        <f t="shared" si="9"/>
        <v>-1.1672842364345304</v>
      </c>
      <c r="Z69">
        <f t="shared" si="8"/>
        <v>38.3271576356547</v>
      </c>
    </row>
    <row r="70" spans="1:26" hidden="1" x14ac:dyDescent="0.3">
      <c r="A70">
        <v>31213</v>
      </c>
      <c r="B70">
        <v>0</v>
      </c>
      <c r="C70">
        <v>2001</v>
      </c>
      <c r="D70" s="2">
        <v>45223.842881944445</v>
      </c>
      <c r="E70">
        <v>1</v>
      </c>
      <c r="F70">
        <v>4</v>
      </c>
      <c r="G70">
        <v>4</v>
      </c>
      <c r="H70">
        <v>3</v>
      </c>
      <c r="I70">
        <v>3</v>
      </c>
      <c r="J70">
        <v>4</v>
      </c>
      <c r="K70">
        <v>2</v>
      </c>
      <c r="L70">
        <v>5</v>
      </c>
      <c r="M70">
        <v>5</v>
      </c>
      <c r="N70">
        <v>3</v>
      </c>
      <c r="O70">
        <v>2</v>
      </c>
      <c r="P70">
        <v>3</v>
      </c>
      <c r="Q70">
        <v>4</v>
      </c>
      <c r="R70">
        <v>4</v>
      </c>
      <c r="S70">
        <v>3</v>
      </c>
      <c r="T70">
        <v>5</v>
      </c>
      <c r="U70">
        <v>4</v>
      </c>
      <c r="V70">
        <f t="shared" si="5"/>
        <v>58.82462686567164</v>
      </c>
      <c r="W70">
        <f t="shared" si="6"/>
        <v>10.986721541656779</v>
      </c>
      <c r="X70">
        <f t="shared" si="7"/>
        <v>58</v>
      </c>
      <c r="Y70">
        <f t="shared" si="9"/>
        <v>-7.5056682063436297E-2</v>
      </c>
      <c r="Z70">
        <f t="shared" si="8"/>
        <v>49.249433179365639</v>
      </c>
    </row>
    <row r="71" spans="1:26" hidden="1" x14ac:dyDescent="0.3">
      <c r="A71">
        <v>31207</v>
      </c>
      <c r="B71">
        <v>0</v>
      </c>
      <c r="C71">
        <v>1999</v>
      </c>
      <c r="D71" s="2">
        <v>45223.847569444442</v>
      </c>
      <c r="E71">
        <v>1</v>
      </c>
      <c r="F71">
        <v>5</v>
      </c>
      <c r="G71">
        <v>5</v>
      </c>
      <c r="H71">
        <v>5</v>
      </c>
      <c r="I71">
        <v>5</v>
      </c>
      <c r="J71">
        <v>5</v>
      </c>
      <c r="K71">
        <v>5</v>
      </c>
      <c r="L71">
        <v>5</v>
      </c>
      <c r="M71">
        <v>5</v>
      </c>
      <c r="N71">
        <v>5</v>
      </c>
      <c r="O71">
        <v>5</v>
      </c>
      <c r="P71">
        <v>1</v>
      </c>
      <c r="Q71">
        <v>4</v>
      </c>
      <c r="R71">
        <v>3</v>
      </c>
      <c r="S71">
        <v>1</v>
      </c>
      <c r="T71">
        <v>4</v>
      </c>
      <c r="U71">
        <v>5</v>
      </c>
      <c r="V71">
        <f t="shared" si="5"/>
        <v>58.82462686567164</v>
      </c>
      <c r="W71">
        <f t="shared" si="6"/>
        <v>10.986721541656779</v>
      </c>
      <c r="X71">
        <f t="shared" si="7"/>
        <v>68</v>
      </c>
      <c r="Y71">
        <f t="shared" si="9"/>
        <v>0.83513294657914205</v>
      </c>
      <c r="Z71">
        <f t="shared" si="8"/>
        <v>58.351329465791423</v>
      </c>
    </row>
    <row r="72" spans="1:26" hidden="1" x14ac:dyDescent="0.3">
      <c r="A72">
        <v>31226</v>
      </c>
      <c r="B72">
        <v>0</v>
      </c>
      <c r="C72">
        <v>2002</v>
      </c>
      <c r="D72" s="2">
        <v>45223.853726851848</v>
      </c>
      <c r="E72">
        <v>1</v>
      </c>
      <c r="F72">
        <v>5</v>
      </c>
      <c r="G72">
        <v>5</v>
      </c>
      <c r="H72">
        <v>5</v>
      </c>
      <c r="I72">
        <v>2</v>
      </c>
      <c r="J72">
        <v>4</v>
      </c>
      <c r="K72">
        <v>4</v>
      </c>
      <c r="L72">
        <v>4</v>
      </c>
      <c r="M72">
        <v>2</v>
      </c>
      <c r="N72">
        <v>5</v>
      </c>
      <c r="O72">
        <v>1</v>
      </c>
      <c r="P72">
        <v>2</v>
      </c>
      <c r="Q72">
        <v>2</v>
      </c>
      <c r="R72">
        <v>2</v>
      </c>
      <c r="S72">
        <v>1</v>
      </c>
      <c r="T72">
        <v>5</v>
      </c>
      <c r="U72">
        <v>4</v>
      </c>
      <c r="V72">
        <f t="shared" si="5"/>
        <v>58.82462686567164</v>
      </c>
      <c r="W72">
        <f t="shared" si="6"/>
        <v>10.986721541656779</v>
      </c>
      <c r="X72">
        <f t="shared" si="7"/>
        <v>53</v>
      </c>
      <c r="Y72">
        <f t="shared" si="9"/>
        <v>-0.53015149638472547</v>
      </c>
      <c r="Z72">
        <f t="shared" si="8"/>
        <v>44.698485036152746</v>
      </c>
    </row>
    <row r="73" spans="1:26" hidden="1" x14ac:dyDescent="0.3">
      <c r="A73">
        <v>31247</v>
      </c>
      <c r="B73">
        <v>0</v>
      </c>
      <c r="C73">
        <v>1998</v>
      </c>
      <c r="D73" s="2">
        <v>45223.857523148145</v>
      </c>
      <c r="E73" t="s">
        <v>77</v>
      </c>
      <c r="F73">
        <v>5</v>
      </c>
      <c r="G73">
        <v>4</v>
      </c>
      <c r="H73">
        <v>4</v>
      </c>
      <c r="I73">
        <v>2</v>
      </c>
      <c r="J73">
        <v>3</v>
      </c>
      <c r="K73">
        <v>4</v>
      </c>
      <c r="L73">
        <v>5</v>
      </c>
      <c r="M73">
        <v>5</v>
      </c>
      <c r="N73">
        <v>5</v>
      </c>
      <c r="O73">
        <v>2</v>
      </c>
      <c r="P73">
        <v>2</v>
      </c>
      <c r="Q73">
        <v>4</v>
      </c>
      <c r="R73">
        <v>5</v>
      </c>
      <c r="S73">
        <v>1</v>
      </c>
      <c r="T73">
        <v>2</v>
      </c>
      <c r="U73">
        <v>5</v>
      </c>
      <c r="V73">
        <f t="shared" si="5"/>
        <v>58.82462686567164</v>
      </c>
      <c r="W73">
        <f t="shared" si="6"/>
        <v>10.986721541656779</v>
      </c>
      <c r="X73">
        <f t="shared" si="7"/>
        <v>58</v>
      </c>
      <c r="Y73">
        <f t="shared" si="9"/>
        <v>-7.5056682063436297E-2</v>
      </c>
      <c r="Z73">
        <f t="shared" si="8"/>
        <v>49.249433179365639</v>
      </c>
    </row>
    <row r="74" spans="1:26" hidden="1" x14ac:dyDescent="0.3">
      <c r="A74">
        <v>31234</v>
      </c>
      <c r="B74">
        <v>0</v>
      </c>
      <c r="C74">
        <v>1972</v>
      </c>
      <c r="D74" s="2">
        <v>45223.85800925926</v>
      </c>
      <c r="E74" t="s">
        <v>77</v>
      </c>
      <c r="F74">
        <v>5</v>
      </c>
      <c r="G74">
        <v>4</v>
      </c>
      <c r="H74">
        <v>4</v>
      </c>
      <c r="I74">
        <v>3</v>
      </c>
      <c r="J74">
        <v>1</v>
      </c>
      <c r="K74">
        <v>4</v>
      </c>
      <c r="L74">
        <v>2</v>
      </c>
      <c r="M74">
        <v>1</v>
      </c>
      <c r="N74">
        <v>4</v>
      </c>
      <c r="O74">
        <v>3</v>
      </c>
      <c r="P74">
        <v>2</v>
      </c>
      <c r="Q74">
        <v>2</v>
      </c>
      <c r="R74">
        <v>2</v>
      </c>
      <c r="S74">
        <v>1</v>
      </c>
      <c r="T74">
        <v>2</v>
      </c>
      <c r="U74">
        <v>3</v>
      </c>
      <c r="V74">
        <f t="shared" si="5"/>
        <v>58.82462686567164</v>
      </c>
      <c r="W74">
        <f t="shared" si="6"/>
        <v>10.986721541656779</v>
      </c>
      <c r="X74">
        <f t="shared" si="7"/>
        <v>43</v>
      </c>
      <c r="Y74">
        <f t="shared" si="9"/>
        <v>-1.4403411250273039</v>
      </c>
      <c r="Z74">
        <f t="shared" si="8"/>
        <v>35.596588749726962</v>
      </c>
    </row>
    <row r="75" spans="1:26" hidden="1" x14ac:dyDescent="0.3">
      <c r="A75">
        <v>31245</v>
      </c>
      <c r="B75">
        <v>0</v>
      </c>
      <c r="C75">
        <v>1968</v>
      </c>
      <c r="D75" s="2">
        <v>45223.868368055555</v>
      </c>
      <c r="E75">
        <v>1</v>
      </c>
      <c r="F75">
        <v>5</v>
      </c>
      <c r="G75">
        <v>5</v>
      </c>
      <c r="H75">
        <v>4</v>
      </c>
      <c r="I75">
        <v>3</v>
      </c>
      <c r="J75">
        <v>3</v>
      </c>
      <c r="K75">
        <v>4</v>
      </c>
      <c r="L75">
        <v>5</v>
      </c>
      <c r="M75">
        <v>5</v>
      </c>
      <c r="N75">
        <v>5</v>
      </c>
      <c r="O75">
        <v>4</v>
      </c>
      <c r="P75">
        <v>2</v>
      </c>
      <c r="Q75">
        <v>3</v>
      </c>
      <c r="R75">
        <v>2</v>
      </c>
      <c r="S75">
        <v>1</v>
      </c>
      <c r="T75">
        <v>4</v>
      </c>
      <c r="U75">
        <v>5</v>
      </c>
      <c r="V75">
        <f t="shared" si="5"/>
        <v>58.82462686567164</v>
      </c>
      <c r="W75">
        <f t="shared" si="6"/>
        <v>10.986721541656779</v>
      </c>
      <c r="X75">
        <f t="shared" si="7"/>
        <v>60</v>
      </c>
      <c r="Y75">
        <f t="shared" si="9"/>
        <v>0.10698124366507938</v>
      </c>
      <c r="Z75">
        <f t="shared" si="8"/>
        <v>51.069812436650793</v>
      </c>
    </row>
    <row r="76" spans="1:26" hidden="1" x14ac:dyDescent="0.3">
      <c r="A76">
        <v>31252</v>
      </c>
      <c r="B76">
        <v>0</v>
      </c>
      <c r="C76">
        <v>2002</v>
      </c>
      <c r="D76" s="2">
        <v>45223.869004629632</v>
      </c>
      <c r="E76">
        <v>1</v>
      </c>
      <c r="F76">
        <v>5</v>
      </c>
      <c r="G76">
        <v>5</v>
      </c>
      <c r="H76">
        <v>5</v>
      </c>
      <c r="I76">
        <v>5</v>
      </c>
      <c r="J76">
        <v>5</v>
      </c>
      <c r="K76">
        <v>5</v>
      </c>
      <c r="L76">
        <v>5</v>
      </c>
      <c r="M76">
        <v>5</v>
      </c>
      <c r="N76">
        <v>5</v>
      </c>
      <c r="O76">
        <v>5</v>
      </c>
      <c r="P76">
        <v>5</v>
      </c>
      <c r="Q76">
        <v>5</v>
      </c>
      <c r="R76">
        <v>4</v>
      </c>
      <c r="S76">
        <v>4</v>
      </c>
      <c r="T76">
        <v>4</v>
      </c>
      <c r="U76">
        <v>3</v>
      </c>
      <c r="V76">
        <f t="shared" si="5"/>
        <v>58.82462686567164</v>
      </c>
      <c r="W76">
        <f t="shared" si="6"/>
        <v>10.986721541656779</v>
      </c>
      <c r="X76">
        <f t="shared" si="7"/>
        <v>75</v>
      </c>
      <c r="Y76">
        <f t="shared" si="9"/>
        <v>1.472265686628947</v>
      </c>
      <c r="Z76">
        <f t="shared" si="8"/>
        <v>64.722656866289469</v>
      </c>
    </row>
    <row r="77" spans="1:26" hidden="1" x14ac:dyDescent="0.3">
      <c r="A77">
        <v>31271</v>
      </c>
      <c r="B77">
        <v>0</v>
      </c>
      <c r="C77">
        <v>1997</v>
      </c>
      <c r="D77" s="2">
        <v>45223.869305555556</v>
      </c>
      <c r="E77" t="s">
        <v>77</v>
      </c>
      <c r="F77">
        <v>5</v>
      </c>
      <c r="G77">
        <v>5</v>
      </c>
      <c r="H77">
        <v>5</v>
      </c>
      <c r="I77">
        <v>4</v>
      </c>
      <c r="J77">
        <v>4</v>
      </c>
      <c r="K77">
        <v>5</v>
      </c>
      <c r="L77">
        <v>5</v>
      </c>
      <c r="M77">
        <v>5</v>
      </c>
      <c r="N77">
        <v>5</v>
      </c>
      <c r="O77">
        <v>4</v>
      </c>
      <c r="P77">
        <v>2</v>
      </c>
      <c r="Q77">
        <v>5</v>
      </c>
      <c r="R77">
        <v>4</v>
      </c>
      <c r="S77">
        <v>2</v>
      </c>
      <c r="T77">
        <v>4</v>
      </c>
      <c r="U77">
        <v>5</v>
      </c>
      <c r="V77">
        <f t="shared" si="5"/>
        <v>58.82462686567164</v>
      </c>
      <c r="W77">
        <f t="shared" si="6"/>
        <v>10.986721541656779</v>
      </c>
      <c r="X77">
        <f t="shared" si="7"/>
        <v>69</v>
      </c>
      <c r="Y77">
        <f t="shared" si="9"/>
        <v>0.92615190944339987</v>
      </c>
      <c r="Z77">
        <f t="shared" si="8"/>
        <v>59.261519094434</v>
      </c>
    </row>
    <row r="78" spans="1:26" hidden="1" x14ac:dyDescent="0.3">
      <c r="A78">
        <v>31281</v>
      </c>
      <c r="B78">
        <v>0</v>
      </c>
      <c r="C78">
        <v>2003</v>
      </c>
      <c r="D78" s="2">
        <v>45223.873240740744</v>
      </c>
      <c r="E78">
        <v>1</v>
      </c>
      <c r="F78">
        <v>5</v>
      </c>
      <c r="G78">
        <v>4</v>
      </c>
      <c r="H78">
        <v>5</v>
      </c>
      <c r="I78">
        <v>4</v>
      </c>
      <c r="J78">
        <v>5</v>
      </c>
      <c r="K78">
        <v>5</v>
      </c>
      <c r="L78">
        <v>5</v>
      </c>
      <c r="M78">
        <v>5</v>
      </c>
      <c r="N78">
        <v>5</v>
      </c>
      <c r="O78">
        <v>5</v>
      </c>
      <c r="P78">
        <v>4</v>
      </c>
      <c r="Q78">
        <v>4</v>
      </c>
      <c r="R78">
        <v>5</v>
      </c>
      <c r="S78">
        <v>3</v>
      </c>
      <c r="T78">
        <v>5</v>
      </c>
      <c r="U78">
        <v>4</v>
      </c>
      <c r="V78">
        <f t="shared" si="5"/>
        <v>58.82462686567164</v>
      </c>
      <c r="W78">
        <f t="shared" si="6"/>
        <v>10.986721541656779</v>
      </c>
      <c r="X78">
        <f t="shared" si="7"/>
        <v>73</v>
      </c>
      <c r="Y78">
        <f t="shared" si="9"/>
        <v>1.2902277609004313</v>
      </c>
      <c r="Z78">
        <f t="shared" si="8"/>
        <v>62.902277609004315</v>
      </c>
    </row>
    <row r="79" spans="1:26" hidden="1" x14ac:dyDescent="0.3">
      <c r="A79">
        <v>31310</v>
      </c>
      <c r="B79">
        <v>0</v>
      </c>
      <c r="C79">
        <v>2000</v>
      </c>
      <c r="D79" s="2">
        <v>45223.884768518517</v>
      </c>
      <c r="E79">
        <v>1</v>
      </c>
      <c r="F79">
        <v>5</v>
      </c>
      <c r="G79">
        <v>5</v>
      </c>
      <c r="H79">
        <v>4</v>
      </c>
      <c r="I79">
        <v>5</v>
      </c>
      <c r="J79">
        <v>3</v>
      </c>
      <c r="K79">
        <v>4</v>
      </c>
      <c r="L79">
        <v>5</v>
      </c>
      <c r="M79">
        <v>4</v>
      </c>
      <c r="N79">
        <v>5</v>
      </c>
      <c r="O79">
        <v>5</v>
      </c>
      <c r="P79">
        <v>3</v>
      </c>
      <c r="Q79">
        <v>2</v>
      </c>
      <c r="R79">
        <v>3</v>
      </c>
      <c r="S79">
        <v>3</v>
      </c>
      <c r="T79">
        <v>5</v>
      </c>
      <c r="U79">
        <v>4</v>
      </c>
      <c r="V79">
        <f t="shared" si="5"/>
        <v>58.82462686567164</v>
      </c>
      <c r="W79">
        <f t="shared" si="6"/>
        <v>10.986721541656779</v>
      </c>
      <c r="X79">
        <f t="shared" si="7"/>
        <v>65</v>
      </c>
      <c r="Y79">
        <f t="shared" si="9"/>
        <v>0.56207605798636862</v>
      </c>
      <c r="Z79">
        <f t="shared" si="8"/>
        <v>55.620760579863685</v>
      </c>
    </row>
    <row r="80" spans="1:26" hidden="1" x14ac:dyDescent="0.3">
      <c r="A80">
        <v>31263</v>
      </c>
      <c r="B80">
        <v>0</v>
      </c>
      <c r="C80">
        <v>1985</v>
      </c>
      <c r="D80" s="2">
        <v>45223.88517361111</v>
      </c>
      <c r="E80">
        <v>1</v>
      </c>
      <c r="F80">
        <v>5</v>
      </c>
      <c r="G80">
        <v>4</v>
      </c>
      <c r="H80">
        <v>4</v>
      </c>
      <c r="I80">
        <v>4</v>
      </c>
      <c r="J80">
        <v>4</v>
      </c>
      <c r="K80">
        <v>4</v>
      </c>
      <c r="L80">
        <v>4</v>
      </c>
      <c r="M80">
        <v>4</v>
      </c>
      <c r="N80">
        <v>4</v>
      </c>
      <c r="O80">
        <v>4</v>
      </c>
      <c r="P80">
        <v>2</v>
      </c>
      <c r="Q80">
        <v>4</v>
      </c>
      <c r="R80">
        <v>4</v>
      </c>
      <c r="S80">
        <v>2</v>
      </c>
      <c r="T80">
        <v>4</v>
      </c>
      <c r="U80">
        <v>3</v>
      </c>
      <c r="V80">
        <f t="shared" si="5"/>
        <v>58.82462686567164</v>
      </c>
      <c r="W80">
        <f t="shared" si="6"/>
        <v>10.986721541656779</v>
      </c>
      <c r="X80">
        <f t="shared" si="7"/>
        <v>60</v>
      </c>
      <c r="Y80">
        <f t="shared" si="9"/>
        <v>0.10698124366507938</v>
      </c>
      <c r="Z80">
        <f t="shared" si="8"/>
        <v>51.069812436650793</v>
      </c>
    </row>
    <row r="81" spans="1:26" hidden="1" x14ac:dyDescent="0.3">
      <c r="A81">
        <v>31338</v>
      </c>
      <c r="B81">
        <v>0</v>
      </c>
      <c r="C81">
        <v>1964</v>
      </c>
      <c r="D81" s="2">
        <v>45223.895694444444</v>
      </c>
      <c r="E81">
        <v>1</v>
      </c>
      <c r="F81">
        <v>5</v>
      </c>
      <c r="G81">
        <v>4</v>
      </c>
      <c r="H81">
        <v>5</v>
      </c>
      <c r="I81">
        <v>4</v>
      </c>
      <c r="J81">
        <v>4</v>
      </c>
      <c r="K81">
        <v>4</v>
      </c>
      <c r="L81">
        <v>5</v>
      </c>
      <c r="M81">
        <v>5</v>
      </c>
      <c r="N81">
        <v>5</v>
      </c>
      <c r="O81">
        <v>5</v>
      </c>
      <c r="P81">
        <v>2</v>
      </c>
      <c r="Q81">
        <v>3</v>
      </c>
      <c r="R81">
        <v>2</v>
      </c>
      <c r="S81">
        <v>2</v>
      </c>
      <c r="T81">
        <v>2</v>
      </c>
      <c r="U81">
        <v>4</v>
      </c>
      <c r="V81">
        <f t="shared" si="5"/>
        <v>58.82462686567164</v>
      </c>
      <c r="W81">
        <f t="shared" si="6"/>
        <v>10.986721541656779</v>
      </c>
      <c r="X81">
        <f t="shared" si="7"/>
        <v>61</v>
      </c>
      <c r="Y81">
        <f t="shared" si="9"/>
        <v>0.19800020652933722</v>
      </c>
      <c r="Z81">
        <f t="shared" si="8"/>
        <v>51.98000206529337</v>
      </c>
    </row>
    <row r="82" spans="1:26" hidden="1" x14ac:dyDescent="0.3">
      <c r="A82">
        <v>31340</v>
      </c>
      <c r="B82">
        <v>0</v>
      </c>
      <c r="C82">
        <v>1997</v>
      </c>
      <c r="D82" s="2">
        <v>45223.899814814817</v>
      </c>
      <c r="E82" t="s">
        <v>77</v>
      </c>
      <c r="F82">
        <v>5</v>
      </c>
      <c r="G82">
        <v>5</v>
      </c>
      <c r="H82">
        <v>5</v>
      </c>
      <c r="I82">
        <v>5</v>
      </c>
      <c r="J82">
        <v>5</v>
      </c>
      <c r="K82">
        <v>5</v>
      </c>
      <c r="L82">
        <v>5</v>
      </c>
      <c r="M82">
        <v>4</v>
      </c>
      <c r="N82">
        <v>5</v>
      </c>
      <c r="O82">
        <v>4</v>
      </c>
      <c r="P82">
        <v>1</v>
      </c>
      <c r="Q82">
        <v>5</v>
      </c>
      <c r="R82">
        <v>1</v>
      </c>
      <c r="S82">
        <v>1</v>
      </c>
      <c r="T82">
        <v>5</v>
      </c>
      <c r="U82">
        <v>5</v>
      </c>
      <c r="V82">
        <f t="shared" si="5"/>
        <v>58.82462686567164</v>
      </c>
      <c r="W82">
        <f t="shared" si="6"/>
        <v>10.986721541656779</v>
      </c>
      <c r="X82">
        <f t="shared" si="7"/>
        <v>66</v>
      </c>
      <c r="Y82">
        <f t="shared" si="9"/>
        <v>0.65309502085062643</v>
      </c>
      <c r="Z82">
        <f t="shared" si="8"/>
        <v>56.530950208506262</v>
      </c>
    </row>
    <row r="83" spans="1:26" hidden="1" x14ac:dyDescent="0.3">
      <c r="A83">
        <v>31319</v>
      </c>
      <c r="B83">
        <v>0</v>
      </c>
      <c r="C83">
        <v>2004</v>
      </c>
      <c r="D83" s="2">
        <v>45223.909548611111</v>
      </c>
      <c r="E83">
        <v>3</v>
      </c>
      <c r="F83">
        <v>5</v>
      </c>
      <c r="G83">
        <v>5</v>
      </c>
      <c r="H83">
        <v>4</v>
      </c>
      <c r="I83">
        <v>2</v>
      </c>
      <c r="J83">
        <v>4</v>
      </c>
      <c r="K83">
        <v>2</v>
      </c>
      <c r="L83">
        <v>2</v>
      </c>
      <c r="M83">
        <v>4</v>
      </c>
      <c r="N83">
        <v>5</v>
      </c>
      <c r="O83">
        <v>4</v>
      </c>
      <c r="P83">
        <v>1</v>
      </c>
      <c r="Q83">
        <v>1</v>
      </c>
      <c r="R83">
        <v>4</v>
      </c>
      <c r="S83">
        <v>1</v>
      </c>
      <c r="T83">
        <v>2</v>
      </c>
      <c r="U83">
        <v>4</v>
      </c>
      <c r="V83">
        <f t="shared" si="5"/>
        <v>58.82462686567164</v>
      </c>
      <c r="W83">
        <f t="shared" si="6"/>
        <v>10.986721541656779</v>
      </c>
      <c r="X83">
        <f t="shared" si="7"/>
        <v>50</v>
      </c>
      <c r="Y83">
        <f t="shared" si="9"/>
        <v>-0.80320838497749902</v>
      </c>
      <c r="Z83">
        <f t="shared" si="8"/>
        <v>41.967916150225008</v>
      </c>
    </row>
    <row r="84" spans="1:26" hidden="1" x14ac:dyDescent="0.3">
      <c r="A84">
        <v>31357</v>
      </c>
      <c r="B84">
        <v>0</v>
      </c>
      <c r="C84">
        <v>1977</v>
      </c>
      <c r="D84" s="2">
        <v>45223.91138888889</v>
      </c>
      <c r="E84">
        <v>3</v>
      </c>
      <c r="F84">
        <v>1</v>
      </c>
      <c r="G84">
        <v>1</v>
      </c>
      <c r="H84">
        <v>3</v>
      </c>
      <c r="I84">
        <v>1</v>
      </c>
      <c r="J84">
        <v>3</v>
      </c>
      <c r="K84">
        <v>5</v>
      </c>
      <c r="L84">
        <v>2</v>
      </c>
      <c r="M84">
        <v>5</v>
      </c>
      <c r="N84">
        <v>5</v>
      </c>
      <c r="O84">
        <v>5</v>
      </c>
      <c r="P84">
        <v>1</v>
      </c>
      <c r="Q84">
        <v>5</v>
      </c>
      <c r="R84">
        <v>5</v>
      </c>
      <c r="S84">
        <v>1</v>
      </c>
      <c r="T84">
        <v>1</v>
      </c>
      <c r="U84">
        <v>5</v>
      </c>
      <c r="V84">
        <f t="shared" si="5"/>
        <v>58.82462686567164</v>
      </c>
      <c r="W84">
        <f t="shared" si="6"/>
        <v>10.986721541656779</v>
      </c>
      <c r="X84">
        <f t="shared" si="7"/>
        <v>49</v>
      </c>
      <c r="Y84">
        <f t="shared" si="9"/>
        <v>-0.89422734784175684</v>
      </c>
      <c r="Z84">
        <f t="shared" si="8"/>
        <v>41.057726521582431</v>
      </c>
    </row>
    <row r="85" spans="1:26" hidden="1" x14ac:dyDescent="0.3">
      <c r="A85">
        <v>31369</v>
      </c>
      <c r="B85">
        <v>0</v>
      </c>
      <c r="C85">
        <v>2002</v>
      </c>
      <c r="D85" s="2">
        <v>45223.913124999999</v>
      </c>
      <c r="E85">
        <v>1</v>
      </c>
      <c r="F85">
        <v>5</v>
      </c>
      <c r="G85">
        <v>5</v>
      </c>
      <c r="H85">
        <v>5</v>
      </c>
      <c r="I85">
        <v>1</v>
      </c>
      <c r="J85">
        <v>2</v>
      </c>
      <c r="K85">
        <v>4</v>
      </c>
      <c r="L85">
        <v>4</v>
      </c>
      <c r="M85">
        <v>4</v>
      </c>
      <c r="N85">
        <v>4</v>
      </c>
      <c r="O85">
        <v>2</v>
      </c>
      <c r="P85">
        <v>1</v>
      </c>
      <c r="Q85">
        <v>1</v>
      </c>
      <c r="R85">
        <v>4</v>
      </c>
      <c r="S85">
        <v>1</v>
      </c>
      <c r="T85">
        <v>4</v>
      </c>
      <c r="U85">
        <v>4</v>
      </c>
      <c r="V85">
        <f t="shared" si="5"/>
        <v>58.82462686567164</v>
      </c>
      <c r="W85">
        <f t="shared" si="6"/>
        <v>10.986721541656779</v>
      </c>
      <c r="X85">
        <f t="shared" si="7"/>
        <v>51</v>
      </c>
      <c r="Y85">
        <f t="shared" si="9"/>
        <v>-0.71218942211324121</v>
      </c>
      <c r="Z85">
        <f t="shared" si="8"/>
        <v>42.878105778867585</v>
      </c>
    </row>
    <row r="86" spans="1:26" hidden="1" x14ac:dyDescent="0.3">
      <c r="A86">
        <v>31345</v>
      </c>
      <c r="B86">
        <v>0</v>
      </c>
      <c r="C86">
        <v>1973</v>
      </c>
      <c r="D86" s="2">
        <v>45223.913194444445</v>
      </c>
      <c r="E86">
        <v>2</v>
      </c>
      <c r="F86">
        <v>3</v>
      </c>
      <c r="G86">
        <v>3</v>
      </c>
      <c r="H86">
        <v>3</v>
      </c>
      <c r="I86">
        <v>3</v>
      </c>
      <c r="J86">
        <v>3</v>
      </c>
      <c r="K86">
        <v>3</v>
      </c>
      <c r="L86">
        <v>3</v>
      </c>
      <c r="M86">
        <v>2</v>
      </c>
      <c r="N86">
        <v>3</v>
      </c>
      <c r="O86">
        <v>3</v>
      </c>
      <c r="P86">
        <v>2</v>
      </c>
      <c r="Q86">
        <v>3</v>
      </c>
      <c r="R86">
        <v>4</v>
      </c>
      <c r="S86">
        <v>3</v>
      </c>
      <c r="T86">
        <v>2</v>
      </c>
      <c r="U86">
        <v>5</v>
      </c>
      <c r="V86">
        <f t="shared" si="5"/>
        <v>58.82462686567164</v>
      </c>
      <c r="W86">
        <f t="shared" si="6"/>
        <v>10.986721541656779</v>
      </c>
      <c r="X86">
        <f t="shared" si="7"/>
        <v>48</v>
      </c>
      <c r="Y86">
        <f t="shared" si="9"/>
        <v>-0.98524631070601465</v>
      </c>
      <c r="Z86">
        <f t="shared" si="8"/>
        <v>40.147536892939854</v>
      </c>
    </row>
    <row r="87" spans="1:26" hidden="1" x14ac:dyDescent="0.3">
      <c r="A87">
        <v>31372</v>
      </c>
      <c r="B87">
        <v>0</v>
      </c>
      <c r="C87">
        <v>2007</v>
      </c>
      <c r="D87" s="2">
        <v>45223.913807870369</v>
      </c>
      <c r="E87">
        <v>1</v>
      </c>
      <c r="F87">
        <v>5</v>
      </c>
      <c r="G87">
        <v>5</v>
      </c>
      <c r="H87">
        <v>5</v>
      </c>
      <c r="I87">
        <v>5</v>
      </c>
      <c r="J87">
        <v>5</v>
      </c>
      <c r="K87">
        <v>4</v>
      </c>
      <c r="L87">
        <v>5</v>
      </c>
      <c r="M87">
        <v>4</v>
      </c>
      <c r="N87">
        <v>5</v>
      </c>
      <c r="O87">
        <v>5</v>
      </c>
      <c r="P87">
        <v>3</v>
      </c>
      <c r="Q87">
        <v>5</v>
      </c>
      <c r="R87">
        <v>5</v>
      </c>
      <c r="S87">
        <v>3</v>
      </c>
      <c r="T87">
        <v>5</v>
      </c>
      <c r="U87">
        <v>4</v>
      </c>
      <c r="V87">
        <f t="shared" si="5"/>
        <v>58.82462686567164</v>
      </c>
      <c r="W87">
        <f t="shared" si="6"/>
        <v>10.986721541656779</v>
      </c>
      <c r="X87">
        <f t="shared" si="7"/>
        <v>73</v>
      </c>
      <c r="Y87">
        <f t="shared" si="9"/>
        <v>1.2902277609004313</v>
      </c>
      <c r="Z87">
        <f t="shared" si="8"/>
        <v>62.902277609004315</v>
      </c>
    </row>
    <row r="88" spans="1:26" hidden="1" x14ac:dyDescent="0.3">
      <c r="A88">
        <v>31330</v>
      </c>
      <c r="B88">
        <v>0</v>
      </c>
      <c r="C88">
        <v>1989</v>
      </c>
      <c r="D88" s="2">
        <v>45223.91615740741</v>
      </c>
      <c r="E88">
        <v>2</v>
      </c>
      <c r="F88">
        <v>5</v>
      </c>
      <c r="G88">
        <v>2</v>
      </c>
      <c r="H88">
        <v>3</v>
      </c>
      <c r="I88">
        <v>1</v>
      </c>
      <c r="J88">
        <v>2</v>
      </c>
      <c r="K88">
        <v>1</v>
      </c>
      <c r="L88">
        <v>5</v>
      </c>
      <c r="M88">
        <v>5</v>
      </c>
      <c r="N88">
        <v>5</v>
      </c>
      <c r="O88">
        <v>2</v>
      </c>
      <c r="P88">
        <v>1</v>
      </c>
      <c r="Q88">
        <v>4</v>
      </c>
      <c r="R88">
        <v>1</v>
      </c>
      <c r="S88">
        <v>1</v>
      </c>
      <c r="T88">
        <v>2</v>
      </c>
      <c r="U88">
        <v>4</v>
      </c>
      <c r="V88">
        <f t="shared" si="5"/>
        <v>58.82462686567164</v>
      </c>
      <c r="W88">
        <f t="shared" si="6"/>
        <v>10.986721541656779</v>
      </c>
      <c r="X88">
        <f t="shared" si="7"/>
        <v>44</v>
      </c>
      <c r="Y88">
        <f t="shared" si="9"/>
        <v>-1.349322162163046</v>
      </c>
      <c r="Z88">
        <f t="shared" si="8"/>
        <v>36.506778378369539</v>
      </c>
    </row>
    <row r="89" spans="1:26" hidden="1" x14ac:dyDescent="0.3">
      <c r="A89">
        <v>31392</v>
      </c>
      <c r="B89">
        <v>0</v>
      </c>
      <c r="C89">
        <v>2004</v>
      </c>
      <c r="D89" s="2">
        <v>45223.926620370374</v>
      </c>
      <c r="E89">
        <v>1</v>
      </c>
      <c r="F89">
        <v>5</v>
      </c>
      <c r="G89">
        <v>5</v>
      </c>
      <c r="H89">
        <v>5</v>
      </c>
      <c r="I89">
        <v>5</v>
      </c>
      <c r="J89">
        <v>4</v>
      </c>
      <c r="K89">
        <v>4</v>
      </c>
      <c r="L89">
        <v>2</v>
      </c>
      <c r="M89">
        <v>5</v>
      </c>
      <c r="N89">
        <v>5</v>
      </c>
      <c r="O89">
        <v>4</v>
      </c>
      <c r="P89">
        <v>3</v>
      </c>
      <c r="Q89">
        <v>4</v>
      </c>
      <c r="R89">
        <v>5</v>
      </c>
      <c r="S89">
        <v>1</v>
      </c>
      <c r="T89">
        <v>5</v>
      </c>
      <c r="U89">
        <v>3</v>
      </c>
      <c r="V89">
        <f t="shared" si="5"/>
        <v>58.82462686567164</v>
      </c>
      <c r="W89">
        <f t="shared" si="6"/>
        <v>10.986721541656779</v>
      </c>
      <c r="X89">
        <f t="shared" si="7"/>
        <v>65</v>
      </c>
      <c r="Y89">
        <f t="shared" si="9"/>
        <v>0.56207605798636862</v>
      </c>
      <c r="Z89">
        <f t="shared" si="8"/>
        <v>55.620760579863685</v>
      </c>
    </row>
    <row r="90" spans="1:26" hidden="1" x14ac:dyDescent="0.3">
      <c r="A90">
        <v>31380</v>
      </c>
      <c r="B90">
        <v>0</v>
      </c>
      <c r="C90">
        <v>2005</v>
      </c>
      <c r="D90" s="2">
        <v>45223.926724537036</v>
      </c>
      <c r="E90">
        <v>1</v>
      </c>
      <c r="F90">
        <v>5</v>
      </c>
      <c r="G90">
        <v>5</v>
      </c>
      <c r="H90">
        <v>5</v>
      </c>
      <c r="I90">
        <v>3</v>
      </c>
      <c r="J90">
        <v>1</v>
      </c>
      <c r="K90">
        <v>5</v>
      </c>
      <c r="L90">
        <v>4</v>
      </c>
      <c r="M90">
        <v>4</v>
      </c>
      <c r="N90">
        <v>4</v>
      </c>
      <c r="O90">
        <v>4</v>
      </c>
      <c r="P90">
        <v>3</v>
      </c>
      <c r="Q90">
        <v>1</v>
      </c>
      <c r="R90">
        <v>5</v>
      </c>
      <c r="S90">
        <v>1</v>
      </c>
      <c r="T90">
        <v>2</v>
      </c>
      <c r="U90">
        <v>5</v>
      </c>
      <c r="V90">
        <f t="shared" si="5"/>
        <v>58.82462686567164</v>
      </c>
      <c r="W90">
        <f t="shared" si="6"/>
        <v>10.986721541656779</v>
      </c>
      <c r="X90">
        <f t="shared" si="7"/>
        <v>57</v>
      </c>
      <c r="Y90">
        <f t="shared" si="9"/>
        <v>-0.16607564492769414</v>
      </c>
      <c r="Z90">
        <f t="shared" si="8"/>
        <v>48.339243550723062</v>
      </c>
    </row>
    <row r="91" spans="1:26" hidden="1" x14ac:dyDescent="0.3">
      <c r="A91">
        <v>31356</v>
      </c>
      <c r="B91">
        <v>0</v>
      </c>
      <c r="C91">
        <v>1963</v>
      </c>
      <c r="D91" s="2">
        <v>45223.936493055553</v>
      </c>
      <c r="E91">
        <v>1</v>
      </c>
      <c r="F91">
        <v>3</v>
      </c>
      <c r="G91">
        <v>3</v>
      </c>
      <c r="H91">
        <v>3</v>
      </c>
      <c r="I91">
        <v>2</v>
      </c>
      <c r="J91">
        <v>4</v>
      </c>
      <c r="K91">
        <v>1</v>
      </c>
      <c r="L91">
        <v>3</v>
      </c>
      <c r="M91">
        <v>2</v>
      </c>
      <c r="N91">
        <v>4</v>
      </c>
      <c r="O91">
        <v>4</v>
      </c>
      <c r="P91">
        <v>1</v>
      </c>
      <c r="Q91">
        <v>3</v>
      </c>
      <c r="R91">
        <v>2</v>
      </c>
      <c r="S91">
        <v>1</v>
      </c>
      <c r="T91">
        <v>3</v>
      </c>
      <c r="U91">
        <v>3</v>
      </c>
      <c r="V91">
        <f t="shared" si="5"/>
        <v>58.82462686567164</v>
      </c>
      <c r="W91">
        <f t="shared" si="6"/>
        <v>10.986721541656779</v>
      </c>
      <c r="X91">
        <f t="shared" si="7"/>
        <v>42</v>
      </c>
      <c r="Y91">
        <f t="shared" si="9"/>
        <v>-1.5313600878915616</v>
      </c>
      <c r="Z91">
        <f t="shared" si="8"/>
        <v>34.686399121084385</v>
      </c>
    </row>
    <row r="92" spans="1:26" hidden="1" x14ac:dyDescent="0.3">
      <c r="A92">
        <v>31395</v>
      </c>
      <c r="B92">
        <v>0</v>
      </c>
      <c r="C92">
        <v>2004</v>
      </c>
      <c r="D92" s="2">
        <v>45223.937199074076</v>
      </c>
      <c r="E92" t="s">
        <v>77</v>
      </c>
      <c r="F92">
        <v>5</v>
      </c>
      <c r="G92">
        <v>5</v>
      </c>
      <c r="H92">
        <v>5</v>
      </c>
      <c r="I92">
        <v>4</v>
      </c>
      <c r="J92">
        <v>3</v>
      </c>
      <c r="K92">
        <v>2</v>
      </c>
      <c r="L92">
        <v>5</v>
      </c>
      <c r="M92">
        <v>5</v>
      </c>
      <c r="N92">
        <v>5</v>
      </c>
      <c r="O92">
        <v>4</v>
      </c>
      <c r="P92">
        <v>3</v>
      </c>
      <c r="Q92">
        <v>5</v>
      </c>
      <c r="R92">
        <v>5</v>
      </c>
      <c r="S92">
        <v>4</v>
      </c>
      <c r="T92">
        <v>5</v>
      </c>
      <c r="U92">
        <v>5</v>
      </c>
      <c r="V92">
        <f t="shared" si="5"/>
        <v>58.82462686567164</v>
      </c>
      <c r="W92">
        <f t="shared" si="6"/>
        <v>10.986721541656779</v>
      </c>
      <c r="X92">
        <f t="shared" si="7"/>
        <v>70</v>
      </c>
      <c r="Y92">
        <f t="shared" si="9"/>
        <v>1.0171708723076578</v>
      </c>
      <c r="Z92">
        <f t="shared" si="8"/>
        <v>60.171708723076577</v>
      </c>
    </row>
    <row r="93" spans="1:26" hidden="1" x14ac:dyDescent="0.3">
      <c r="A93">
        <v>31388</v>
      </c>
      <c r="B93">
        <v>0</v>
      </c>
      <c r="C93">
        <v>1965</v>
      </c>
      <c r="D93" s="2">
        <v>45223.944571759261</v>
      </c>
      <c r="E93">
        <v>3</v>
      </c>
      <c r="F93">
        <v>4</v>
      </c>
      <c r="G93">
        <v>3</v>
      </c>
      <c r="H93">
        <v>3</v>
      </c>
      <c r="I93">
        <v>3</v>
      </c>
      <c r="J93">
        <v>4</v>
      </c>
      <c r="K93">
        <v>3</v>
      </c>
      <c r="L93">
        <v>3</v>
      </c>
      <c r="M93">
        <v>3</v>
      </c>
      <c r="N93">
        <v>3</v>
      </c>
      <c r="O93">
        <v>3</v>
      </c>
      <c r="P93">
        <v>2</v>
      </c>
      <c r="Q93">
        <v>3</v>
      </c>
      <c r="R93">
        <v>3</v>
      </c>
      <c r="S93">
        <v>1</v>
      </c>
      <c r="T93">
        <v>3</v>
      </c>
      <c r="U93">
        <v>5</v>
      </c>
      <c r="V93">
        <f t="shared" si="5"/>
        <v>58.82462686567164</v>
      </c>
      <c r="W93">
        <f t="shared" si="6"/>
        <v>10.986721541656779</v>
      </c>
      <c r="X93">
        <f t="shared" si="7"/>
        <v>49</v>
      </c>
      <c r="Y93">
        <f t="shared" si="9"/>
        <v>-0.89422734784175684</v>
      </c>
      <c r="Z93">
        <f t="shared" si="8"/>
        <v>41.057726521582431</v>
      </c>
    </row>
    <row r="94" spans="1:26" hidden="1" x14ac:dyDescent="0.3">
      <c r="A94">
        <v>31383</v>
      </c>
      <c r="B94">
        <v>0</v>
      </c>
      <c r="C94">
        <v>1967</v>
      </c>
      <c r="D94" s="2">
        <v>45223.945625</v>
      </c>
      <c r="E94">
        <v>1</v>
      </c>
      <c r="F94">
        <v>5</v>
      </c>
      <c r="G94">
        <v>5</v>
      </c>
      <c r="H94">
        <v>5</v>
      </c>
      <c r="I94">
        <v>5</v>
      </c>
      <c r="J94">
        <v>5</v>
      </c>
      <c r="K94">
        <v>5</v>
      </c>
      <c r="L94">
        <v>5</v>
      </c>
      <c r="M94">
        <v>5</v>
      </c>
      <c r="N94">
        <v>5</v>
      </c>
      <c r="O94">
        <v>3</v>
      </c>
      <c r="P94">
        <v>1</v>
      </c>
      <c r="Q94">
        <v>3</v>
      </c>
      <c r="R94">
        <v>5</v>
      </c>
      <c r="S94">
        <v>1</v>
      </c>
      <c r="T94">
        <v>3</v>
      </c>
      <c r="U94">
        <v>3</v>
      </c>
      <c r="V94">
        <f t="shared" si="5"/>
        <v>58.82462686567164</v>
      </c>
      <c r="W94">
        <f t="shared" si="6"/>
        <v>10.986721541656779</v>
      </c>
      <c r="X94">
        <f t="shared" si="7"/>
        <v>64</v>
      </c>
      <c r="Y94">
        <f t="shared" si="9"/>
        <v>0.47105709512211075</v>
      </c>
      <c r="Z94">
        <f t="shared" si="8"/>
        <v>54.710570951221108</v>
      </c>
    </row>
    <row r="95" spans="1:26" hidden="1" x14ac:dyDescent="0.3">
      <c r="A95">
        <v>31431</v>
      </c>
      <c r="B95">
        <v>0</v>
      </c>
      <c r="C95">
        <v>1993</v>
      </c>
      <c r="D95" s="2">
        <v>45223.963530092595</v>
      </c>
      <c r="E95">
        <v>1</v>
      </c>
      <c r="F95">
        <v>5</v>
      </c>
      <c r="G95">
        <v>5</v>
      </c>
      <c r="H95">
        <v>5</v>
      </c>
      <c r="I95">
        <v>5</v>
      </c>
      <c r="J95">
        <v>4</v>
      </c>
      <c r="K95">
        <v>5</v>
      </c>
      <c r="L95">
        <v>4</v>
      </c>
      <c r="M95">
        <v>4</v>
      </c>
      <c r="N95">
        <v>5</v>
      </c>
      <c r="O95">
        <v>4</v>
      </c>
      <c r="P95">
        <v>2</v>
      </c>
      <c r="Q95">
        <v>5</v>
      </c>
      <c r="R95">
        <v>5</v>
      </c>
      <c r="S95">
        <v>4</v>
      </c>
      <c r="T95">
        <v>3</v>
      </c>
      <c r="U95">
        <v>5</v>
      </c>
      <c r="V95">
        <f t="shared" si="5"/>
        <v>58.82462686567164</v>
      </c>
      <c r="W95">
        <f t="shared" si="6"/>
        <v>10.986721541656779</v>
      </c>
      <c r="X95">
        <f t="shared" si="7"/>
        <v>70</v>
      </c>
      <c r="Y95">
        <f t="shared" si="9"/>
        <v>1.0171708723076578</v>
      </c>
      <c r="Z95">
        <f t="shared" si="8"/>
        <v>60.171708723076577</v>
      </c>
    </row>
    <row r="96" spans="1:26" hidden="1" x14ac:dyDescent="0.3">
      <c r="A96">
        <v>31422</v>
      </c>
      <c r="B96">
        <v>0</v>
      </c>
      <c r="C96">
        <v>2001</v>
      </c>
      <c r="D96" s="2">
        <v>45223.968298611115</v>
      </c>
      <c r="E96">
        <v>3</v>
      </c>
      <c r="F96">
        <v>5</v>
      </c>
      <c r="G96">
        <v>4</v>
      </c>
      <c r="H96">
        <v>4</v>
      </c>
      <c r="I96">
        <v>4</v>
      </c>
      <c r="J96">
        <v>5</v>
      </c>
      <c r="K96">
        <v>4</v>
      </c>
      <c r="L96">
        <v>4</v>
      </c>
      <c r="M96">
        <v>5</v>
      </c>
      <c r="N96">
        <v>5</v>
      </c>
      <c r="O96">
        <v>4</v>
      </c>
      <c r="P96">
        <v>5</v>
      </c>
      <c r="Q96">
        <v>5</v>
      </c>
      <c r="R96">
        <v>4</v>
      </c>
      <c r="S96">
        <v>4</v>
      </c>
      <c r="T96">
        <v>5</v>
      </c>
      <c r="U96">
        <v>5</v>
      </c>
      <c r="V96">
        <f t="shared" si="5"/>
        <v>58.82462686567164</v>
      </c>
      <c r="W96">
        <f t="shared" si="6"/>
        <v>10.986721541656779</v>
      </c>
      <c r="X96">
        <f t="shared" si="7"/>
        <v>72</v>
      </c>
      <c r="Y96">
        <f t="shared" si="9"/>
        <v>1.1992087980361734</v>
      </c>
      <c r="Z96">
        <f t="shared" si="8"/>
        <v>61.992087980361731</v>
      </c>
    </row>
    <row r="97" spans="1:26" hidden="1" x14ac:dyDescent="0.3">
      <c r="A97">
        <v>31443</v>
      </c>
      <c r="B97">
        <v>0</v>
      </c>
      <c r="C97">
        <v>1998</v>
      </c>
      <c r="D97" s="2">
        <v>45223.96943287037</v>
      </c>
      <c r="E97">
        <v>1</v>
      </c>
      <c r="F97">
        <v>5</v>
      </c>
      <c r="G97">
        <v>5</v>
      </c>
      <c r="H97">
        <v>5</v>
      </c>
      <c r="I97">
        <v>5</v>
      </c>
      <c r="J97">
        <v>5</v>
      </c>
      <c r="K97">
        <v>4</v>
      </c>
      <c r="L97">
        <v>5</v>
      </c>
      <c r="M97">
        <v>5</v>
      </c>
      <c r="N97">
        <v>5</v>
      </c>
      <c r="O97">
        <v>4</v>
      </c>
      <c r="P97">
        <v>3</v>
      </c>
      <c r="Q97">
        <v>5</v>
      </c>
      <c r="R97">
        <v>5</v>
      </c>
      <c r="S97">
        <v>3</v>
      </c>
      <c r="T97">
        <v>5</v>
      </c>
      <c r="U97">
        <v>4</v>
      </c>
      <c r="V97">
        <f t="shared" si="5"/>
        <v>58.82462686567164</v>
      </c>
      <c r="W97">
        <f t="shared" si="6"/>
        <v>10.986721541656779</v>
      </c>
      <c r="X97">
        <f t="shared" si="7"/>
        <v>73</v>
      </c>
      <c r="Y97">
        <f t="shared" si="9"/>
        <v>1.2902277609004313</v>
      </c>
      <c r="Z97">
        <f t="shared" si="8"/>
        <v>62.902277609004315</v>
      </c>
    </row>
    <row r="98" spans="1:26" hidden="1" x14ac:dyDescent="0.3">
      <c r="A98">
        <v>31451</v>
      </c>
      <c r="B98">
        <v>0</v>
      </c>
      <c r="C98">
        <v>1982</v>
      </c>
      <c r="D98" s="2">
        <v>45223.970648148148</v>
      </c>
      <c r="E98" t="s">
        <v>77</v>
      </c>
      <c r="F98">
        <v>5</v>
      </c>
      <c r="G98">
        <v>5</v>
      </c>
      <c r="H98">
        <v>5</v>
      </c>
      <c r="I98">
        <v>5</v>
      </c>
      <c r="J98">
        <v>5</v>
      </c>
      <c r="K98">
        <v>5</v>
      </c>
      <c r="L98">
        <v>5</v>
      </c>
      <c r="M98">
        <v>5</v>
      </c>
      <c r="N98">
        <v>5</v>
      </c>
      <c r="O98">
        <v>5</v>
      </c>
      <c r="P98">
        <v>5</v>
      </c>
      <c r="Q98">
        <v>5</v>
      </c>
      <c r="R98">
        <v>1</v>
      </c>
      <c r="S98">
        <v>1</v>
      </c>
      <c r="T98">
        <v>5</v>
      </c>
      <c r="U98">
        <v>4</v>
      </c>
      <c r="V98">
        <f t="shared" si="5"/>
        <v>58.82462686567164</v>
      </c>
      <c r="W98">
        <f t="shared" si="6"/>
        <v>10.986721541656779</v>
      </c>
      <c r="X98">
        <f t="shared" si="7"/>
        <v>71</v>
      </c>
      <c r="Y98">
        <f t="shared" si="9"/>
        <v>1.1081898351719155</v>
      </c>
      <c r="Z98">
        <f t="shared" si="8"/>
        <v>61.081898351719154</v>
      </c>
    </row>
    <row r="99" spans="1:26" hidden="1" x14ac:dyDescent="0.3">
      <c r="A99">
        <v>31436</v>
      </c>
      <c r="B99">
        <v>0</v>
      </c>
      <c r="C99">
        <v>2001</v>
      </c>
      <c r="D99" s="2">
        <v>45223.975381944445</v>
      </c>
      <c r="E99">
        <v>1</v>
      </c>
      <c r="F99">
        <v>5</v>
      </c>
      <c r="G99">
        <v>4</v>
      </c>
      <c r="H99">
        <v>4</v>
      </c>
      <c r="I99">
        <v>2</v>
      </c>
      <c r="J99">
        <v>2</v>
      </c>
      <c r="K99">
        <v>3</v>
      </c>
      <c r="L99">
        <v>4</v>
      </c>
      <c r="M99">
        <v>4</v>
      </c>
      <c r="N99">
        <v>5</v>
      </c>
      <c r="O99">
        <v>2</v>
      </c>
      <c r="P99">
        <v>2</v>
      </c>
      <c r="Q99">
        <v>4</v>
      </c>
      <c r="R99">
        <v>3</v>
      </c>
      <c r="S99">
        <v>2</v>
      </c>
      <c r="T99">
        <v>2</v>
      </c>
      <c r="U99">
        <v>3</v>
      </c>
      <c r="V99">
        <f t="shared" si="5"/>
        <v>58.82462686567164</v>
      </c>
      <c r="W99">
        <f t="shared" si="6"/>
        <v>10.986721541656779</v>
      </c>
      <c r="X99">
        <f t="shared" si="7"/>
        <v>51</v>
      </c>
      <c r="Y99">
        <f t="shared" si="9"/>
        <v>-0.71218942211324121</v>
      </c>
      <c r="Z99">
        <f t="shared" si="8"/>
        <v>42.878105778867585</v>
      </c>
    </row>
    <row r="100" spans="1:26" hidden="1" x14ac:dyDescent="0.3">
      <c r="A100">
        <v>31467</v>
      </c>
      <c r="B100">
        <v>0</v>
      </c>
      <c r="C100">
        <v>2004</v>
      </c>
      <c r="D100" s="2">
        <v>45223.996099537035</v>
      </c>
      <c r="E100">
        <v>1</v>
      </c>
      <c r="F100">
        <v>5</v>
      </c>
      <c r="G100">
        <v>5</v>
      </c>
      <c r="H100">
        <v>5</v>
      </c>
      <c r="I100">
        <v>5</v>
      </c>
      <c r="J100">
        <v>5</v>
      </c>
      <c r="K100">
        <v>4</v>
      </c>
      <c r="L100">
        <v>5</v>
      </c>
      <c r="M100">
        <v>5</v>
      </c>
      <c r="N100">
        <v>5</v>
      </c>
      <c r="O100">
        <v>2</v>
      </c>
      <c r="P100">
        <v>4</v>
      </c>
      <c r="Q100">
        <v>1</v>
      </c>
      <c r="R100">
        <v>5</v>
      </c>
      <c r="S100">
        <v>2</v>
      </c>
      <c r="T100">
        <v>1</v>
      </c>
      <c r="U100">
        <v>5</v>
      </c>
      <c r="V100">
        <f t="shared" si="5"/>
        <v>58.82462686567164</v>
      </c>
      <c r="W100">
        <f t="shared" si="6"/>
        <v>10.986721541656779</v>
      </c>
      <c r="X100">
        <f t="shared" si="7"/>
        <v>64</v>
      </c>
      <c r="Y100">
        <f t="shared" si="9"/>
        <v>0.47105709512211075</v>
      </c>
      <c r="Z100">
        <f t="shared" si="8"/>
        <v>54.710570951221108</v>
      </c>
    </row>
    <row r="101" spans="1:26" hidden="1" x14ac:dyDescent="0.3">
      <c r="A101">
        <v>31495</v>
      </c>
      <c r="B101">
        <v>0</v>
      </c>
      <c r="C101">
        <v>1993</v>
      </c>
      <c r="D101" s="2">
        <v>45224.240231481483</v>
      </c>
      <c r="E101">
        <v>1</v>
      </c>
      <c r="F101">
        <v>5</v>
      </c>
      <c r="G101">
        <v>5</v>
      </c>
      <c r="H101">
        <v>5</v>
      </c>
      <c r="I101">
        <v>5</v>
      </c>
      <c r="J101">
        <v>5</v>
      </c>
      <c r="K101">
        <v>5</v>
      </c>
      <c r="L101">
        <v>5</v>
      </c>
      <c r="M101">
        <v>5</v>
      </c>
      <c r="N101">
        <v>5</v>
      </c>
      <c r="O101">
        <v>5</v>
      </c>
      <c r="P101">
        <v>3</v>
      </c>
      <c r="Q101">
        <v>3</v>
      </c>
      <c r="R101">
        <v>3</v>
      </c>
      <c r="S101">
        <v>2</v>
      </c>
      <c r="T101">
        <v>4</v>
      </c>
      <c r="U101">
        <v>4</v>
      </c>
      <c r="V101">
        <f t="shared" si="5"/>
        <v>58.82462686567164</v>
      </c>
      <c r="W101">
        <f t="shared" si="6"/>
        <v>10.986721541656779</v>
      </c>
      <c r="X101">
        <f t="shared" si="7"/>
        <v>69</v>
      </c>
      <c r="Y101">
        <f t="shared" si="9"/>
        <v>0.92615190944339987</v>
      </c>
      <c r="Z101">
        <f t="shared" si="8"/>
        <v>59.261519094434</v>
      </c>
    </row>
    <row r="102" spans="1:26" hidden="1" x14ac:dyDescent="0.3">
      <c r="A102">
        <v>31518</v>
      </c>
      <c r="B102">
        <v>0</v>
      </c>
      <c r="C102">
        <v>1996</v>
      </c>
      <c r="D102" s="2">
        <v>45224.312337962961</v>
      </c>
      <c r="E102">
        <v>1</v>
      </c>
      <c r="F102">
        <v>5</v>
      </c>
      <c r="G102">
        <v>5</v>
      </c>
      <c r="H102">
        <v>5</v>
      </c>
      <c r="I102">
        <v>5</v>
      </c>
      <c r="J102">
        <v>5</v>
      </c>
      <c r="K102">
        <v>5</v>
      </c>
      <c r="L102">
        <v>5</v>
      </c>
      <c r="M102">
        <v>5</v>
      </c>
      <c r="N102">
        <v>5</v>
      </c>
      <c r="O102">
        <v>5</v>
      </c>
      <c r="P102">
        <v>5</v>
      </c>
      <c r="Q102">
        <v>5</v>
      </c>
      <c r="R102">
        <v>5</v>
      </c>
      <c r="S102">
        <v>5</v>
      </c>
      <c r="T102">
        <v>5</v>
      </c>
      <c r="U102">
        <v>5</v>
      </c>
      <c r="V102">
        <f t="shared" si="5"/>
        <v>58.82462686567164</v>
      </c>
      <c r="W102">
        <f t="shared" si="6"/>
        <v>10.986721541656779</v>
      </c>
      <c r="X102">
        <f t="shared" si="7"/>
        <v>80</v>
      </c>
      <c r="Y102">
        <f t="shared" si="9"/>
        <v>1.9273605009502361</v>
      </c>
      <c r="Z102">
        <f t="shared" si="8"/>
        <v>69.273605009502361</v>
      </c>
    </row>
    <row r="103" spans="1:26" hidden="1" x14ac:dyDescent="0.3">
      <c r="A103">
        <v>31529</v>
      </c>
      <c r="B103">
        <v>0</v>
      </c>
      <c r="C103">
        <v>2001</v>
      </c>
      <c r="D103" s="2">
        <v>45224.319074074076</v>
      </c>
      <c r="E103">
        <v>1</v>
      </c>
      <c r="F103">
        <v>5</v>
      </c>
      <c r="G103">
        <v>5</v>
      </c>
      <c r="H103">
        <v>5</v>
      </c>
      <c r="I103">
        <v>3</v>
      </c>
      <c r="J103">
        <v>5</v>
      </c>
      <c r="K103">
        <v>5</v>
      </c>
      <c r="L103">
        <v>5</v>
      </c>
      <c r="M103">
        <v>5</v>
      </c>
      <c r="N103">
        <v>5</v>
      </c>
      <c r="O103">
        <v>5</v>
      </c>
      <c r="P103">
        <v>5</v>
      </c>
      <c r="Q103">
        <v>5</v>
      </c>
      <c r="R103">
        <v>5</v>
      </c>
      <c r="S103">
        <v>2</v>
      </c>
      <c r="T103">
        <v>5</v>
      </c>
      <c r="U103">
        <v>5</v>
      </c>
      <c r="V103">
        <f t="shared" si="5"/>
        <v>58.82462686567164</v>
      </c>
      <c r="W103">
        <f t="shared" si="6"/>
        <v>10.986721541656779</v>
      </c>
      <c r="X103">
        <f t="shared" si="7"/>
        <v>75</v>
      </c>
      <c r="Y103">
        <f t="shared" si="9"/>
        <v>1.472265686628947</v>
      </c>
      <c r="Z103">
        <f t="shared" si="8"/>
        <v>64.722656866289469</v>
      </c>
    </row>
    <row r="104" spans="1:26" hidden="1" x14ac:dyDescent="0.3">
      <c r="A104">
        <v>31527</v>
      </c>
      <c r="B104">
        <v>0</v>
      </c>
      <c r="C104">
        <v>2002</v>
      </c>
      <c r="D104" s="2">
        <v>45224.329212962963</v>
      </c>
      <c r="E104">
        <v>1</v>
      </c>
      <c r="F104">
        <v>5</v>
      </c>
      <c r="G104">
        <v>5</v>
      </c>
      <c r="H104">
        <v>5</v>
      </c>
      <c r="I104">
        <v>4</v>
      </c>
      <c r="J104">
        <v>5</v>
      </c>
      <c r="K104">
        <v>5</v>
      </c>
      <c r="L104">
        <v>5</v>
      </c>
      <c r="M104">
        <v>5</v>
      </c>
      <c r="N104">
        <v>5</v>
      </c>
      <c r="O104">
        <v>3</v>
      </c>
      <c r="P104">
        <v>2</v>
      </c>
      <c r="Q104">
        <v>3</v>
      </c>
      <c r="R104">
        <v>5</v>
      </c>
      <c r="S104">
        <v>1</v>
      </c>
      <c r="T104">
        <v>3</v>
      </c>
      <c r="U104">
        <v>4</v>
      </c>
      <c r="V104">
        <f t="shared" si="5"/>
        <v>58.82462686567164</v>
      </c>
      <c r="W104">
        <f t="shared" si="6"/>
        <v>10.986721541656779</v>
      </c>
      <c r="X104">
        <f t="shared" si="7"/>
        <v>65</v>
      </c>
      <c r="Y104">
        <f t="shared" si="9"/>
        <v>0.56207605798636862</v>
      </c>
      <c r="Z104">
        <f t="shared" si="8"/>
        <v>55.620760579863685</v>
      </c>
    </row>
    <row r="105" spans="1:26" hidden="1" x14ac:dyDescent="0.3">
      <c r="A105">
        <v>31530</v>
      </c>
      <c r="B105">
        <v>0</v>
      </c>
      <c r="C105">
        <v>1997</v>
      </c>
      <c r="D105" s="2">
        <v>45224.33148148148</v>
      </c>
      <c r="E105">
        <v>1</v>
      </c>
      <c r="F105">
        <v>5</v>
      </c>
      <c r="G105">
        <v>5</v>
      </c>
      <c r="H105">
        <v>5</v>
      </c>
      <c r="I105">
        <v>1</v>
      </c>
      <c r="J105">
        <v>3</v>
      </c>
      <c r="K105">
        <v>2</v>
      </c>
      <c r="L105">
        <v>4</v>
      </c>
      <c r="M105">
        <v>2</v>
      </c>
      <c r="N105">
        <v>2</v>
      </c>
      <c r="O105">
        <v>1</v>
      </c>
      <c r="P105">
        <v>2</v>
      </c>
      <c r="Q105">
        <v>2</v>
      </c>
      <c r="R105">
        <v>5</v>
      </c>
      <c r="S105">
        <v>1</v>
      </c>
      <c r="T105">
        <v>2</v>
      </c>
      <c r="U105">
        <v>5</v>
      </c>
      <c r="V105">
        <f t="shared" si="5"/>
        <v>58.82462686567164</v>
      </c>
      <c r="W105">
        <f t="shared" si="6"/>
        <v>10.986721541656779</v>
      </c>
      <c r="X105">
        <f t="shared" si="7"/>
        <v>47</v>
      </c>
      <c r="Y105">
        <f t="shared" si="9"/>
        <v>-1.0762652735702725</v>
      </c>
      <c r="Z105">
        <f t="shared" si="8"/>
        <v>39.237347264297277</v>
      </c>
    </row>
    <row r="106" spans="1:26" hidden="1" x14ac:dyDescent="0.3">
      <c r="A106">
        <v>31539</v>
      </c>
      <c r="B106">
        <v>0</v>
      </c>
      <c r="C106">
        <v>1971</v>
      </c>
      <c r="D106" s="2">
        <v>45224.345717592594</v>
      </c>
      <c r="E106">
        <v>3</v>
      </c>
      <c r="F106">
        <v>5</v>
      </c>
      <c r="G106">
        <v>3</v>
      </c>
      <c r="H106">
        <v>4</v>
      </c>
      <c r="I106">
        <v>2</v>
      </c>
      <c r="J106">
        <v>3</v>
      </c>
      <c r="K106">
        <v>2</v>
      </c>
      <c r="L106">
        <v>2</v>
      </c>
      <c r="M106">
        <v>1</v>
      </c>
      <c r="N106">
        <v>3</v>
      </c>
      <c r="O106">
        <v>2</v>
      </c>
      <c r="P106">
        <v>1</v>
      </c>
      <c r="Q106">
        <v>1</v>
      </c>
      <c r="R106">
        <v>2</v>
      </c>
      <c r="S106">
        <v>1</v>
      </c>
      <c r="T106">
        <v>1</v>
      </c>
      <c r="U106">
        <v>4</v>
      </c>
      <c r="V106">
        <f t="shared" si="5"/>
        <v>58.82462686567164</v>
      </c>
      <c r="W106">
        <f t="shared" si="6"/>
        <v>10.986721541656779</v>
      </c>
      <c r="X106">
        <f t="shared" si="7"/>
        <v>37</v>
      </c>
      <c r="Y106">
        <f t="shared" si="9"/>
        <v>-1.9864549022128508</v>
      </c>
      <c r="Z106">
        <f t="shared" si="8"/>
        <v>30.135450977871493</v>
      </c>
    </row>
    <row r="107" spans="1:26" hidden="1" x14ac:dyDescent="0.3">
      <c r="A107">
        <v>31559</v>
      </c>
      <c r="B107">
        <v>0</v>
      </c>
      <c r="C107">
        <v>1970</v>
      </c>
      <c r="D107" s="2">
        <v>45224.372025462966</v>
      </c>
      <c r="E107" t="s">
        <v>77</v>
      </c>
      <c r="F107">
        <v>3</v>
      </c>
      <c r="G107">
        <v>2</v>
      </c>
      <c r="H107">
        <v>3</v>
      </c>
      <c r="I107">
        <v>2</v>
      </c>
      <c r="J107">
        <v>2</v>
      </c>
      <c r="K107">
        <v>2</v>
      </c>
      <c r="L107">
        <v>2</v>
      </c>
      <c r="M107">
        <v>2</v>
      </c>
      <c r="N107">
        <v>2</v>
      </c>
      <c r="O107">
        <v>2</v>
      </c>
      <c r="P107">
        <v>2</v>
      </c>
      <c r="Q107">
        <v>2</v>
      </c>
      <c r="R107">
        <v>2</v>
      </c>
      <c r="S107">
        <v>2</v>
      </c>
      <c r="T107">
        <v>2</v>
      </c>
      <c r="U107">
        <v>4</v>
      </c>
      <c r="V107">
        <f t="shared" si="5"/>
        <v>58.82462686567164</v>
      </c>
      <c r="W107">
        <f t="shared" si="6"/>
        <v>10.986721541656779</v>
      </c>
      <c r="X107">
        <f t="shared" si="7"/>
        <v>36</v>
      </c>
      <c r="Y107">
        <f t="shared" si="9"/>
        <v>-2.0774738650771085</v>
      </c>
      <c r="Z107">
        <f t="shared" si="8"/>
        <v>29.225261349228916</v>
      </c>
    </row>
    <row r="108" spans="1:26" hidden="1" x14ac:dyDescent="0.3">
      <c r="A108">
        <v>31551</v>
      </c>
      <c r="B108">
        <v>0</v>
      </c>
      <c r="C108">
        <v>1975</v>
      </c>
      <c r="D108" s="2">
        <v>45224.379166666666</v>
      </c>
      <c r="E108">
        <v>1</v>
      </c>
      <c r="F108">
        <v>5</v>
      </c>
      <c r="G108">
        <v>5</v>
      </c>
      <c r="H108">
        <v>5</v>
      </c>
      <c r="I108">
        <v>3</v>
      </c>
      <c r="J108">
        <v>5</v>
      </c>
      <c r="K108">
        <v>5</v>
      </c>
      <c r="L108">
        <v>5</v>
      </c>
      <c r="M108">
        <v>2</v>
      </c>
      <c r="N108">
        <v>5</v>
      </c>
      <c r="O108">
        <v>4</v>
      </c>
      <c r="P108">
        <v>1</v>
      </c>
      <c r="Q108">
        <v>1</v>
      </c>
      <c r="R108">
        <v>2</v>
      </c>
      <c r="S108">
        <v>1</v>
      </c>
      <c r="T108">
        <v>4</v>
      </c>
      <c r="U108">
        <v>4</v>
      </c>
      <c r="V108">
        <f t="shared" si="5"/>
        <v>58.82462686567164</v>
      </c>
      <c r="W108">
        <f t="shared" si="6"/>
        <v>10.986721541656779</v>
      </c>
      <c r="X108">
        <f t="shared" si="7"/>
        <v>57</v>
      </c>
      <c r="Y108">
        <f t="shared" si="9"/>
        <v>-0.16607564492769414</v>
      </c>
      <c r="Z108">
        <f t="shared" si="8"/>
        <v>48.339243550723062</v>
      </c>
    </row>
    <row r="109" spans="1:26" hidden="1" x14ac:dyDescent="0.3">
      <c r="A109">
        <v>31562</v>
      </c>
      <c r="B109">
        <v>0</v>
      </c>
      <c r="C109">
        <v>1980</v>
      </c>
      <c r="D109" s="2">
        <v>45224.380312499998</v>
      </c>
      <c r="E109">
        <v>1</v>
      </c>
      <c r="F109">
        <v>5</v>
      </c>
      <c r="G109">
        <v>5</v>
      </c>
      <c r="H109">
        <v>5</v>
      </c>
      <c r="I109">
        <v>5</v>
      </c>
      <c r="J109">
        <v>5</v>
      </c>
      <c r="K109">
        <v>5</v>
      </c>
      <c r="L109">
        <v>5</v>
      </c>
      <c r="M109">
        <v>5</v>
      </c>
      <c r="N109">
        <v>5</v>
      </c>
      <c r="O109">
        <v>5</v>
      </c>
      <c r="P109">
        <v>5</v>
      </c>
      <c r="Q109">
        <v>5</v>
      </c>
      <c r="R109">
        <v>3</v>
      </c>
      <c r="S109">
        <v>2</v>
      </c>
      <c r="T109">
        <v>3</v>
      </c>
      <c r="U109">
        <v>5</v>
      </c>
      <c r="V109">
        <f t="shared" si="5"/>
        <v>58.82462686567164</v>
      </c>
      <c r="W109">
        <f t="shared" si="6"/>
        <v>10.986721541656779</v>
      </c>
      <c r="X109">
        <f t="shared" si="7"/>
        <v>73</v>
      </c>
      <c r="Y109">
        <f t="shared" si="9"/>
        <v>1.2902277609004313</v>
      </c>
      <c r="Z109">
        <f t="shared" si="8"/>
        <v>62.902277609004315</v>
      </c>
    </row>
    <row r="110" spans="1:26" hidden="1" x14ac:dyDescent="0.3">
      <c r="A110">
        <v>31588</v>
      </c>
      <c r="B110">
        <v>0</v>
      </c>
      <c r="C110">
        <v>1977</v>
      </c>
      <c r="D110" s="2">
        <v>45224.410752314812</v>
      </c>
      <c r="E110" t="s">
        <v>77</v>
      </c>
      <c r="F110">
        <v>5</v>
      </c>
      <c r="G110">
        <v>5</v>
      </c>
      <c r="H110">
        <v>2</v>
      </c>
      <c r="I110">
        <v>3</v>
      </c>
      <c r="J110">
        <v>5</v>
      </c>
      <c r="K110">
        <v>1</v>
      </c>
      <c r="L110">
        <v>2</v>
      </c>
      <c r="M110">
        <v>3</v>
      </c>
      <c r="N110">
        <v>4</v>
      </c>
      <c r="O110">
        <v>1</v>
      </c>
      <c r="P110">
        <v>1</v>
      </c>
      <c r="Q110">
        <v>4</v>
      </c>
      <c r="R110">
        <v>3</v>
      </c>
      <c r="S110">
        <v>1</v>
      </c>
      <c r="T110">
        <v>4</v>
      </c>
      <c r="U110">
        <v>5</v>
      </c>
      <c r="V110">
        <f t="shared" si="5"/>
        <v>58.82462686567164</v>
      </c>
      <c r="W110">
        <f t="shared" si="6"/>
        <v>10.986721541656779</v>
      </c>
      <c r="X110">
        <f t="shared" si="7"/>
        <v>49</v>
      </c>
      <c r="Y110">
        <f t="shared" si="9"/>
        <v>-0.89422734784175684</v>
      </c>
      <c r="Z110">
        <f t="shared" si="8"/>
        <v>41.057726521582431</v>
      </c>
    </row>
    <row r="111" spans="1:26" hidden="1" x14ac:dyDescent="0.3">
      <c r="A111">
        <v>30327</v>
      </c>
      <c r="B111">
        <v>0</v>
      </c>
      <c r="C111">
        <v>1999</v>
      </c>
      <c r="D111" s="2">
        <v>45224.426539351851</v>
      </c>
      <c r="E111">
        <v>1</v>
      </c>
      <c r="F111">
        <v>5</v>
      </c>
      <c r="G111">
        <v>4</v>
      </c>
      <c r="H111">
        <v>5</v>
      </c>
      <c r="I111">
        <v>3</v>
      </c>
      <c r="J111">
        <v>2</v>
      </c>
      <c r="K111">
        <v>4</v>
      </c>
      <c r="L111">
        <v>4</v>
      </c>
      <c r="M111">
        <v>2</v>
      </c>
      <c r="N111">
        <v>5</v>
      </c>
      <c r="O111">
        <v>4</v>
      </c>
      <c r="P111">
        <v>1</v>
      </c>
      <c r="Q111">
        <v>5</v>
      </c>
      <c r="R111">
        <v>4</v>
      </c>
      <c r="S111">
        <v>2</v>
      </c>
      <c r="T111">
        <v>5</v>
      </c>
      <c r="U111">
        <v>5</v>
      </c>
      <c r="V111">
        <f t="shared" si="5"/>
        <v>58.82462686567164</v>
      </c>
      <c r="W111">
        <f t="shared" si="6"/>
        <v>10.986721541656779</v>
      </c>
      <c r="X111">
        <f t="shared" si="7"/>
        <v>60</v>
      </c>
      <c r="Y111">
        <f t="shared" si="9"/>
        <v>0.10698124366507938</v>
      </c>
      <c r="Z111">
        <f t="shared" si="8"/>
        <v>51.069812436650793</v>
      </c>
    </row>
    <row r="112" spans="1:26" hidden="1" x14ac:dyDescent="0.3">
      <c r="A112">
        <v>31604</v>
      </c>
      <c r="B112">
        <v>0</v>
      </c>
      <c r="C112">
        <v>1995</v>
      </c>
      <c r="D112" s="2">
        <v>45224.42864583333</v>
      </c>
      <c r="E112">
        <v>2</v>
      </c>
      <c r="F112">
        <v>5</v>
      </c>
      <c r="G112">
        <v>5</v>
      </c>
      <c r="H112">
        <v>5</v>
      </c>
      <c r="I112">
        <v>3</v>
      </c>
      <c r="J112">
        <v>3</v>
      </c>
      <c r="K112">
        <v>5</v>
      </c>
      <c r="L112">
        <v>5</v>
      </c>
      <c r="M112">
        <v>5</v>
      </c>
      <c r="N112">
        <v>5</v>
      </c>
      <c r="O112">
        <v>2</v>
      </c>
      <c r="P112">
        <v>1</v>
      </c>
      <c r="Q112">
        <v>1</v>
      </c>
      <c r="R112">
        <v>4</v>
      </c>
      <c r="S112">
        <v>1</v>
      </c>
      <c r="T112">
        <v>1</v>
      </c>
      <c r="U112">
        <v>4</v>
      </c>
      <c r="V112">
        <f t="shared" si="5"/>
        <v>58.82462686567164</v>
      </c>
      <c r="W112">
        <f t="shared" si="6"/>
        <v>10.986721541656779</v>
      </c>
      <c r="X112">
        <f t="shared" si="7"/>
        <v>55</v>
      </c>
      <c r="Y112">
        <f t="shared" si="9"/>
        <v>-0.34811357065620979</v>
      </c>
      <c r="Z112">
        <f t="shared" si="8"/>
        <v>46.5188642934379</v>
      </c>
    </row>
    <row r="113" spans="1:26" hidden="1" x14ac:dyDescent="0.3">
      <c r="A113">
        <v>31635</v>
      </c>
      <c r="B113">
        <v>0</v>
      </c>
      <c r="C113">
        <v>1996</v>
      </c>
      <c r="D113" s="2">
        <v>45224.434976851851</v>
      </c>
      <c r="E113" t="s">
        <v>77</v>
      </c>
      <c r="F113">
        <v>5</v>
      </c>
      <c r="G113">
        <v>5</v>
      </c>
      <c r="H113">
        <v>5</v>
      </c>
      <c r="I113">
        <v>4</v>
      </c>
      <c r="J113">
        <v>2</v>
      </c>
      <c r="K113">
        <v>5</v>
      </c>
      <c r="L113">
        <v>4</v>
      </c>
      <c r="M113">
        <v>5</v>
      </c>
      <c r="N113">
        <v>5</v>
      </c>
      <c r="O113">
        <v>5</v>
      </c>
      <c r="P113">
        <v>2</v>
      </c>
      <c r="Q113">
        <v>2</v>
      </c>
      <c r="R113">
        <v>1</v>
      </c>
      <c r="S113">
        <v>1</v>
      </c>
      <c r="T113">
        <v>5</v>
      </c>
      <c r="U113">
        <v>4</v>
      </c>
      <c r="V113">
        <f t="shared" si="5"/>
        <v>58.82462686567164</v>
      </c>
      <c r="W113">
        <f t="shared" si="6"/>
        <v>10.986721541656779</v>
      </c>
      <c r="X113">
        <f t="shared" si="7"/>
        <v>60</v>
      </c>
      <c r="Y113">
        <f t="shared" si="9"/>
        <v>0.10698124366507938</v>
      </c>
      <c r="Z113">
        <f t="shared" si="8"/>
        <v>51.069812436650793</v>
      </c>
    </row>
    <row r="114" spans="1:26" hidden="1" x14ac:dyDescent="0.3">
      <c r="A114">
        <v>31636</v>
      </c>
      <c r="B114">
        <v>0</v>
      </c>
      <c r="C114">
        <v>1969</v>
      </c>
      <c r="D114" s="2">
        <v>45224.436956018515</v>
      </c>
      <c r="E114">
        <v>1</v>
      </c>
      <c r="F114">
        <v>3</v>
      </c>
      <c r="G114">
        <v>1</v>
      </c>
      <c r="H114">
        <v>2</v>
      </c>
      <c r="I114">
        <v>3</v>
      </c>
      <c r="J114">
        <v>2</v>
      </c>
      <c r="K114">
        <v>1</v>
      </c>
      <c r="L114">
        <v>1</v>
      </c>
      <c r="M114">
        <v>1</v>
      </c>
      <c r="N114">
        <v>1</v>
      </c>
      <c r="O114">
        <v>4</v>
      </c>
      <c r="P114">
        <v>1</v>
      </c>
      <c r="Q114">
        <v>1</v>
      </c>
      <c r="R114">
        <v>5</v>
      </c>
      <c r="S114">
        <v>1</v>
      </c>
      <c r="T114">
        <v>5</v>
      </c>
      <c r="U114">
        <v>5</v>
      </c>
      <c r="V114">
        <f t="shared" si="5"/>
        <v>58.82462686567164</v>
      </c>
      <c r="W114">
        <f t="shared" si="6"/>
        <v>10.986721541656779</v>
      </c>
      <c r="X114">
        <f t="shared" si="7"/>
        <v>37</v>
      </c>
      <c r="Y114">
        <f t="shared" si="9"/>
        <v>-1.9864549022128508</v>
      </c>
      <c r="Z114">
        <f t="shared" si="8"/>
        <v>30.135450977871493</v>
      </c>
    </row>
    <row r="115" spans="1:26" hidden="1" x14ac:dyDescent="0.3">
      <c r="A115">
        <v>31550</v>
      </c>
      <c r="B115">
        <v>0</v>
      </c>
      <c r="C115">
        <v>1982</v>
      </c>
      <c r="D115" s="2">
        <v>45224.455520833333</v>
      </c>
      <c r="E115">
        <v>1</v>
      </c>
      <c r="F115">
        <v>5</v>
      </c>
      <c r="G115">
        <v>4</v>
      </c>
      <c r="H115">
        <v>5</v>
      </c>
      <c r="I115">
        <v>3</v>
      </c>
      <c r="J115">
        <v>3</v>
      </c>
      <c r="K115">
        <v>5</v>
      </c>
      <c r="L115">
        <v>5</v>
      </c>
      <c r="M115">
        <v>5</v>
      </c>
      <c r="N115">
        <v>5</v>
      </c>
      <c r="O115">
        <v>3</v>
      </c>
      <c r="P115">
        <v>4</v>
      </c>
      <c r="Q115">
        <v>4</v>
      </c>
      <c r="R115">
        <v>5</v>
      </c>
      <c r="S115">
        <v>3</v>
      </c>
      <c r="T115">
        <v>4</v>
      </c>
      <c r="U115">
        <v>4</v>
      </c>
      <c r="V115">
        <f t="shared" si="5"/>
        <v>58.82462686567164</v>
      </c>
      <c r="W115">
        <f t="shared" si="6"/>
        <v>10.986721541656779</v>
      </c>
      <c r="X115">
        <f t="shared" si="7"/>
        <v>67</v>
      </c>
      <c r="Y115">
        <f t="shared" si="9"/>
        <v>0.74411398371488424</v>
      </c>
      <c r="Z115">
        <f t="shared" si="8"/>
        <v>57.441139837148839</v>
      </c>
    </row>
    <row r="116" spans="1:26" hidden="1" x14ac:dyDescent="0.3">
      <c r="A116">
        <v>31656</v>
      </c>
      <c r="B116">
        <v>0</v>
      </c>
      <c r="C116">
        <v>2001</v>
      </c>
      <c r="D116" s="2">
        <v>45224.460601851853</v>
      </c>
      <c r="E116">
        <v>1</v>
      </c>
      <c r="F116">
        <v>5</v>
      </c>
      <c r="G116">
        <v>5</v>
      </c>
      <c r="H116">
        <v>5</v>
      </c>
      <c r="I116">
        <v>5</v>
      </c>
      <c r="J116">
        <v>5</v>
      </c>
      <c r="K116">
        <v>5</v>
      </c>
      <c r="L116">
        <v>5</v>
      </c>
      <c r="M116">
        <v>5</v>
      </c>
      <c r="N116">
        <v>5</v>
      </c>
      <c r="O116">
        <v>5</v>
      </c>
      <c r="P116">
        <v>5</v>
      </c>
      <c r="Q116">
        <v>5</v>
      </c>
      <c r="R116">
        <v>5</v>
      </c>
      <c r="S116">
        <v>3</v>
      </c>
      <c r="T116">
        <v>5</v>
      </c>
      <c r="U116">
        <v>4</v>
      </c>
      <c r="V116">
        <f t="shared" si="5"/>
        <v>58.82462686567164</v>
      </c>
      <c r="W116">
        <f t="shared" si="6"/>
        <v>10.986721541656779</v>
      </c>
      <c r="X116">
        <f t="shared" si="7"/>
        <v>77</v>
      </c>
      <c r="Y116">
        <f t="shared" si="9"/>
        <v>1.6543036123574626</v>
      </c>
      <c r="Z116">
        <f t="shared" si="8"/>
        <v>66.543036123574623</v>
      </c>
    </row>
    <row r="117" spans="1:26" hidden="1" x14ac:dyDescent="0.3">
      <c r="A117">
        <v>31661</v>
      </c>
      <c r="B117">
        <v>0</v>
      </c>
      <c r="C117">
        <v>2000</v>
      </c>
      <c r="D117" s="2">
        <v>45224.464189814818</v>
      </c>
      <c r="E117">
        <v>1</v>
      </c>
      <c r="F117">
        <v>5</v>
      </c>
      <c r="G117">
        <v>4</v>
      </c>
      <c r="H117">
        <v>3</v>
      </c>
      <c r="I117">
        <v>4</v>
      </c>
      <c r="J117">
        <v>2</v>
      </c>
      <c r="K117">
        <v>3</v>
      </c>
      <c r="L117">
        <v>2</v>
      </c>
      <c r="M117">
        <v>2</v>
      </c>
      <c r="N117">
        <v>5</v>
      </c>
      <c r="O117">
        <v>5</v>
      </c>
      <c r="P117">
        <v>1</v>
      </c>
      <c r="Q117">
        <v>1</v>
      </c>
      <c r="R117">
        <v>5</v>
      </c>
      <c r="S117">
        <v>4</v>
      </c>
      <c r="T117">
        <v>2</v>
      </c>
      <c r="U117">
        <v>4</v>
      </c>
      <c r="V117">
        <f t="shared" si="5"/>
        <v>58.82462686567164</v>
      </c>
      <c r="W117">
        <f t="shared" si="6"/>
        <v>10.986721541656779</v>
      </c>
      <c r="X117">
        <f t="shared" si="7"/>
        <v>52</v>
      </c>
      <c r="Y117">
        <f t="shared" si="9"/>
        <v>-0.62117045924898329</v>
      </c>
      <c r="Z117">
        <f t="shared" si="8"/>
        <v>43.788295407510169</v>
      </c>
    </row>
    <row r="118" spans="1:26" hidden="1" x14ac:dyDescent="0.3">
      <c r="A118">
        <v>31644</v>
      </c>
      <c r="B118">
        <v>0</v>
      </c>
      <c r="C118">
        <v>2002</v>
      </c>
      <c r="D118" s="2">
        <v>45224.467152777775</v>
      </c>
      <c r="E118">
        <v>1</v>
      </c>
      <c r="F118">
        <v>5</v>
      </c>
      <c r="G118">
        <v>5</v>
      </c>
      <c r="H118">
        <v>3</v>
      </c>
      <c r="I118">
        <v>2</v>
      </c>
      <c r="J118">
        <v>4</v>
      </c>
      <c r="K118">
        <v>5</v>
      </c>
      <c r="L118">
        <v>3</v>
      </c>
      <c r="M118">
        <v>3</v>
      </c>
      <c r="N118">
        <v>5</v>
      </c>
      <c r="O118">
        <v>4</v>
      </c>
      <c r="P118">
        <v>1</v>
      </c>
      <c r="Q118">
        <v>4</v>
      </c>
      <c r="R118">
        <v>5</v>
      </c>
      <c r="S118">
        <v>4</v>
      </c>
      <c r="T118">
        <v>4</v>
      </c>
      <c r="U118">
        <v>4</v>
      </c>
      <c r="V118">
        <f t="shared" si="5"/>
        <v>58.82462686567164</v>
      </c>
      <c r="W118">
        <f t="shared" si="6"/>
        <v>10.986721541656779</v>
      </c>
      <c r="X118">
        <f t="shared" si="7"/>
        <v>61</v>
      </c>
      <c r="Y118">
        <f t="shared" si="9"/>
        <v>0.19800020652933722</v>
      </c>
      <c r="Z118">
        <f t="shared" si="8"/>
        <v>51.98000206529337</v>
      </c>
    </row>
    <row r="119" spans="1:26" hidden="1" x14ac:dyDescent="0.3">
      <c r="A119">
        <v>31574</v>
      </c>
      <c r="B119">
        <v>0</v>
      </c>
      <c r="C119">
        <v>2001</v>
      </c>
      <c r="D119" s="2">
        <v>45224.467615740738</v>
      </c>
      <c r="E119">
        <v>2</v>
      </c>
      <c r="F119">
        <v>5</v>
      </c>
      <c r="G119">
        <v>4</v>
      </c>
      <c r="H119">
        <v>5</v>
      </c>
      <c r="I119">
        <v>2</v>
      </c>
      <c r="J119">
        <v>2</v>
      </c>
      <c r="K119">
        <v>2</v>
      </c>
      <c r="L119">
        <v>4</v>
      </c>
      <c r="M119">
        <v>5</v>
      </c>
      <c r="N119">
        <v>5</v>
      </c>
      <c r="O119">
        <v>4</v>
      </c>
      <c r="P119">
        <v>1</v>
      </c>
      <c r="Q119">
        <v>4</v>
      </c>
      <c r="R119">
        <v>5</v>
      </c>
      <c r="S119">
        <v>1</v>
      </c>
      <c r="T119">
        <v>5</v>
      </c>
      <c r="U119">
        <v>5</v>
      </c>
      <c r="V119">
        <f t="shared" si="5"/>
        <v>58.82462686567164</v>
      </c>
      <c r="W119">
        <f t="shared" si="6"/>
        <v>10.986721541656779</v>
      </c>
      <c r="X119">
        <f t="shared" si="7"/>
        <v>59</v>
      </c>
      <c r="Y119">
        <f t="shared" si="9"/>
        <v>1.596228080082154E-2</v>
      </c>
      <c r="Z119">
        <f t="shared" si="8"/>
        <v>50.159622808008216</v>
      </c>
    </row>
    <row r="120" spans="1:26" hidden="1" x14ac:dyDescent="0.3">
      <c r="A120">
        <v>31511</v>
      </c>
      <c r="B120">
        <v>0</v>
      </c>
      <c r="C120">
        <v>1989</v>
      </c>
      <c r="D120" s="2">
        <v>45224.479421296295</v>
      </c>
      <c r="E120">
        <v>1</v>
      </c>
      <c r="F120">
        <v>5</v>
      </c>
      <c r="G120">
        <v>4</v>
      </c>
      <c r="H120">
        <v>4</v>
      </c>
      <c r="I120">
        <v>3</v>
      </c>
      <c r="J120">
        <v>4</v>
      </c>
      <c r="K120">
        <v>2</v>
      </c>
      <c r="L120">
        <v>4</v>
      </c>
      <c r="M120">
        <v>4</v>
      </c>
      <c r="N120">
        <v>4</v>
      </c>
      <c r="O120">
        <v>4</v>
      </c>
      <c r="P120">
        <v>2</v>
      </c>
      <c r="Q120">
        <v>1</v>
      </c>
      <c r="R120">
        <v>4</v>
      </c>
      <c r="S120">
        <v>2</v>
      </c>
      <c r="T120">
        <v>4</v>
      </c>
      <c r="U120">
        <v>4</v>
      </c>
      <c r="V120">
        <f t="shared" si="5"/>
        <v>58.82462686567164</v>
      </c>
      <c r="W120">
        <f t="shared" si="6"/>
        <v>10.986721541656779</v>
      </c>
      <c r="X120">
        <f t="shared" si="7"/>
        <v>55</v>
      </c>
      <c r="Y120">
        <f t="shared" si="9"/>
        <v>-0.34811357065620979</v>
      </c>
      <c r="Z120">
        <f t="shared" si="8"/>
        <v>46.5188642934379</v>
      </c>
    </row>
    <row r="121" spans="1:26" hidden="1" x14ac:dyDescent="0.3">
      <c r="A121">
        <v>31666</v>
      </c>
      <c r="B121">
        <v>0</v>
      </c>
      <c r="C121">
        <v>1971</v>
      </c>
      <c r="D121" s="2">
        <v>45224.479432870372</v>
      </c>
      <c r="E121">
        <v>1</v>
      </c>
      <c r="F121">
        <v>5</v>
      </c>
      <c r="G121">
        <v>5</v>
      </c>
      <c r="H121">
        <v>5</v>
      </c>
      <c r="I121">
        <v>5</v>
      </c>
      <c r="J121">
        <v>5</v>
      </c>
      <c r="K121">
        <v>5</v>
      </c>
      <c r="L121">
        <v>5</v>
      </c>
      <c r="M121">
        <v>5</v>
      </c>
      <c r="N121">
        <v>5</v>
      </c>
      <c r="O121">
        <v>5</v>
      </c>
      <c r="P121">
        <v>4</v>
      </c>
      <c r="Q121">
        <v>5</v>
      </c>
      <c r="R121">
        <v>1</v>
      </c>
      <c r="S121">
        <v>3</v>
      </c>
      <c r="T121">
        <v>5</v>
      </c>
      <c r="U121">
        <v>5</v>
      </c>
      <c r="V121">
        <f t="shared" si="5"/>
        <v>58.82462686567164</v>
      </c>
      <c r="W121">
        <f t="shared" si="6"/>
        <v>10.986721541656779</v>
      </c>
      <c r="X121">
        <f t="shared" si="7"/>
        <v>73</v>
      </c>
      <c r="Y121">
        <f t="shared" si="9"/>
        <v>1.2902277609004313</v>
      </c>
      <c r="Z121">
        <f t="shared" si="8"/>
        <v>62.902277609004315</v>
      </c>
    </row>
    <row r="122" spans="1:26" hidden="1" x14ac:dyDescent="0.3">
      <c r="A122">
        <v>31680</v>
      </c>
      <c r="B122">
        <v>0</v>
      </c>
      <c r="C122">
        <v>2001</v>
      </c>
      <c r="D122" s="2">
        <v>45224.49895833333</v>
      </c>
      <c r="E122">
        <v>1</v>
      </c>
      <c r="F122">
        <v>5</v>
      </c>
      <c r="G122">
        <v>5</v>
      </c>
      <c r="H122">
        <v>5</v>
      </c>
      <c r="I122">
        <v>3</v>
      </c>
      <c r="J122">
        <v>5</v>
      </c>
      <c r="K122">
        <v>5</v>
      </c>
      <c r="L122">
        <v>4</v>
      </c>
      <c r="M122">
        <v>4</v>
      </c>
      <c r="N122">
        <v>5</v>
      </c>
      <c r="O122">
        <v>5</v>
      </c>
      <c r="P122">
        <v>3</v>
      </c>
      <c r="Q122">
        <v>4</v>
      </c>
      <c r="R122">
        <v>4</v>
      </c>
      <c r="S122">
        <v>1</v>
      </c>
      <c r="T122">
        <v>2</v>
      </c>
      <c r="U122">
        <v>5</v>
      </c>
      <c r="V122">
        <f t="shared" si="5"/>
        <v>58.82462686567164</v>
      </c>
      <c r="W122">
        <f t="shared" si="6"/>
        <v>10.986721541656779</v>
      </c>
      <c r="X122">
        <f t="shared" si="7"/>
        <v>65</v>
      </c>
      <c r="Y122">
        <f t="shared" si="9"/>
        <v>0.56207605798636862</v>
      </c>
      <c r="Z122">
        <f t="shared" si="8"/>
        <v>55.620760579863685</v>
      </c>
    </row>
    <row r="123" spans="1:26" hidden="1" x14ac:dyDescent="0.3">
      <c r="A123">
        <v>31702</v>
      </c>
      <c r="B123">
        <v>0</v>
      </c>
      <c r="C123">
        <v>2000</v>
      </c>
      <c r="D123" s="2">
        <v>45224.502766203703</v>
      </c>
      <c r="E123">
        <v>3</v>
      </c>
      <c r="F123">
        <v>5</v>
      </c>
      <c r="G123">
        <v>4</v>
      </c>
      <c r="H123">
        <v>4</v>
      </c>
      <c r="I123">
        <v>3</v>
      </c>
      <c r="J123">
        <v>3</v>
      </c>
      <c r="K123">
        <v>4</v>
      </c>
      <c r="L123">
        <v>4</v>
      </c>
      <c r="M123">
        <v>2</v>
      </c>
      <c r="N123">
        <v>4</v>
      </c>
      <c r="O123">
        <v>1</v>
      </c>
      <c r="P123">
        <v>1</v>
      </c>
      <c r="Q123">
        <v>1</v>
      </c>
      <c r="R123">
        <v>4</v>
      </c>
      <c r="S123">
        <v>2</v>
      </c>
      <c r="T123">
        <v>3</v>
      </c>
      <c r="U123">
        <v>4</v>
      </c>
      <c r="V123">
        <f t="shared" si="5"/>
        <v>58.82462686567164</v>
      </c>
      <c r="W123">
        <f t="shared" si="6"/>
        <v>10.986721541656779</v>
      </c>
      <c r="X123">
        <f t="shared" si="7"/>
        <v>49</v>
      </c>
      <c r="Y123">
        <f t="shared" si="9"/>
        <v>-0.89422734784175684</v>
      </c>
      <c r="Z123">
        <f t="shared" si="8"/>
        <v>41.057726521582431</v>
      </c>
    </row>
    <row r="124" spans="1:26" hidden="1" x14ac:dyDescent="0.3">
      <c r="A124">
        <v>31704</v>
      </c>
      <c r="B124">
        <v>0</v>
      </c>
      <c r="C124">
        <v>1984</v>
      </c>
      <c r="D124" s="2">
        <v>45224.504687499997</v>
      </c>
      <c r="E124">
        <v>2</v>
      </c>
      <c r="F124">
        <v>5</v>
      </c>
      <c r="G124">
        <v>5</v>
      </c>
      <c r="H124">
        <v>5</v>
      </c>
      <c r="I124">
        <v>5</v>
      </c>
      <c r="J124">
        <v>5</v>
      </c>
      <c r="K124">
        <v>3</v>
      </c>
      <c r="L124">
        <v>2</v>
      </c>
      <c r="M124">
        <v>3</v>
      </c>
      <c r="N124">
        <v>5</v>
      </c>
      <c r="O124">
        <v>4</v>
      </c>
      <c r="P124">
        <v>2</v>
      </c>
      <c r="Q124">
        <v>2</v>
      </c>
      <c r="R124">
        <v>5</v>
      </c>
      <c r="S124">
        <v>3</v>
      </c>
      <c r="T124">
        <v>5</v>
      </c>
      <c r="U124">
        <v>5</v>
      </c>
      <c r="V124">
        <f t="shared" si="5"/>
        <v>58.82462686567164</v>
      </c>
      <c r="W124">
        <f t="shared" si="6"/>
        <v>10.986721541656779</v>
      </c>
      <c r="X124">
        <f t="shared" si="7"/>
        <v>64</v>
      </c>
      <c r="Y124">
        <f t="shared" si="9"/>
        <v>0.47105709512211075</v>
      </c>
      <c r="Z124">
        <f t="shared" si="8"/>
        <v>54.710570951221108</v>
      </c>
    </row>
    <row r="125" spans="1:26" hidden="1" x14ac:dyDescent="0.3">
      <c r="A125">
        <v>31711</v>
      </c>
      <c r="B125">
        <v>0</v>
      </c>
      <c r="C125">
        <v>2002</v>
      </c>
      <c r="D125" s="2">
        <v>45224.516631944447</v>
      </c>
      <c r="E125">
        <v>1</v>
      </c>
      <c r="F125">
        <v>5</v>
      </c>
      <c r="G125">
        <v>5</v>
      </c>
      <c r="H125">
        <v>5</v>
      </c>
      <c r="I125">
        <v>4</v>
      </c>
      <c r="J125">
        <v>4</v>
      </c>
      <c r="K125">
        <v>2</v>
      </c>
      <c r="L125">
        <v>4</v>
      </c>
      <c r="M125">
        <v>2</v>
      </c>
      <c r="N125">
        <v>5</v>
      </c>
      <c r="O125">
        <v>4</v>
      </c>
      <c r="P125">
        <v>2</v>
      </c>
      <c r="Q125">
        <v>2</v>
      </c>
      <c r="R125">
        <v>4</v>
      </c>
      <c r="S125">
        <v>2</v>
      </c>
      <c r="T125">
        <v>2</v>
      </c>
      <c r="U125">
        <v>4</v>
      </c>
      <c r="V125">
        <f t="shared" si="5"/>
        <v>58.82462686567164</v>
      </c>
      <c r="W125">
        <f t="shared" si="6"/>
        <v>10.986721541656779</v>
      </c>
      <c r="X125">
        <f t="shared" si="7"/>
        <v>56</v>
      </c>
      <c r="Y125">
        <f t="shared" si="9"/>
        <v>-0.25709460779195198</v>
      </c>
      <c r="Z125">
        <f t="shared" si="8"/>
        <v>47.429053922080477</v>
      </c>
    </row>
    <row r="126" spans="1:26" hidden="1" x14ac:dyDescent="0.3">
      <c r="A126">
        <v>31706</v>
      </c>
      <c r="B126">
        <v>0</v>
      </c>
      <c r="C126">
        <v>2003</v>
      </c>
      <c r="D126" s="2">
        <v>45224.517523148148</v>
      </c>
      <c r="E126">
        <v>2</v>
      </c>
      <c r="F126">
        <v>5</v>
      </c>
      <c r="G126">
        <v>5</v>
      </c>
      <c r="H126">
        <v>5</v>
      </c>
      <c r="I126">
        <v>4</v>
      </c>
      <c r="J126">
        <v>4</v>
      </c>
      <c r="K126">
        <v>2</v>
      </c>
      <c r="L126">
        <v>5</v>
      </c>
      <c r="M126">
        <v>5</v>
      </c>
      <c r="N126">
        <v>5</v>
      </c>
      <c r="O126">
        <v>4</v>
      </c>
      <c r="P126">
        <v>3</v>
      </c>
      <c r="Q126">
        <v>5</v>
      </c>
      <c r="R126">
        <v>4</v>
      </c>
      <c r="S126">
        <v>1</v>
      </c>
      <c r="T126">
        <v>4</v>
      </c>
      <c r="U126">
        <v>4</v>
      </c>
      <c r="V126">
        <f t="shared" si="5"/>
        <v>58.82462686567164</v>
      </c>
      <c r="W126">
        <f t="shared" si="6"/>
        <v>10.986721541656779</v>
      </c>
      <c r="X126">
        <f t="shared" si="7"/>
        <v>65</v>
      </c>
      <c r="Y126">
        <f t="shared" si="9"/>
        <v>0.56207605798636862</v>
      </c>
      <c r="Z126">
        <f t="shared" si="8"/>
        <v>55.620760579863685</v>
      </c>
    </row>
    <row r="127" spans="1:26" hidden="1" x14ac:dyDescent="0.3">
      <c r="A127">
        <v>31708</v>
      </c>
      <c r="B127">
        <v>0</v>
      </c>
      <c r="C127">
        <v>1995</v>
      </c>
      <c r="D127" s="2">
        <v>45224.518634259257</v>
      </c>
      <c r="E127">
        <v>1</v>
      </c>
      <c r="F127">
        <v>5</v>
      </c>
      <c r="G127">
        <v>5</v>
      </c>
      <c r="H127">
        <v>5</v>
      </c>
      <c r="I127">
        <v>1</v>
      </c>
      <c r="J127">
        <v>4</v>
      </c>
      <c r="K127">
        <v>5</v>
      </c>
      <c r="L127">
        <v>5</v>
      </c>
      <c r="M127">
        <v>5</v>
      </c>
      <c r="N127">
        <v>5</v>
      </c>
      <c r="O127">
        <v>1</v>
      </c>
      <c r="P127">
        <v>5</v>
      </c>
      <c r="Q127">
        <v>5</v>
      </c>
      <c r="R127">
        <v>5</v>
      </c>
      <c r="S127">
        <v>5</v>
      </c>
      <c r="T127">
        <v>5</v>
      </c>
      <c r="U127">
        <v>4</v>
      </c>
      <c r="V127">
        <f t="shared" si="5"/>
        <v>58.82462686567164</v>
      </c>
      <c r="W127">
        <f t="shared" si="6"/>
        <v>10.986721541656779</v>
      </c>
      <c r="X127">
        <f t="shared" si="7"/>
        <v>70</v>
      </c>
      <c r="Y127">
        <f t="shared" si="9"/>
        <v>1.0171708723076578</v>
      </c>
      <c r="Z127">
        <f t="shared" si="8"/>
        <v>60.171708723076577</v>
      </c>
    </row>
    <row r="128" spans="1:26" hidden="1" x14ac:dyDescent="0.3">
      <c r="A128">
        <v>31700</v>
      </c>
      <c r="B128">
        <v>0</v>
      </c>
      <c r="C128">
        <v>1994</v>
      </c>
      <c r="D128" s="2">
        <v>45224.522465277776</v>
      </c>
      <c r="E128">
        <v>1</v>
      </c>
      <c r="F128">
        <v>5</v>
      </c>
      <c r="G128">
        <v>5</v>
      </c>
      <c r="H128">
        <v>5</v>
      </c>
      <c r="I128">
        <v>4</v>
      </c>
      <c r="J128">
        <v>4</v>
      </c>
      <c r="K128">
        <v>5</v>
      </c>
      <c r="L128">
        <v>5</v>
      </c>
      <c r="M128">
        <v>5</v>
      </c>
      <c r="N128">
        <v>5</v>
      </c>
      <c r="O128">
        <v>5</v>
      </c>
      <c r="P128">
        <v>2</v>
      </c>
      <c r="Q128">
        <v>4</v>
      </c>
      <c r="R128">
        <v>3</v>
      </c>
      <c r="S128">
        <v>2</v>
      </c>
      <c r="T128">
        <v>5</v>
      </c>
      <c r="U128">
        <v>4</v>
      </c>
      <c r="V128">
        <f t="shared" si="5"/>
        <v>58.82462686567164</v>
      </c>
      <c r="W128">
        <f t="shared" si="6"/>
        <v>10.986721541656779</v>
      </c>
      <c r="X128">
        <f t="shared" si="7"/>
        <v>68</v>
      </c>
      <c r="Y128">
        <f t="shared" si="9"/>
        <v>0.83513294657914205</v>
      </c>
      <c r="Z128">
        <f t="shared" si="8"/>
        <v>58.351329465791423</v>
      </c>
    </row>
    <row r="129" spans="1:26" hidden="1" x14ac:dyDescent="0.3">
      <c r="A129">
        <v>31151</v>
      </c>
      <c r="B129">
        <v>0</v>
      </c>
      <c r="C129">
        <v>1992</v>
      </c>
      <c r="D129" s="2">
        <v>45224.526620370372</v>
      </c>
      <c r="E129">
        <v>1</v>
      </c>
      <c r="F129">
        <v>5</v>
      </c>
      <c r="G129">
        <v>3</v>
      </c>
      <c r="H129">
        <v>4</v>
      </c>
      <c r="I129">
        <v>3</v>
      </c>
      <c r="J129">
        <v>3</v>
      </c>
      <c r="K129">
        <v>2</v>
      </c>
      <c r="L129">
        <v>4</v>
      </c>
      <c r="M129">
        <v>2</v>
      </c>
      <c r="N129">
        <v>3</v>
      </c>
      <c r="O129">
        <v>3</v>
      </c>
      <c r="P129">
        <v>1</v>
      </c>
      <c r="Q129">
        <v>3</v>
      </c>
      <c r="R129">
        <v>4</v>
      </c>
      <c r="S129">
        <v>2</v>
      </c>
      <c r="T129">
        <v>2</v>
      </c>
      <c r="U129">
        <v>4</v>
      </c>
      <c r="V129">
        <f t="shared" si="5"/>
        <v>58.82462686567164</v>
      </c>
      <c r="W129">
        <f t="shared" si="6"/>
        <v>10.986721541656779</v>
      </c>
      <c r="X129">
        <f t="shared" si="7"/>
        <v>48</v>
      </c>
      <c r="Y129">
        <f t="shared" si="9"/>
        <v>-0.98524631070601465</v>
      </c>
      <c r="Z129">
        <f t="shared" si="8"/>
        <v>40.147536892939854</v>
      </c>
    </row>
    <row r="130" spans="1:26" hidden="1" x14ac:dyDescent="0.3">
      <c r="A130">
        <v>30769</v>
      </c>
      <c r="B130">
        <v>0</v>
      </c>
      <c r="C130">
        <v>2002</v>
      </c>
      <c r="D130" s="2">
        <v>45224.566446759258</v>
      </c>
      <c r="E130" t="s">
        <v>77</v>
      </c>
      <c r="F130">
        <v>5</v>
      </c>
      <c r="G130">
        <v>5</v>
      </c>
      <c r="H130">
        <v>5</v>
      </c>
      <c r="I130">
        <v>4</v>
      </c>
      <c r="J130">
        <v>4</v>
      </c>
      <c r="K130">
        <v>2</v>
      </c>
      <c r="L130">
        <v>4</v>
      </c>
      <c r="M130">
        <v>1</v>
      </c>
      <c r="N130">
        <v>5</v>
      </c>
      <c r="O130">
        <v>3</v>
      </c>
      <c r="P130">
        <v>2</v>
      </c>
      <c r="Q130">
        <v>2</v>
      </c>
      <c r="R130">
        <v>5</v>
      </c>
      <c r="S130">
        <v>3</v>
      </c>
      <c r="T130">
        <v>5</v>
      </c>
      <c r="U130">
        <v>4</v>
      </c>
      <c r="V130">
        <f t="shared" ref="V130:V193" si="10">AVERAGE($X$31:$X$595)</f>
        <v>58.82462686567164</v>
      </c>
      <c r="W130">
        <f t="shared" ref="W130:W193" si="11">_xlfn.STDEV.P($X$31:$X$595)</f>
        <v>10.986721541656779</v>
      </c>
      <c r="X130">
        <f t="shared" ref="X130:X193" si="12">SUM(F130:U130)</f>
        <v>59</v>
      </c>
      <c r="Y130">
        <f t="shared" si="9"/>
        <v>1.596228080082154E-2</v>
      </c>
      <c r="Z130">
        <f t="shared" ref="Z130:Z193" si="13">(X130-$V$31)/$W$31*10+50</f>
        <v>50.159622808008216</v>
      </c>
    </row>
    <row r="131" spans="1:26" hidden="1" x14ac:dyDescent="0.3">
      <c r="A131">
        <v>31775</v>
      </c>
      <c r="B131">
        <v>0</v>
      </c>
      <c r="C131">
        <v>1997</v>
      </c>
      <c r="D131" s="2">
        <v>45224.583587962959</v>
      </c>
      <c r="E131" t="s">
        <v>77</v>
      </c>
      <c r="F131">
        <v>5</v>
      </c>
      <c r="G131">
        <v>5</v>
      </c>
      <c r="H131">
        <v>5</v>
      </c>
      <c r="I131">
        <v>4</v>
      </c>
      <c r="J131">
        <v>5</v>
      </c>
      <c r="K131">
        <v>2</v>
      </c>
      <c r="L131">
        <v>3</v>
      </c>
      <c r="M131">
        <v>1</v>
      </c>
      <c r="N131">
        <v>5</v>
      </c>
      <c r="O131">
        <v>5</v>
      </c>
      <c r="P131">
        <v>1</v>
      </c>
      <c r="Q131">
        <v>1</v>
      </c>
      <c r="R131">
        <v>1</v>
      </c>
      <c r="S131">
        <v>1</v>
      </c>
      <c r="T131">
        <v>4</v>
      </c>
      <c r="U131">
        <v>5</v>
      </c>
      <c r="V131">
        <f t="shared" si="10"/>
        <v>58.82462686567164</v>
      </c>
      <c r="W131">
        <f t="shared" si="11"/>
        <v>10.986721541656779</v>
      </c>
      <c r="X131">
        <f t="shared" si="12"/>
        <v>53</v>
      </c>
      <c r="Y131">
        <f t="shared" ref="Y131:Y194" si="14">(X131-V131)/W131</f>
        <v>-0.53015149638472547</v>
      </c>
      <c r="Z131">
        <f t="shared" si="13"/>
        <v>44.698485036152746</v>
      </c>
    </row>
    <row r="132" spans="1:26" hidden="1" x14ac:dyDescent="0.3">
      <c r="A132">
        <v>31786</v>
      </c>
      <c r="B132">
        <v>0</v>
      </c>
      <c r="C132">
        <v>1975</v>
      </c>
      <c r="D132" s="2">
        <v>45224.590162037035</v>
      </c>
      <c r="E132">
        <v>3</v>
      </c>
      <c r="F132">
        <v>5</v>
      </c>
      <c r="G132">
        <v>5</v>
      </c>
      <c r="H132">
        <v>5</v>
      </c>
      <c r="I132">
        <v>3</v>
      </c>
      <c r="J132">
        <v>3</v>
      </c>
      <c r="K132">
        <v>4</v>
      </c>
      <c r="L132">
        <v>4</v>
      </c>
      <c r="M132">
        <v>4</v>
      </c>
      <c r="N132">
        <v>4</v>
      </c>
      <c r="O132">
        <v>5</v>
      </c>
      <c r="P132">
        <v>2</v>
      </c>
      <c r="Q132">
        <v>2</v>
      </c>
      <c r="R132">
        <v>1</v>
      </c>
      <c r="S132">
        <v>1</v>
      </c>
      <c r="T132">
        <v>3</v>
      </c>
      <c r="U132">
        <v>4</v>
      </c>
      <c r="V132">
        <f t="shared" si="10"/>
        <v>58.82462686567164</v>
      </c>
      <c r="W132">
        <f t="shared" si="11"/>
        <v>10.986721541656779</v>
      </c>
      <c r="X132">
        <f t="shared" si="12"/>
        <v>55</v>
      </c>
      <c r="Y132">
        <f t="shared" si="14"/>
        <v>-0.34811357065620979</v>
      </c>
      <c r="Z132">
        <f t="shared" si="13"/>
        <v>46.5188642934379</v>
      </c>
    </row>
    <row r="133" spans="1:26" hidden="1" x14ac:dyDescent="0.3">
      <c r="A133">
        <v>31787</v>
      </c>
      <c r="B133">
        <v>0</v>
      </c>
      <c r="C133">
        <v>1968</v>
      </c>
      <c r="D133" s="2">
        <v>45224.59642361111</v>
      </c>
      <c r="E133" t="s">
        <v>77</v>
      </c>
      <c r="F133">
        <v>5</v>
      </c>
      <c r="G133">
        <v>5</v>
      </c>
      <c r="H133">
        <v>5</v>
      </c>
      <c r="I133">
        <v>5</v>
      </c>
      <c r="J133">
        <v>5</v>
      </c>
      <c r="K133">
        <v>4</v>
      </c>
      <c r="L133">
        <v>4</v>
      </c>
      <c r="M133">
        <v>4</v>
      </c>
      <c r="N133">
        <v>4</v>
      </c>
      <c r="O133">
        <v>4</v>
      </c>
      <c r="P133">
        <v>2</v>
      </c>
      <c r="Q133">
        <v>2</v>
      </c>
      <c r="R133">
        <v>2</v>
      </c>
      <c r="S133">
        <v>2</v>
      </c>
      <c r="T133">
        <v>2</v>
      </c>
      <c r="U133">
        <v>4</v>
      </c>
      <c r="V133">
        <f t="shared" si="10"/>
        <v>58.82462686567164</v>
      </c>
      <c r="W133">
        <f t="shared" si="11"/>
        <v>10.986721541656779</v>
      </c>
      <c r="X133">
        <f t="shared" si="12"/>
        <v>59</v>
      </c>
      <c r="Y133">
        <f t="shared" si="14"/>
        <v>1.596228080082154E-2</v>
      </c>
      <c r="Z133">
        <f t="shared" si="13"/>
        <v>50.159622808008216</v>
      </c>
    </row>
    <row r="134" spans="1:26" hidden="1" x14ac:dyDescent="0.3">
      <c r="A134">
        <v>31806</v>
      </c>
      <c r="B134">
        <v>0</v>
      </c>
      <c r="C134">
        <v>1990</v>
      </c>
      <c r="D134" s="2">
        <v>45224.624965277777</v>
      </c>
      <c r="E134">
        <v>1</v>
      </c>
      <c r="F134">
        <v>5</v>
      </c>
      <c r="G134">
        <v>4</v>
      </c>
      <c r="H134">
        <v>4</v>
      </c>
      <c r="I134">
        <v>4</v>
      </c>
      <c r="J134">
        <v>2</v>
      </c>
      <c r="K134">
        <v>4</v>
      </c>
      <c r="L134">
        <v>4</v>
      </c>
      <c r="M134">
        <v>4</v>
      </c>
      <c r="N134">
        <v>4</v>
      </c>
      <c r="O134">
        <v>4</v>
      </c>
      <c r="P134">
        <v>2</v>
      </c>
      <c r="Q134">
        <v>2</v>
      </c>
      <c r="R134">
        <v>2</v>
      </c>
      <c r="S134">
        <v>3</v>
      </c>
      <c r="T134">
        <v>4</v>
      </c>
      <c r="U134">
        <v>4</v>
      </c>
      <c r="V134">
        <f t="shared" si="10"/>
        <v>58.82462686567164</v>
      </c>
      <c r="W134">
        <f t="shared" si="11"/>
        <v>10.986721541656779</v>
      </c>
      <c r="X134">
        <f t="shared" si="12"/>
        <v>56</v>
      </c>
      <c r="Y134">
        <f t="shared" si="14"/>
        <v>-0.25709460779195198</v>
      </c>
      <c r="Z134">
        <f t="shared" si="13"/>
        <v>47.429053922080477</v>
      </c>
    </row>
    <row r="135" spans="1:26" hidden="1" x14ac:dyDescent="0.3">
      <c r="A135">
        <v>31809</v>
      </c>
      <c r="B135">
        <v>0</v>
      </c>
      <c r="C135">
        <v>1988</v>
      </c>
      <c r="D135" s="2">
        <v>45224.635775462964</v>
      </c>
      <c r="E135">
        <v>2</v>
      </c>
      <c r="F135">
        <v>5</v>
      </c>
      <c r="G135">
        <v>5</v>
      </c>
      <c r="H135">
        <v>5</v>
      </c>
      <c r="I135">
        <v>4</v>
      </c>
      <c r="J135">
        <v>4</v>
      </c>
      <c r="K135">
        <v>5</v>
      </c>
      <c r="L135">
        <v>2</v>
      </c>
      <c r="M135">
        <v>2</v>
      </c>
      <c r="N135">
        <v>4</v>
      </c>
      <c r="O135">
        <v>3</v>
      </c>
      <c r="P135">
        <v>4</v>
      </c>
      <c r="Q135">
        <v>2</v>
      </c>
      <c r="R135">
        <v>4</v>
      </c>
      <c r="S135">
        <v>1</v>
      </c>
      <c r="T135">
        <v>4</v>
      </c>
      <c r="U135">
        <v>5</v>
      </c>
      <c r="V135">
        <f t="shared" si="10"/>
        <v>58.82462686567164</v>
      </c>
      <c r="W135">
        <f t="shared" si="11"/>
        <v>10.986721541656779</v>
      </c>
      <c r="X135">
        <f t="shared" si="12"/>
        <v>59</v>
      </c>
      <c r="Y135">
        <f t="shared" si="14"/>
        <v>1.596228080082154E-2</v>
      </c>
      <c r="Z135">
        <f t="shared" si="13"/>
        <v>50.159622808008216</v>
      </c>
    </row>
    <row r="136" spans="1:26" hidden="1" x14ac:dyDescent="0.3">
      <c r="A136">
        <v>31479</v>
      </c>
      <c r="B136">
        <v>0</v>
      </c>
      <c r="C136">
        <v>1999</v>
      </c>
      <c r="D136" s="2">
        <v>45224.636134259257</v>
      </c>
      <c r="E136">
        <v>1</v>
      </c>
      <c r="F136">
        <v>5</v>
      </c>
      <c r="G136">
        <v>5</v>
      </c>
      <c r="H136">
        <v>5</v>
      </c>
      <c r="I136">
        <v>5</v>
      </c>
      <c r="J136">
        <v>5</v>
      </c>
      <c r="K136">
        <v>4</v>
      </c>
      <c r="L136">
        <v>5</v>
      </c>
      <c r="M136">
        <v>1</v>
      </c>
      <c r="N136">
        <v>5</v>
      </c>
      <c r="O136">
        <v>4</v>
      </c>
      <c r="P136">
        <v>1</v>
      </c>
      <c r="Q136">
        <v>5</v>
      </c>
      <c r="R136">
        <v>4</v>
      </c>
      <c r="S136">
        <v>4</v>
      </c>
      <c r="T136">
        <v>5</v>
      </c>
      <c r="U136">
        <v>4</v>
      </c>
      <c r="V136">
        <f t="shared" si="10"/>
        <v>58.82462686567164</v>
      </c>
      <c r="W136">
        <f t="shared" si="11"/>
        <v>10.986721541656779</v>
      </c>
      <c r="X136">
        <f t="shared" si="12"/>
        <v>67</v>
      </c>
      <c r="Y136">
        <f t="shared" si="14"/>
        <v>0.74411398371488424</v>
      </c>
      <c r="Z136">
        <f t="shared" si="13"/>
        <v>57.441139837148839</v>
      </c>
    </row>
    <row r="137" spans="1:26" hidden="1" x14ac:dyDescent="0.3">
      <c r="A137">
        <v>31845</v>
      </c>
      <c r="B137">
        <v>0</v>
      </c>
      <c r="C137">
        <v>1988</v>
      </c>
      <c r="D137" s="2">
        <v>45224.737719907411</v>
      </c>
      <c r="E137">
        <v>2</v>
      </c>
      <c r="F137">
        <v>5</v>
      </c>
      <c r="G137">
        <v>4</v>
      </c>
      <c r="H137">
        <v>4</v>
      </c>
      <c r="I137">
        <v>3</v>
      </c>
      <c r="J137">
        <v>3</v>
      </c>
      <c r="K137">
        <v>3</v>
      </c>
      <c r="L137">
        <v>4</v>
      </c>
      <c r="M137">
        <v>4</v>
      </c>
      <c r="N137">
        <v>4</v>
      </c>
      <c r="O137">
        <v>3</v>
      </c>
      <c r="P137">
        <v>2</v>
      </c>
      <c r="Q137">
        <v>2</v>
      </c>
      <c r="R137">
        <v>4</v>
      </c>
      <c r="S137">
        <v>1</v>
      </c>
      <c r="T137">
        <v>4</v>
      </c>
      <c r="U137">
        <v>4</v>
      </c>
      <c r="V137">
        <f t="shared" si="10"/>
        <v>58.82462686567164</v>
      </c>
      <c r="W137">
        <f t="shared" si="11"/>
        <v>10.986721541656779</v>
      </c>
      <c r="X137">
        <f t="shared" si="12"/>
        <v>54</v>
      </c>
      <c r="Y137">
        <f t="shared" si="14"/>
        <v>-0.43913253352046766</v>
      </c>
      <c r="Z137">
        <f t="shared" si="13"/>
        <v>45.608674664795323</v>
      </c>
    </row>
    <row r="138" spans="1:26" hidden="1" x14ac:dyDescent="0.3">
      <c r="A138">
        <v>31874</v>
      </c>
      <c r="B138">
        <v>0</v>
      </c>
      <c r="C138">
        <v>2005</v>
      </c>
      <c r="D138" s="2">
        <v>45224.767326388886</v>
      </c>
      <c r="E138">
        <v>2</v>
      </c>
      <c r="F138">
        <v>5</v>
      </c>
      <c r="G138">
        <v>4</v>
      </c>
      <c r="H138">
        <v>4</v>
      </c>
      <c r="I138">
        <v>3</v>
      </c>
      <c r="J138">
        <v>2</v>
      </c>
      <c r="K138">
        <v>2</v>
      </c>
      <c r="L138">
        <v>2</v>
      </c>
      <c r="M138">
        <v>3</v>
      </c>
      <c r="N138">
        <v>4</v>
      </c>
      <c r="O138">
        <v>2</v>
      </c>
      <c r="P138">
        <v>2</v>
      </c>
      <c r="Q138">
        <v>4</v>
      </c>
      <c r="R138">
        <v>1</v>
      </c>
      <c r="S138">
        <v>2</v>
      </c>
      <c r="T138">
        <v>5</v>
      </c>
      <c r="U138">
        <v>3</v>
      </c>
      <c r="V138">
        <f t="shared" si="10"/>
        <v>58.82462686567164</v>
      </c>
      <c r="W138">
        <f t="shared" si="11"/>
        <v>10.986721541656779</v>
      </c>
      <c r="X138">
        <f t="shared" si="12"/>
        <v>48</v>
      </c>
      <c r="Y138">
        <f t="shared" si="14"/>
        <v>-0.98524631070601465</v>
      </c>
      <c r="Z138">
        <f t="shared" si="13"/>
        <v>40.147536892939854</v>
      </c>
    </row>
    <row r="139" spans="1:26" hidden="1" x14ac:dyDescent="0.3">
      <c r="A139">
        <v>31893</v>
      </c>
      <c r="B139">
        <v>0</v>
      </c>
      <c r="C139">
        <v>2003</v>
      </c>
      <c r="D139" s="2">
        <v>45224.775439814817</v>
      </c>
      <c r="E139" t="s">
        <v>77</v>
      </c>
      <c r="F139">
        <v>5</v>
      </c>
      <c r="G139">
        <v>5</v>
      </c>
      <c r="H139">
        <v>5</v>
      </c>
      <c r="I139">
        <v>5</v>
      </c>
      <c r="J139">
        <v>5</v>
      </c>
      <c r="K139">
        <v>5</v>
      </c>
      <c r="L139">
        <v>5</v>
      </c>
      <c r="M139">
        <v>5</v>
      </c>
      <c r="N139">
        <v>5</v>
      </c>
      <c r="O139">
        <v>5</v>
      </c>
      <c r="P139">
        <v>5</v>
      </c>
      <c r="Q139">
        <v>5</v>
      </c>
      <c r="R139">
        <v>5</v>
      </c>
      <c r="S139">
        <v>4</v>
      </c>
      <c r="T139">
        <v>5</v>
      </c>
      <c r="U139">
        <v>5</v>
      </c>
      <c r="V139">
        <f t="shared" si="10"/>
        <v>58.82462686567164</v>
      </c>
      <c r="W139">
        <f t="shared" si="11"/>
        <v>10.986721541656779</v>
      </c>
      <c r="X139">
        <f t="shared" si="12"/>
        <v>79</v>
      </c>
      <c r="Y139">
        <f t="shared" si="14"/>
        <v>1.8363415380859782</v>
      </c>
      <c r="Z139">
        <f t="shared" si="13"/>
        <v>68.363415380859777</v>
      </c>
    </row>
    <row r="140" spans="1:26" hidden="1" x14ac:dyDescent="0.3">
      <c r="A140">
        <v>31907</v>
      </c>
      <c r="B140">
        <v>0</v>
      </c>
      <c r="C140">
        <v>1994</v>
      </c>
      <c r="D140" s="2">
        <v>45224.778402777774</v>
      </c>
      <c r="E140" t="s">
        <v>77</v>
      </c>
      <c r="F140">
        <v>5</v>
      </c>
      <c r="G140">
        <v>4</v>
      </c>
      <c r="H140">
        <v>5</v>
      </c>
      <c r="I140">
        <v>5</v>
      </c>
      <c r="J140">
        <v>2</v>
      </c>
      <c r="K140">
        <v>1</v>
      </c>
      <c r="L140">
        <v>4</v>
      </c>
      <c r="M140">
        <v>1</v>
      </c>
      <c r="N140">
        <v>5</v>
      </c>
      <c r="O140">
        <v>5</v>
      </c>
      <c r="P140">
        <v>3</v>
      </c>
      <c r="Q140">
        <v>4</v>
      </c>
      <c r="R140">
        <v>4</v>
      </c>
      <c r="S140">
        <v>2</v>
      </c>
      <c r="T140">
        <v>5</v>
      </c>
      <c r="U140">
        <v>4</v>
      </c>
      <c r="V140">
        <f t="shared" si="10"/>
        <v>58.82462686567164</v>
      </c>
      <c r="W140">
        <f t="shared" si="11"/>
        <v>10.986721541656779</v>
      </c>
      <c r="X140">
        <f t="shared" si="12"/>
        <v>59</v>
      </c>
      <c r="Y140">
        <f t="shared" si="14"/>
        <v>1.596228080082154E-2</v>
      </c>
      <c r="Z140">
        <f t="shared" si="13"/>
        <v>50.159622808008216</v>
      </c>
    </row>
    <row r="141" spans="1:26" hidden="1" x14ac:dyDescent="0.3">
      <c r="A141">
        <v>31894</v>
      </c>
      <c r="B141">
        <v>0</v>
      </c>
      <c r="C141">
        <v>1999</v>
      </c>
      <c r="D141" s="2">
        <v>45224.780185185184</v>
      </c>
      <c r="E141">
        <v>1</v>
      </c>
      <c r="F141">
        <v>5</v>
      </c>
      <c r="G141">
        <v>5</v>
      </c>
      <c r="H141">
        <v>5</v>
      </c>
      <c r="I141">
        <v>4</v>
      </c>
      <c r="J141">
        <v>5</v>
      </c>
      <c r="K141">
        <v>5</v>
      </c>
      <c r="L141">
        <v>5</v>
      </c>
      <c r="M141">
        <v>5</v>
      </c>
      <c r="N141">
        <v>5</v>
      </c>
      <c r="O141">
        <v>4</v>
      </c>
      <c r="P141">
        <v>1</v>
      </c>
      <c r="Q141">
        <v>4</v>
      </c>
      <c r="R141">
        <v>1</v>
      </c>
      <c r="S141">
        <v>1</v>
      </c>
      <c r="T141">
        <v>5</v>
      </c>
      <c r="U141">
        <v>5</v>
      </c>
      <c r="V141">
        <f t="shared" si="10"/>
        <v>58.82462686567164</v>
      </c>
      <c r="W141">
        <f t="shared" si="11"/>
        <v>10.986721541656779</v>
      </c>
      <c r="X141">
        <f t="shared" si="12"/>
        <v>65</v>
      </c>
      <c r="Y141">
        <f t="shared" si="14"/>
        <v>0.56207605798636862</v>
      </c>
      <c r="Z141">
        <f t="shared" si="13"/>
        <v>55.620760579863685</v>
      </c>
    </row>
    <row r="142" spans="1:26" hidden="1" x14ac:dyDescent="0.3">
      <c r="A142">
        <v>31913</v>
      </c>
      <c r="B142">
        <v>0</v>
      </c>
      <c r="C142">
        <v>2001</v>
      </c>
      <c r="D142" s="2">
        <v>45224.7887962963</v>
      </c>
      <c r="E142">
        <v>1</v>
      </c>
      <c r="F142">
        <v>5</v>
      </c>
      <c r="G142">
        <v>5</v>
      </c>
      <c r="H142">
        <v>5</v>
      </c>
      <c r="I142">
        <v>5</v>
      </c>
      <c r="J142">
        <v>5</v>
      </c>
      <c r="K142">
        <v>5</v>
      </c>
      <c r="L142">
        <v>3</v>
      </c>
      <c r="M142">
        <v>5</v>
      </c>
      <c r="N142">
        <v>5</v>
      </c>
      <c r="O142">
        <v>3</v>
      </c>
      <c r="P142">
        <v>2</v>
      </c>
      <c r="Q142">
        <v>3</v>
      </c>
      <c r="R142">
        <v>5</v>
      </c>
      <c r="S142">
        <v>5</v>
      </c>
      <c r="T142">
        <v>5</v>
      </c>
      <c r="U142">
        <v>5</v>
      </c>
      <c r="V142">
        <f t="shared" si="10"/>
        <v>58.82462686567164</v>
      </c>
      <c r="W142">
        <f t="shared" si="11"/>
        <v>10.986721541656779</v>
      </c>
      <c r="X142">
        <f t="shared" si="12"/>
        <v>71</v>
      </c>
      <c r="Y142">
        <f t="shared" si="14"/>
        <v>1.1081898351719155</v>
      </c>
      <c r="Z142">
        <f t="shared" si="13"/>
        <v>61.081898351719154</v>
      </c>
    </row>
    <row r="143" spans="1:26" hidden="1" x14ac:dyDescent="0.3">
      <c r="A143">
        <v>31922</v>
      </c>
      <c r="B143">
        <v>0</v>
      </c>
      <c r="C143">
        <v>1965</v>
      </c>
      <c r="D143" s="2">
        <v>45224.791898148149</v>
      </c>
      <c r="E143">
        <v>1</v>
      </c>
      <c r="F143">
        <v>5</v>
      </c>
      <c r="G143">
        <v>5</v>
      </c>
      <c r="H143">
        <v>5</v>
      </c>
      <c r="I143">
        <v>3</v>
      </c>
      <c r="J143">
        <v>3</v>
      </c>
      <c r="K143">
        <v>3</v>
      </c>
      <c r="L143">
        <v>3</v>
      </c>
      <c r="M143">
        <v>2</v>
      </c>
      <c r="N143">
        <v>5</v>
      </c>
      <c r="O143">
        <v>5</v>
      </c>
      <c r="P143">
        <v>5</v>
      </c>
      <c r="Q143">
        <v>5</v>
      </c>
      <c r="R143">
        <v>5</v>
      </c>
      <c r="S143">
        <v>5</v>
      </c>
      <c r="T143">
        <v>5</v>
      </c>
      <c r="U143">
        <v>5</v>
      </c>
      <c r="V143">
        <f t="shared" si="10"/>
        <v>58.82462686567164</v>
      </c>
      <c r="W143">
        <f t="shared" si="11"/>
        <v>10.986721541656779</v>
      </c>
      <c r="X143">
        <f t="shared" si="12"/>
        <v>69</v>
      </c>
      <c r="Y143">
        <f t="shared" si="14"/>
        <v>0.92615190944339987</v>
      </c>
      <c r="Z143">
        <f t="shared" si="13"/>
        <v>59.261519094434</v>
      </c>
    </row>
    <row r="144" spans="1:26" hidden="1" x14ac:dyDescent="0.3">
      <c r="A144">
        <v>31957</v>
      </c>
      <c r="B144">
        <v>0</v>
      </c>
      <c r="C144">
        <v>1992</v>
      </c>
      <c r="D144" s="2">
        <v>45224.79247685185</v>
      </c>
      <c r="E144">
        <v>1</v>
      </c>
      <c r="F144">
        <v>5</v>
      </c>
      <c r="G144">
        <v>4</v>
      </c>
      <c r="H144">
        <v>4</v>
      </c>
      <c r="I144">
        <v>2</v>
      </c>
      <c r="J144">
        <v>2</v>
      </c>
      <c r="K144">
        <v>4</v>
      </c>
      <c r="L144">
        <v>4</v>
      </c>
      <c r="M144">
        <v>5</v>
      </c>
      <c r="N144">
        <v>5</v>
      </c>
      <c r="O144">
        <v>4</v>
      </c>
      <c r="P144">
        <v>4</v>
      </c>
      <c r="Q144">
        <v>4</v>
      </c>
      <c r="R144">
        <v>3</v>
      </c>
      <c r="S144">
        <v>2</v>
      </c>
      <c r="T144">
        <v>2</v>
      </c>
      <c r="U144">
        <v>4</v>
      </c>
      <c r="V144">
        <f t="shared" si="10"/>
        <v>58.82462686567164</v>
      </c>
      <c r="W144">
        <f t="shared" si="11"/>
        <v>10.986721541656779</v>
      </c>
      <c r="X144">
        <f t="shared" si="12"/>
        <v>58</v>
      </c>
      <c r="Y144">
        <f t="shared" si="14"/>
        <v>-7.5056682063436297E-2</v>
      </c>
      <c r="Z144">
        <f t="shared" si="13"/>
        <v>49.249433179365639</v>
      </c>
    </row>
    <row r="145" spans="1:26" hidden="1" x14ac:dyDescent="0.3">
      <c r="A145">
        <v>31973</v>
      </c>
      <c r="B145">
        <v>0</v>
      </c>
      <c r="C145">
        <v>1995</v>
      </c>
      <c r="D145" s="2">
        <v>45224.793668981481</v>
      </c>
      <c r="E145" t="s">
        <v>77</v>
      </c>
      <c r="F145">
        <v>5</v>
      </c>
      <c r="G145">
        <v>4</v>
      </c>
      <c r="H145">
        <v>4</v>
      </c>
      <c r="I145">
        <v>3</v>
      </c>
      <c r="J145">
        <v>4</v>
      </c>
      <c r="K145">
        <v>3</v>
      </c>
      <c r="L145">
        <v>5</v>
      </c>
      <c r="M145">
        <v>3</v>
      </c>
      <c r="N145">
        <v>5</v>
      </c>
      <c r="O145">
        <v>3</v>
      </c>
      <c r="P145">
        <v>2</v>
      </c>
      <c r="Q145">
        <v>3</v>
      </c>
      <c r="R145">
        <v>4</v>
      </c>
      <c r="S145">
        <v>2</v>
      </c>
      <c r="T145">
        <v>4</v>
      </c>
      <c r="U145">
        <v>3</v>
      </c>
      <c r="V145">
        <f t="shared" si="10"/>
        <v>58.82462686567164</v>
      </c>
      <c r="W145">
        <f t="shared" si="11"/>
        <v>10.986721541656779</v>
      </c>
      <c r="X145">
        <f t="shared" si="12"/>
        <v>57</v>
      </c>
      <c r="Y145">
        <f t="shared" si="14"/>
        <v>-0.16607564492769414</v>
      </c>
      <c r="Z145">
        <f t="shared" si="13"/>
        <v>48.339243550723062</v>
      </c>
    </row>
    <row r="146" spans="1:26" hidden="1" x14ac:dyDescent="0.3">
      <c r="A146">
        <v>31800</v>
      </c>
      <c r="B146">
        <v>0</v>
      </c>
      <c r="C146">
        <v>2003</v>
      </c>
      <c r="D146" s="2">
        <v>45224.794699074075</v>
      </c>
      <c r="E146">
        <v>3</v>
      </c>
      <c r="F146">
        <v>5</v>
      </c>
      <c r="G146">
        <v>5</v>
      </c>
      <c r="H146">
        <v>4</v>
      </c>
      <c r="I146">
        <v>2</v>
      </c>
      <c r="J146">
        <v>2</v>
      </c>
      <c r="K146">
        <v>4</v>
      </c>
      <c r="L146">
        <v>5</v>
      </c>
      <c r="M146">
        <v>5</v>
      </c>
      <c r="N146">
        <v>5</v>
      </c>
      <c r="O146">
        <v>4</v>
      </c>
      <c r="P146">
        <v>3</v>
      </c>
      <c r="Q146">
        <v>4</v>
      </c>
      <c r="R146">
        <v>4</v>
      </c>
      <c r="S146">
        <v>1</v>
      </c>
      <c r="T146">
        <v>4</v>
      </c>
      <c r="U146">
        <v>4</v>
      </c>
      <c r="V146">
        <f t="shared" si="10"/>
        <v>58.82462686567164</v>
      </c>
      <c r="W146">
        <f t="shared" si="11"/>
        <v>10.986721541656779</v>
      </c>
      <c r="X146">
        <f t="shared" si="12"/>
        <v>61</v>
      </c>
      <c r="Y146">
        <f t="shared" si="14"/>
        <v>0.19800020652933722</v>
      </c>
      <c r="Z146">
        <f t="shared" si="13"/>
        <v>51.98000206529337</v>
      </c>
    </row>
    <row r="147" spans="1:26" hidden="1" x14ac:dyDescent="0.3">
      <c r="A147">
        <v>31999</v>
      </c>
      <c r="B147">
        <v>0</v>
      </c>
      <c r="C147">
        <v>1992</v>
      </c>
      <c r="D147" s="2">
        <v>45224.801724537036</v>
      </c>
      <c r="E147">
        <v>1</v>
      </c>
      <c r="F147">
        <v>5</v>
      </c>
      <c r="G147">
        <v>5</v>
      </c>
      <c r="H147">
        <v>5</v>
      </c>
      <c r="I147">
        <v>5</v>
      </c>
      <c r="J147">
        <v>5</v>
      </c>
      <c r="K147">
        <v>5</v>
      </c>
      <c r="L147">
        <v>3</v>
      </c>
      <c r="M147">
        <v>3</v>
      </c>
      <c r="N147">
        <v>5</v>
      </c>
      <c r="O147">
        <v>5</v>
      </c>
      <c r="P147">
        <v>4</v>
      </c>
      <c r="Q147">
        <v>2</v>
      </c>
      <c r="R147">
        <v>1</v>
      </c>
      <c r="S147">
        <v>3</v>
      </c>
      <c r="T147">
        <v>5</v>
      </c>
      <c r="U147">
        <v>5</v>
      </c>
      <c r="V147">
        <f t="shared" si="10"/>
        <v>58.82462686567164</v>
      </c>
      <c r="W147">
        <f t="shared" si="11"/>
        <v>10.986721541656779</v>
      </c>
      <c r="X147">
        <f t="shared" si="12"/>
        <v>66</v>
      </c>
      <c r="Y147">
        <f t="shared" si="14"/>
        <v>0.65309502085062643</v>
      </c>
      <c r="Z147">
        <f t="shared" si="13"/>
        <v>56.530950208506262</v>
      </c>
    </row>
    <row r="148" spans="1:26" hidden="1" x14ac:dyDescent="0.3">
      <c r="A148">
        <v>32026</v>
      </c>
      <c r="B148">
        <v>0</v>
      </c>
      <c r="C148">
        <v>2000</v>
      </c>
      <c r="D148" s="2">
        <v>45224.808020833334</v>
      </c>
      <c r="E148">
        <v>1</v>
      </c>
      <c r="F148">
        <v>5</v>
      </c>
      <c r="G148">
        <v>4</v>
      </c>
      <c r="H148">
        <v>5</v>
      </c>
      <c r="I148">
        <v>2</v>
      </c>
      <c r="J148">
        <v>1</v>
      </c>
      <c r="K148">
        <v>5</v>
      </c>
      <c r="L148">
        <v>5</v>
      </c>
      <c r="M148">
        <v>5</v>
      </c>
      <c r="N148">
        <v>2</v>
      </c>
      <c r="O148">
        <v>2</v>
      </c>
      <c r="P148">
        <v>1</v>
      </c>
      <c r="Q148">
        <v>2</v>
      </c>
      <c r="R148">
        <v>5</v>
      </c>
      <c r="S148">
        <v>1</v>
      </c>
      <c r="T148">
        <v>4</v>
      </c>
      <c r="U148">
        <v>4</v>
      </c>
      <c r="V148">
        <f t="shared" si="10"/>
        <v>58.82462686567164</v>
      </c>
      <c r="W148">
        <f t="shared" si="11"/>
        <v>10.986721541656779</v>
      </c>
      <c r="X148">
        <f t="shared" si="12"/>
        <v>53</v>
      </c>
      <c r="Y148">
        <f t="shared" si="14"/>
        <v>-0.53015149638472547</v>
      </c>
      <c r="Z148">
        <f t="shared" si="13"/>
        <v>44.698485036152746</v>
      </c>
    </row>
    <row r="149" spans="1:26" hidden="1" x14ac:dyDescent="0.3">
      <c r="A149">
        <v>32009</v>
      </c>
      <c r="B149">
        <v>0</v>
      </c>
      <c r="C149">
        <v>2000</v>
      </c>
      <c r="D149" s="2">
        <v>45224.811249999999</v>
      </c>
      <c r="E149" t="s">
        <v>77</v>
      </c>
      <c r="F149">
        <v>5</v>
      </c>
      <c r="G149">
        <v>5</v>
      </c>
      <c r="H149">
        <v>5</v>
      </c>
      <c r="I149">
        <v>2</v>
      </c>
      <c r="J149">
        <v>4</v>
      </c>
      <c r="K149">
        <v>5</v>
      </c>
      <c r="L149">
        <v>5</v>
      </c>
      <c r="M149">
        <v>2</v>
      </c>
      <c r="N149">
        <v>5</v>
      </c>
      <c r="O149">
        <v>4</v>
      </c>
      <c r="P149">
        <v>1</v>
      </c>
      <c r="Q149">
        <v>1</v>
      </c>
      <c r="R149">
        <v>1</v>
      </c>
      <c r="S149">
        <v>1</v>
      </c>
      <c r="T149">
        <v>2</v>
      </c>
      <c r="U149">
        <v>4</v>
      </c>
      <c r="V149">
        <f t="shared" si="10"/>
        <v>58.82462686567164</v>
      </c>
      <c r="W149">
        <f t="shared" si="11"/>
        <v>10.986721541656779</v>
      </c>
      <c r="X149">
        <f t="shared" si="12"/>
        <v>52</v>
      </c>
      <c r="Y149">
        <f t="shared" si="14"/>
        <v>-0.62117045924898329</v>
      </c>
      <c r="Z149">
        <f t="shared" si="13"/>
        <v>43.788295407510169</v>
      </c>
    </row>
    <row r="150" spans="1:26" hidden="1" x14ac:dyDescent="0.3">
      <c r="A150">
        <v>32034</v>
      </c>
      <c r="B150">
        <v>0</v>
      </c>
      <c r="C150">
        <v>1978</v>
      </c>
      <c r="D150" s="2">
        <v>45224.813842592594</v>
      </c>
      <c r="E150">
        <v>2</v>
      </c>
      <c r="F150">
        <v>5</v>
      </c>
      <c r="G150">
        <v>4</v>
      </c>
      <c r="H150">
        <v>3</v>
      </c>
      <c r="I150">
        <v>3</v>
      </c>
      <c r="J150">
        <v>2</v>
      </c>
      <c r="K150">
        <v>4</v>
      </c>
      <c r="L150">
        <v>2</v>
      </c>
      <c r="M150">
        <v>3</v>
      </c>
      <c r="N150">
        <v>2</v>
      </c>
      <c r="O150">
        <v>4</v>
      </c>
      <c r="P150">
        <v>2</v>
      </c>
      <c r="Q150">
        <v>2</v>
      </c>
      <c r="R150">
        <v>2</v>
      </c>
      <c r="S150">
        <v>1</v>
      </c>
      <c r="T150">
        <v>4</v>
      </c>
      <c r="U150">
        <v>4</v>
      </c>
      <c r="V150">
        <f t="shared" si="10"/>
        <v>58.82462686567164</v>
      </c>
      <c r="W150">
        <f t="shared" si="11"/>
        <v>10.986721541656779</v>
      </c>
      <c r="X150">
        <f t="shared" si="12"/>
        <v>47</v>
      </c>
      <c r="Y150">
        <f t="shared" si="14"/>
        <v>-1.0762652735702725</v>
      </c>
      <c r="Z150">
        <f t="shared" si="13"/>
        <v>39.237347264297277</v>
      </c>
    </row>
    <row r="151" spans="1:26" hidden="1" x14ac:dyDescent="0.3">
      <c r="A151">
        <v>32048</v>
      </c>
      <c r="B151">
        <v>0</v>
      </c>
      <c r="C151">
        <v>1998</v>
      </c>
      <c r="D151" s="2">
        <v>45224.814421296294</v>
      </c>
      <c r="E151">
        <v>2</v>
      </c>
      <c r="F151">
        <v>5</v>
      </c>
      <c r="G151">
        <v>5</v>
      </c>
      <c r="H151">
        <v>5</v>
      </c>
      <c r="I151">
        <v>3</v>
      </c>
      <c r="J151">
        <v>5</v>
      </c>
      <c r="K151">
        <v>4</v>
      </c>
      <c r="L151">
        <v>5</v>
      </c>
      <c r="M151">
        <v>4</v>
      </c>
      <c r="N151">
        <v>5</v>
      </c>
      <c r="O151">
        <v>4</v>
      </c>
      <c r="P151">
        <v>2</v>
      </c>
      <c r="Q151">
        <v>3</v>
      </c>
      <c r="R151">
        <v>5</v>
      </c>
      <c r="S151">
        <v>2</v>
      </c>
      <c r="T151">
        <v>5</v>
      </c>
      <c r="U151">
        <v>5</v>
      </c>
      <c r="V151">
        <f t="shared" si="10"/>
        <v>58.82462686567164</v>
      </c>
      <c r="W151">
        <f t="shared" si="11"/>
        <v>10.986721541656779</v>
      </c>
      <c r="X151">
        <f t="shared" si="12"/>
        <v>67</v>
      </c>
      <c r="Y151">
        <f t="shared" si="14"/>
        <v>0.74411398371488424</v>
      </c>
      <c r="Z151">
        <f t="shared" si="13"/>
        <v>57.441139837148839</v>
      </c>
    </row>
    <row r="152" spans="1:26" hidden="1" x14ac:dyDescent="0.3">
      <c r="A152">
        <v>32041</v>
      </c>
      <c r="B152">
        <v>0</v>
      </c>
      <c r="C152">
        <v>2003</v>
      </c>
      <c r="D152" s="2">
        <v>45224.814803240741</v>
      </c>
      <c r="E152">
        <v>2</v>
      </c>
      <c r="F152">
        <v>4</v>
      </c>
      <c r="G152">
        <v>3</v>
      </c>
      <c r="H152">
        <v>2</v>
      </c>
      <c r="I152">
        <v>1</v>
      </c>
      <c r="J152">
        <v>1</v>
      </c>
      <c r="K152">
        <v>1</v>
      </c>
      <c r="L152">
        <v>4</v>
      </c>
      <c r="M152">
        <v>1</v>
      </c>
      <c r="N152">
        <v>2</v>
      </c>
      <c r="O152">
        <v>2</v>
      </c>
      <c r="P152">
        <v>2</v>
      </c>
      <c r="Q152">
        <v>2</v>
      </c>
      <c r="R152">
        <v>4</v>
      </c>
      <c r="S152">
        <v>2</v>
      </c>
      <c r="T152">
        <v>2</v>
      </c>
      <c r="U152">
        <v>4</v>
      </c>
      <c r="V152">
        <f t="shared" si="10"/>
        <v>58.82462686567164</v>
      </c>
      <c r="W152">
        <f t="shared" si="11"/>
        <v>10.986721541656779</v>
      </c>
      <c r="X152">
        <f t="shared" si="12"/>
        <v>37</v>
      </c>
      <c r="Y152">
        <f t="shared" si="14"/>
        <v>-1.9864549022128508</v>
      </c>
      <c r="Z152">
        <f t="shared" si="13"/>
        <v>30.135450977871493</v>
      </c>
    </row>
    <row r="153" spans="1:26" hidden="1" x14ac:dyDescent="0.3">
      <c r="A153">
        <v>32045</v>
      </c>
      <c r="B153">
        <v>0</v>
      </c>
      <c r="C153">
        <v>2001</v>
      </c>
      <c r="D153" s="2">
        <v>45224.815729166665</v>
      </c>
      <c r="E153">
        <v>2</v>
      </c>
      <c r="F153">
        <v>5</v>
      </c>
      <c r="G153">
        <v>5</v>
      </c>
      <c r="H153">
        <v>5</v>
      </c>
      <c r="I153">
        <v>2</v>
      </c>
      <c r="J153">
        <v>3</v>
      </c>
      <c r="K153">
        <v>4</v>
      </c>
      <c r="L153">
        <v>3</v>
      </c>
      <c r="M153">
        <v>4</v>
      </c>
      <c r="N153">
        <v>5</v>
      </c>
      <c r="O153">
        <v>2</v>
      </c>
      <c r="P153">
        <v>2</v>
      </c>
      <c r="Q153">
        <v>3</v>
      </c>
      <c r="R153">
        <v>3</v>
      </c>
      <c r="S153">
        <v>2</v>
      </c>
      <c r="T153">
        <v>4</v>
      </c>
      <c r="U153">
        <v>5</v>
      </c>
      <c r="V153">
        <f t="shared" si="10"/>
        <v>58.82462686567164</v>
      </c>
      <c r="W153">
        <f t="shared" si="11"/>
        <v>10.986721541656779</v>
      </c>
      <c r="X153">
        <f t="shared" si="12"/>
        <v>57</v>
      </c>
      <c r="Y153">
        <f t="shared" si="14"/>
        <v>-0.16607564492769414</v>
      </c>
      <c r="Z153">
        <f t="shared" si="13"/>
        <v>48.339243550723062</v>
      </c>
    </row>
    <row r="154" spans="1:26" hidden="1" x14ac:dyDescent="0.3">
      <c r="A154">
        <v>32061</v>
      </c>
      <c r="B154">
        <v>0</v>
      </c>
      <c r="C154">
        <v>1994</v>
      </c>
      <c r="D154" s="2">
        <v>45224.818194444444</v>
      </c>
      <c r="E154" t="s">
        <v>77</v>
      </c>
      <c r="F154">
        <v>5</v>
      </c>
      <c r="G154">
        <v>5</v>
      </c>
      <c r="H154">
        <v>5</v>
      </c>
      <c r="I154">
        <v>5</v>
      </c>
      <c r="J154">
        <v>5</v>
      </c>
      <c r="K154">
        <v>5</v>
      </c>
      <c r="L154">
        <v>5</v>
      </c>
      <c r="M154">
        <v>4</v>
      </c>
      <c r="N154">
        <v>5</v>
      </c>
      <c r="O154">
        <v>5</v>
      </c>
      <c r="P154">
        <v>3</v>
      </c>
      <c r="Q154">
        <v>3</v>
      </c>
      <c r="R154">
        <v>4</v>
      </c>
      <c r="S154">
        <v>2</v>
      </c>
      <c r="T154">
        <v>5</v>
      </c>
      <c r="U154">
        <v>4</v>
      </c>
      <c r="V154">
        <f t="shared" si="10"/>
        <v>58.82462686567164</v>
      </c>
      <c r="W154">
        <f t="shared" si="11"/>
        <v>10.986721541656779</v>
      </c>
      <c r="X154">
        <f t="shared" si="12"/>
        <v>70</v>
      </c>
      <c r="Y154">
        <f t="shared" si="14"/>
        <v>1.0171708723076578</v>
      </c>
      <c r="Z154">
        <f t="shared" si="13"/>
        <v>60.171708723076577</v>
      </c>
    </row>
    <row r="155" spans="1:26" hidden="1" x14ac:dyDescent="0.3">
      <c r="A155">
        <v>32080</v>
      </c>
      <c r="B155">
        <v>0</v>
      </c>
      <c r="C155">
        <v>1999</v>
      </c>
      <c r="D155" s="2">
        <v>45224.831689814811</v>
      </c>
      <c r="E155">
        <v>1</v>
      </c>
      <c r="F155">
        <v>5</v>
      </c>
      <c r="G155">
        <v>4</v>
      </c>
      <c r="H155">
        <v>5</v>
      </c>
      <c r="I155">
        <v>3</v>
      </c>
      <c r="J155">
        <v>4</v>
      </c>
      <c r="K155">
        <v>5</v>
      </c>
      <c r="L155">
        <v>5</v>
      </c>
      <c r="M155">
        <v>5</v>
      </c>
      <c r="N155">
        <v>5</v>
      </c>
      <c r="O155">
        <v>5</v>
      </c>
      <c r="P155">
        <v>4</v>
      </c>
      <c r="Q155">
        <v>5</v>
      </c>
      <c r="R155">
        <v>3</v>
      </c>
      <c r="S155">
        <v>3</v>
      </c>
      <c r="T155">
        <v>5</v>
      </c>
      <c r="U155">
        <v>4</v>
      </c>
      <c r="V155">
        <f t="shared" si="10"/>
        <v>58.82462686567164</v>
      </c>
      <c r="W155">
        <f t="shared" si="11"/>
        <v>10.986721541656779</v>
      </c>
      <c r="X155">
        <f t="shared" si="12"/>
        <v>70</v>
      </c>
      <c r="Y155">
        <f t="shared" si="14"/>
        <v>1.0171708723076578</v>
      </c>
      <c r="Z155">
        <f t="shared" si="13"/>
        <v>60.171708723076577</v>
      </c>
    </row>
    <row r="156" spans="1:26" hidden="1" x14ac:dyDescent="0.3">
      <c r="A156">
        <v>32066</v>
      </c>
      <c r="B156">
        <v>0</v>
      </c>
      <c r="C156">
        <v>2006</v>
      </c>
      <c r="D156" s="2">
        <v>45224.832291666666</v>
      </c>
      <c r="E156">
        <v>1</v>
      </c>
      <c r="F156">
        <v>5</v>
      </c>
      <c r="G156">
        <v>5</v>
      </c>
      <c r="H156">
        <v>5</v>
      </c>
      <c r="I156">
        <v>5</v>
      </c>
      <c r="J156">
        <v>5</v>
      </c>
      <c r="K156">
        <v>5</v>
      </c>
      <c r="L156">
        <v>4</v>
      </c>
      <c r="M156">
        <v>5</v>
      </c>
      <c r="N156">
        <v>5</v>
      </c>
      <c r="O156">
        <v>4</v>
      </c>
      <c r="P156">
        <v>4</v>
      </c>
      <c r="Q156">
        <v>5</v>
      </c>
      <c r="R156">
        <v>5</v>
      </c>
      <c r="S156">
        <v>1</v>
      </c>
      <c r="T156">
        <v>5</v>
      </c>
      <c r="U156">
        <v>5</v>
      </c>
      <c r="V156">
        <f t="shared" si="10"/>
        <v>58.82462686567164</v>
      </c>
      <c r="W156">
        <f t="shared" si="11"/>
        <v>10.986721541656779</v>
      </c>
      <c r="X156">
        <f t="shared" si="12"/>
        <v>73</v>
      </c>
      <c r="Y156">
        <f t="shared" si="14"/>
        <v>1.2902277609004313</v>
      </c>
      <c r="Z156">
        <f t="shared" si="13"/>
        <v>62.902277609004315</v>
      </c>
    </row>
    <row r="157" spans="1:26" hidden="1" x14ac:dyDescent="0.3">
      <c r="A157">
        <v>32073</v>
      </c>
      <c r="B157">
        <v>0</v>
      </c>
      <c r="C157">
        <v>1960</v>
      </c>
      <c r="D157" s="2">
        <v>45224.832372685189</v>
      </c>
      <c r="E157">
        <v>2</v>
      </c>
      <c r="F157">
        <v>5</v>
      </c>
      <c r="G157">
        <v>5</v>
      </c>
      <c r="H157">
        <v>4</v>
      </c>
      <c r="I157">
        <v>3</v>
      </c>
      <c r="J157">
        <v>3</v>
      </c>
      <c r="K157">
        <v>2</v>
      </c>
      <c r="L157">
        <v>2</v>
      </c>
      <c r="M157">
        <v>2</v>
      </c>
      <c r="N157">
        <v>4</v>
      </c>
      <c r="O157">
        <v>4</v>
      </c>
      <c r="P157">
        <v>1</v>
      </c>
      <c r="Q157">
        <v>1</v>
      </c>
      <c r="R157">
        <v>1</v>
      </c>
      <c r="S157">
        <v>1</v>
      </c>
      <c r="T157">
        <v>5</v>
      </c>
      <c r="U157">
        <v>5</v>
      </c>
      <c r="V157">
        <f t="shared" si="10"/>
        <v>58.82462686567164</v>
      </c>
      <c r="W157">
        <f t="shared" si="11"/>
        <v>10.986721541656779</v>
      </c>
      <c r="X157">
        <f t="shared" si="12"/>
        <v>48</v>
      </c>
      <c r="Y157">
        <f t="shared" si="14"/>
        <v>-0.98524631070601465</v>
      </c>
      <c r="Z157">
        <f t="shared" si="13"/>
        <v>40.147536892939854</v>
      </c>
    </row>
    <row r="158" spans="1:26" hidden="1" x14ac:dyDescent="0.3">
      <c r="A158">
        <v>32085</v>
      </c>
      <c r="B158">
        <v>0</v>
      </c>
      <c r="C158">
        <v>2002</v>
      </c>
      <c r="D158" s="2">
        <v>45224.832592592589</v>
      </c>
      <c r="E158">
        <v>1</v>
      </c>
      <c r="F158">
        <v>5</v>
      </c>
      <c r="G158">
        <v>5</v>
      </c>
      <c r="H158">
        <v>5</v>
      </c>
      <c r="I158">
        <v>4</v>
      </c>
      <c r="J158">
        <v>3</v>
      </c>
      <c r="K158">
        <v>4</v>
      </c>
      <c r="L158">
        <v>4</v>
      </c>
      <c r="M158">
        <v>5</v>
      </c>
      <c r="N158">
        <v>5</v>
      </c>
      <c r="O158">
        <v>3</v>
      </c>
      <c r="P158">
        <v>4</v>
      </c>
      <c r="Q158">
        <v>5</v>
      </c>
      <c r="R158">
        <v>5</v>
      </c>
      <c r="S158">
        <v>2</v>
      </c>
      <c r="T158">
        <v>4</v>
      </c>
      <c r="U158">
        <v>4</v>
      </c>
      <c r="V158">
        <f t="shared" si="10"/>
        <v>58.82462686567164</v>
      </c>
      <c r="W158">
        <f t="shared" si="11"/>
        <v>10.986721541656779</v>
      </c>
      <c r="X158">
        <f t="shared" si="12"/>
        <v>67</v>
      </c>
      <c r="Y158">
        <f t="shared" si="14"/>
        <v>0.74411398371488424</v>
      </c>
      <c r="Z158">
        <f t="shared" si="13"/>
        <v>57.441139837148839</v>
      </c>
    </row>
    <row r="159" spans="1:26" hidden="1" x14ac:dyDescent="0.3">
      <c r="A159">
        <v>32083</v>
      </c>
      <c r="B159">
        <v>0</v>
      </c>
      <c r="C159">
        <v>1987</v>
      </c>
      <c r="D159" s="2">
        <v>45224.836574074077</v>
      </c>
      <c r="E159">
        <v>1</v>
      </c>
      <c r="F159">
        <v>5</v>
      </c>
      <c r="G159">
        <v>5</v>
      </c>
      <c r="H159">
        <v>5</v>
      </c>
      <c r="I159">
        <v>3</v>
      </c>
      <c r="J159">
        <v>4</v>
      </c>
      <c r="K159">
        <v>5</v>
      </c>
      <c r="L159">
        <v>5</v>
      </c>
      <c r="M159">
        <v>3</v>
      </c>
      <c r="N159">
        <v>3</v>
      </c>
      <c r="O159">
        <v>4</v>
      </c>
      <c r="P159">
        <v>1</v>
      </c>
      <c r="Q159">
        <v>1</v>
      </c>
      <c r="R159">
        <v>2</v>
      </c>
      <c r="S159">
        <v>1</v>
      </c>
      <c r="T159">
        <v>2</v>
      </c>
      <c r="U159">
        <v>4</v>
      </c>
      <c r="V159">
        <f t="shared" si="10"/>
        <v>58.82462686567164</v>
      </c>
      <c r="W159">
        <f t="shared" si="11"/>
        <v>10.986721541656779</v>
      </c>
      <c r="X159">
        <f t="shared" si="12"/>
        <v>53</v>
      </c>
      <c r="Y159">
        <f t="shared" si="14"/>
        <v>-0.53015149638472547</v>
      </c>
      <c r="Z159">
        <f t="shared" si="13"/>
        <v>44.698485036152746</v>
      </c>
    </row>
    <row r="160" spans="1:26" hidden="1" x14ac:dyDescent="0.3">
      <c r="A160">
        <v>32111</v>
      </c>
      <c r="B160">
        <v>0</v>
      </c>
      <c r="C160">
        <v>1981</v>
      </c>
      <c r="D160" s="2">
        <v>45224.841562499998</v>
      </c>
      <c r="E160">
        <v>1</v>
      </c>
      <c r="F160">
        <v>5</v>
      </c>
      <c r="G160">
        <v>4</v>
      </c>
      <c r="H160">
        <v>5</v>
      </c>
      <c r="I160">
        <v>3</v>
      </c>
      <c r="J160">
        <v>4</v>
      </c>
      <c r="K160">
        <v>5</v>
      </c>
      <c r="L160">
        <v>4</v>
      </c>
      <c r="M160">
        <v>3</v>
      </c>
      <c r="N160">
        <v>4</v>
      </c>
      <c r="O160">
        <v>4</v>
      </c>
      <c r="P160">
        <v>2</v>
      </c>
      <c r="Q160">
        <v>3</v>
      </c>
      <c r="R160">
        <v>4</v>
      </c>
      <c r="S160">
        <v>3</v>
      </c>
      <c r="T160">
        <v>3</v>
      </c>
      <c r="U160">
        <v>4</v>
      </c>
      <c r="V160">
        <f t="shared" si="10"/>
        <v>58.82462686567164</v>
      </c>
      <c r="W160">
        <f t="shared" si="11"/>
        <v>10.986721541656779</v>
      </c>
      <c r="X160">
        <f t="shared" si="12"/>
        <v>60</v>
      </c>
      <c r="Y160">
        <f t="shared" si="14"/>
        <v>0.10698124366507938</v>
      </c>
      <c r="Z160">
        <f t="shared" si="13"/>
        <v>51.069812436650793</v>
      </c>
    </row>
    <row r="161" spans="1:26" hidden="1" x14ac:dyDescent="0.3">
      <c r="A161">
        <v>32090</v>
      </c>
      <c r="B161">
        <v>0</v>
      </c>
      <c r="C161">
        <v>2001</v>
      </c>
      <c r="D161" s="2">
        <v>45224.843252314815</v>
      </c>
      <c r="E161">
        <v>2</v>
      </c>
      <c r="F161">
        <v>5</v>
      </c>
      <c r="G161">
        <v>5</v>
      </c>
      <c r="H161">
        <v>5</v>
      </c>
      <c r="I161">
        <v>2</v>
      </c>
      <c r="J161">
        <v>4</v>
      </c>
      <c r="K161">
        <v>5</v>
      </c>
      <c r="L161">
        <v>4</v>
      </c>
      <c r="M161">
        <v>5</v>
      </c>
      <c r="N161">
        <v>5</v>
      </c>
      <c r="O161">
        <v>1</v>
      </c>
      <c r="P161">
        <v>3</v>
      </c>
      <c r="Q161">
        <v>2</v>
      </c>
      <c r="R161">
        <v>5</v>
      </c>
      <c r="S161">
        <v>2</v>
      </c>
      <c r="T161">
        <v>5</v>
      </c>
      <c r="U161">
        <v>4</v>
      </c>
      <c r="V161">
        <f t="shared" si="10"/>
        <v>58.82462686567164</v>
      </c>
      <c r="W161">
        <f t="shared" si="11"/>
        <v>10.986721541656779</v>
      </c>
      <c r="X161">
        <f t="shared" si="12"/>
        <v>62</v>
      </c>
      <c r="Y161">
        <f t="shared" si="14"/>
        <v>0.28901916939359507</v>
      </c>
      <c r="Z161">
        <f t="shared" si="13"/>
        <v>52.890191693935954</v>
      </c>
    </row>
    <row r="162" spans="1:26" hidden="1" x14ac:dyDescent="0.3">
      <c r="A162">
        <v>32132</v>
      </c>
      <c r="B162">
        <v>0</v>
      </c>
      <c r="C162">
        <v>1983</v>
      </c>
      <c r="D162" s="2">
        <v>45224.845983796295</v>
      </c>
      <c r="E162">
        <v>3</v>
      </c>
      <c r="F162">
        <v>5</v>
      </c>
      <c r="G162">
        <v>3</v>
      </c>
      <c r="H162">
        <v>4</v>
      </c>
      <c r="I162">
        <v>3</v>
      </c>
      <c r="J162">
        <v>3</v>
      </c>
      <c r="K162">
        <v>1</v>
      </c>
      <c r="L162">
        <v>2</v>
      </c>
      <c r="M162">
        <v>1</v>
      </c>
      <c r="N162">
        <v>1</v>
      </c>
      <c r="O162">
        <v>4</v>
      </c>
      <c r="P162">
        <v>1</v>
      </c>
      <c r="Q162">
        <v>1</v>
      </c>
      <c r="R162">
        <v>3</v>
      </c>
      <c r="S162">
        <v>1</v>
      </c>
      <c r="T162">
        <v>3</v>
      </c>
      <c r="U162">
        <v>4</v>
      </c>
      <c r="V162">
        <f t="shared" si="10"/>
        <v>58.82462686567164</v>
      </c>
      <c r="W162">
        <f t="shared" si="11"/>
        <v>10.986721541656779</v>
      </c>
      <c r="X162">
        <f t="shared" si="12"/>
        <v>40</v>
      </c>
      <c r="Y162">
        <f t="shared" si="14"/>
        <v>-1.7133980136200773</v>
      </c>
      <c r="Z162">
        <f t="shared" si="13"/>
        <v>32.866019863799224</v>
      </c>
    </row>
    <row r="163" spans="1:26" hidden="1" x14ac:dyDescent="0.3">
      <c r="A163">
        <v>32138</v>
      </c>
      <c r="B163">
        <v>0</v>
      </c>
      <c r="C163">
        <v>1986</v>
      </c>
      <c r="D163" s="2">
        <v>45224.849236111113</v>
      </c>
      <c r="E163" t="s">
        <v>77</v>
      </c>
      <c r="F163">
        <v>1</v>
      </c>
      <c r="G163">
        <v>1</v>
      </c>
      <c r="H163">
        <v>1</v>
      </c>
      <c r="I163">
        <v>1</v>
      </c>
      <c r="J163">
        <v>1</v>
      </c>
      <c r="K163">
        <v>1</v>
      </c>
      <c r="L163">
        <v>1</v>
      </c>
      <c r="M163">
        <v>4</v>
      </c>
      <c r="N163">
        <v>4</v>
      </c>
      <c r="O163">
        <v>3</v>
      </c>
      <c r="P163">
        <v>3</v>
      </c>
      <c r="Q163">
        <v>1</v>
      </c>
      <c r="R163">
        <v>1</v>
      </c>
      <c r="S163">
        <v>1</v>
      </c>
      <c r="T163">
        <v>3</v>
      </c>
      <c r="U163">
        <v>3</v>
      </c>
      <c r="V163">
        <f t="shared" si="10"/>
        <v>58.82462686567164</v>
      </c>
      <c r="W163">
        <f t="shared" si="11"/>
        <v>10.986721541656779</v>
      </c>
      <c r="X163">
        <f t="shared" si="12"/>
        <v>30</v>
      </c>
      <c r="Y163">
        <f t="shared" si="14"/>
        <v>-2.6235876422626556</v>
      </c>
      <c r="Z163">
        <f t="shared" si="13"/>
        <v>23.764123577373443</v>
      </c>
    </row>
    <row r="164" spans="1:26" hidden="1" x14ac:dyDescent="0.3">
      <c r="A164">
        <v>32144</v>
      </c>
      <c r="B164">
        <v>0</v>
      </c>
      <c r="C164">
        <v>1963</v>
      </c>
      <c r="D164" s="2">
        <v>45224.850590277776</v>
      </c>
      <c r="E164">
        <v>2</v>
      </c>
      <c r="F164">
        <v>1</v>
      </c>
      <c r="G164">
        <v>1</v>
      </c>
      <c r="H164">
        <v>1</v>
      </c>
      <c r="I164">
        <v>1</v>
      </c>
      <c r="J164">
        <v>1</v>
      </c>
      <c r="K164">
        <v>2</v>
      </c>
      <c r="L164">
        <v>4</v>
      </c>
      <c r="M164">
        <v>5</v>
      </c>
      <c r="N164">
        <v>5</v>
      </c>
      <c r="O164">
        <v>4</v>
      </c>
      <c r="P164">
        <v>3</v>
      </c>
      <c r="Q164">
        <v>4</v>
      </c>
      <c r="R164">
        <v>2</v>
      </c>
      <c r="S164">
        <v>3</v>
      </c>
      <c r="T164">
        <v>3</v>
      </c>
      <c r="U164">
        <v>4</v>
      </c>
      <c r="V164">
        <f t="shared" si="10"/>
        <v>58.82462686567164</v>
      </c>
      <c r="W164">
        <f t="shared" si="11"/>
        <v>10.986721541656779</v>
      </c>
      <c r="X164">
        <f t="shared" si="12"/>
        <v>44</v>
      </c>
      <c r="Y164">
        <f t="shared" si="14"/>
        <v>-1.349322162163046</v>
      </c>
      <c r="Z164">
        <f t="shared" si="13"/>
        <v>36.506778378369539</v>
      </c>
    </row>
    <row r="165" spans="1:26" hidden="1" x14ac:dyDescent="0.3">
      <c r="A165">
        <v>32156</v>
      </c>
      <c r="B165">
        <v>0</v>
      </c>
      <c r="C165">
        <v>1990</v>
      </c>
      <c r="D165" s="2">
        <v>45224.855821759258</v>
      </c>
      <c r="E165">
        <v>1</v>
      </c>
      <c r="F165">
        <v>4</v>
      </c>
      <c r="G165">
        <v>4</v>
      </c>
      <c r="H165">
        <v>4</v>
      </c>
      <c r="I165">
        <v>2</v>
      </c>
      <c r="J165">
        <v>2</v>
      </c>
      <c r="K165">
        <v>4</v>
      </c>
      <c r="L165">
        <v>2</v>
      </c>
      <c r="M165">
        <v>2</v>
      </c>
      <c r="N165">
        <v>5</v>
      </c>
      <c r="O165">
        <v>5</v>
      </c>
      <c r="P165">
        <v>1</v>
      </c>
      <c r="Q165">
        <v>1</v>
      </c>
      <c r="R165">
        <v>1</v>
      </c>
      <c r="S165">
        <v>1</v>
      </c>
      <c r="T165">
        <v>5</v>
      </c>
      <c r="U165">
        <v>4</v>
      </c>
      <c r="V165">
        <f t="shared" si="10"/>
        <v>58.82462686567164</v>
      </c>
      <c r="W165">
        <f t="shared" si="11"/>
        <v>10.986721541656779</v>
      </c>
      <c r="X165">
        <f t="shared" si="12"/>
        <v>47</v>
      </c>
      <c r="Y165">
        <f t="shared" si="14"/>
        <v>-1.0762652735702725</v>
      </c>
      <c r="Z165">
        <f t="shared" si="13"/>
        <v>39.237347264297277</v>
      </c>
    </row>
    <row r="166" spans="1:26" hidden="1" x14ac:dyDescent="0.3">
      <c r="A166">
        <v>31723</v>
      </c>
      <c r="B166">
        <v>0</v>
      </c>
      <c r="C166">
        <v>2003</v>
      </c>
      <c r="D166" s="2">
        <v>45224.864027777781</v>
      </c>
      <c r="E166">
        <v>2</v>
      </c>
      <c r="F166">
        <v>5</v>
      </c>
      <c r="G166">
        <v>4</v>
      </c>
      <c r="H166">
        <v>4</v>
      </c>
      <c r="I166">
        <v>3</v>
      </c>
      <c r="J166">
        <v>4</v>
      </c>
      <c r="K166">
        <v>4</v>
      </c>
      <c r="L166">
        <v>4</v>
      </c>
      <c r="M166">
        <v>4</v>
      </c>
      <c r="N166">
        <v>4</v>
      </c>
      <c r="O166">
        <v>4</v>
      </c>
      <c r="P166">
        <v>3</v>
      </c>
      <c r="Q166">
        <v>3</v>
      </c>
      <c r="R166">
        <v>4</v>
      </c>
      <c r="S166">
        <v>2</v>
      </c>
      <c r="T166">
        <v>4</v>
      </c>
      <c r="U166">
        <v>4</v>
      </c>
      <c r="V166">
        <f t="shared" si="10"/>
        <v>58.82462686567164</v>
      </c>
      <c r="W166">
        <f t="shared" si="11"/>
        <v>10.986721541656779</v>
      </c>
      <c r="X166">
        <f t="shared" si="12"/>
        <v>60</v>
      </c>
      <c r="Y166">
        <f t="shared" si="14"/>
        <v>0.10698124366507938</v>
      </c>
      <c r="Z166">
        <f t="shared" si="13"/>
        <v>51.069812436650793</v>
      </c>
    </row>
    <row r="167" spans="1:26" hidden="1" x14ac:dyDescent="0.3">
      <c r="A167">
        <v>32187</v>
      </c>
      <c r="B167">
        <v>0</v>
      </c>
      <c r="C167">
        <v>1988</v>
      </c>
      <c r="D167" s="2">
        <v>45224.875694444447</v>
      </c>
      <c r="E167">
        <v>1</v>
      </c>
      <c r="F167">
        <v>5</v>
      </c>
      <c r="G167">
        <v>5</v>
      </c>
      <c r="H167">
        <v>5</v>
      </c>
      <c r="I167">
        <v>2</v>
      </c>
      <c r="J167">
        <v>3</v>
      </c>
      <c r="K167">
        <v>2</v>
      </c>
      <c r="L167">
        <v>4</v>
      </c>
      <c r="M167">
        <v>2</v>
      </c>
      <c r="N167">
        <v>5</v>
      </c>
      <c r="O167">
        <v>2</v>
      </c>
      <c r="P167">
        <v>1</v>
      </c>
      <c r="Q167">
        <v>2</v>
      </c>
      <c r="R167">
        <v>3</v>
      </c>
      <c r="S167">
        <v>2</v>
      </c>
      <c r="T167">
        <v>4</v>
      </c>
      <c r="U167">
        <v>4</v>
      </c>
      <c r="V167">
        <f t="shared" si="10"/>
        <v>58.82462686567164</v>
      </c>
      <c r="W167">
        <f t="shared" si="11"/>
        <v>10.986721541656779</v>
      </c>
      <c r="X167">
        <f t="shared" si="12"/>
        <v>51</v>
      </c>
      <c r="Y167">
        <f t="shared" si="14"/>
        <v>-0.71218942211324121</v>
      </c>
      <c r="Z167">
        <f t="shared" si="13"/>
        <v>42.878105778867585</v>
      </c>
    </row>
    <row r="168" spans="1:26" hidden="1" x14ac:dyDescent="0.3">
      <c r="A168">
        <v>32207</v>
      </c>
      <c r="B168">
        <v>0</v>
      </c>
      <c r="C168">
        <v>1949</v>
      </c>
      <c r="D168" s="2">
        <v>45224.879525462966</v>
      </c>
      <c r="E168" t="s">
        <v>77</v>
      </c>
      <c r="F168">
        <v>3</v>
      </c>
      <c r="G168">
        <v>4</v>
      </c>
      <c r="H168">
        <v>4</v>
      </c>
      <c r="I168">
        <v>2</v>
      </c>
      <c r="J168">
        <v>3</v>
      </c>
      <c r="K168">
        <v>4</v>
      </c>
      <c r="L168">
        <v>3</v>
      </c>
      <c r="M168">
        <v>2</v>
      </c>
      <c r="N168">
        <v>4</v>
      </c>
      <c r="O168">
        <v>4</v>
      </c>
      <c r="P168">
        <v>1</v>
      </c>
      <c r="Q168">
        <v>1</v>
      </c>
      <c r="R168">
        <v>2</v>
      </c>
      <c r="S168">
        <v>1</v>
      </c>
      <c r="T168">
        <v>1</v>
      </c>
      <c r="U168">
        <v>5</v>
      </c>
      <c r="V168">
        <f t="shared" si="10"/>
        <v>58.82462686567164</v>
      </c>
      <c r="W168">
        <f t="shared" si="11"/>
        <v>10.986721541656779</v>
      </c>
      <c r="X168">
        <f t="shared" si="12"/>
        <v>44</v>
      </c>
      <c r="Y168">
        <f t="shared" si="14"/>
        <v>-1.349322162163046</v>
      </c>
      <c r="Z168">
        <f t="shared" si="13"/>
        <v>36.506778378369539</v>
      </c>
    </row>
    <row r="169" spans="1:26" hidden="1" x14ac:dyDescent="0.3">
      <c r="A169">
        <v>32220</v>
      </c>
      <c r="B169">
        <v>0</v>
      </c>
      <c r="C169">
        <v>1987</v>
      </c>
      <c r="D169" s="2">
        <v>45224.885081018518</v>
      </c>
      <c r="E169">
        <v>1</v>
      </c>
      <c r="F169">
        <v>5</v>
      </c>
      <c r="G169">
        <v>5</v>
      </c>
      <c r="H169">
        <v>5</v>
      </c>
      <c r="I169">
        <v>4</v>
      </c>
      <c r="J169">
        <v>5</v>
      </c>
      <c r="K169">
        <v>5</v>
      </c>
      <c r="L169">
        <v>5</v>
      </c>
      <c r="M169">
        <v>5</v>
      </c>
      <c r="N169">
        <v>5</v>
      </c>
      <c r="O169">
        <v>3</v>
      </c>
      <c r="P169">
        <v>3</v>
      </c>
      <c r="Q169">
        <v>3</v>
      </c>
      <c r="R169">
        <v>4</v>
      </c>
      <c r="S169">
        <v>4</v>
      </c>
      <c r="T169">
        <v>5</v>
      </c>
      <c r="U169">
        <v>4</v>
      </c>
      <c r="V169">
        <f t="shared" si="10"/>
        <v>58.82462686567164</v>
      </c>
      <c r="W169">
        <f t="shared" si="11"/>
        <v>10.986721541656779</v>
      </c>
      <c r="X169">
        <f t="shared" si="12"/>
        <v>70</v>
      </c>
      <c r="Y169">
        <f t="shared" si="14"/>
        <v>1.0171708723076578</v>
      </c>
      <c r="Z169">
        <f t="shared" si="13"/>
        <v>60.171708723076577</v>
      </c>
    </row>
    <row r="170" spans="1:26" hidden="1" x14ac:dyDescent="0.3">
      <c r="A170">
        <v>32223</v>
      </c>
      <c r="B170">
        <v>0</v>
      </c>
      <c r="C170">
        <v>1996</v>
      </c>
      <c r="D170" s="2">
        <v>45224.885740740741</v>
      </c>
      <c r="E170" t="s">
        <v>77</v>
      </c>
      <c r="F170">
        <v>5</v>
      </c>
      <c r="G170">
        <v>3</v>
      </c>
      <c r="H170">
        <v>4</v>
      </c>
      <c r="I170">
        <v>3</v>
      </c>
      <c r="J170">
        <v>4</v>
      </c>
      <c r="K170">
        <v>4</v>
      </c>
      <c r="L170">
        <v>4</v>
      </c>
      <c r="M170">
        <v>4</v>
      </c>
      <c r="N170">
        <v>4</v>
      </c>
      <c r="O170">
        <v>3</v>
      </c>
      <c r="P170">
        <v>4</v>
      </c>
      <c r="Q170">
        <v>2</v>
      </c>
      <c r="R170">
        <v>4</v>
      </c>
      <c r="S170">
        <v>3</v>
      </c>
      <c r="T170">
        <v>5</v>
      </c>
      <c r="U170">
        <v>3</v>
      </c>
      <c r="V170">
        <f t="shared" si="10"/>
        <v>58.82462686567164</v>
      </c>
      <c r="W170">
        <f t="shared" si="11"/>
        <v>10.986721541656779</v>
      </c>
      <c r="X170">
        <f t="shared" si="12"/>
        <v>59</v>
      </c>
      <c r="Y170">
        <f t="shared" si="14"/>
        <v>1.596228080082154E-2</v>
      </c>
      <c r="Z170">
        <f t="shared" si="13"/>
        <v>50.159622808008216</v>
      </c>
    </row>
    <row r="171" spans="1:26" hidden="1" x14ac:dyDescent="0.3">
      <c r="A171">
        <v>32228</v>
      </c>
      <c r="B171">
        <v>0</v>
      </c>
      <c r="C171">
        <v>1983</v>
      </c>
      <c r="D171" s="2">
        <v>45224.894525462965</v>
      </c>
      <c r="E171">
        <v>1</v>
      </c>
      <c r="F171">
        <v>5</v>
      </c>
      <c r="G171">
        <v>5</v>
      </c>
      <c r="H171">
        <v>3</v>
      </c>
      <c r="I171">
        <v>3</v>
      </c>
      <c r="J171">
        <v>5</v>
      </c>
      <c r="K171">
        <v>2</v>
      </c>
      <c r="L171">
        <v>2</v>
      </c>
      <c r="M171">
        <v>1</v>
      </c>
      <c r="N171">
        <v>4</v>
      </c>
      <c r="O171">
        <v>3</v>
      </c>
      <c r="P171">
        <v>2</v>
      </c>
      <c r="Q171">
        <v>1</v>
      </c>
      <c r="R171">
        <v>1</v>
      </c>
      <c r="S171">
        <v>1</v>
      </c>
      <c r="T171">
        <v>2</v>
      </c>
      <c r="U171">
        <v>3</v>
      </c>
      <c r="V171">
        <f t="shared" si="10"/>
        <v>58.82462686567164</v>
      </c>
      <c r="W171">
        <f t="shared" si="11"/>
        <v>10.986721541656779</v>
      </c>
      <c r="X171">
        <f t="shared" si="12"/>
        <v>43</v>
      </c>
      <c r="Y171">
        <f t="shared" si="14"/>
        <v>-1.4403411250273039</v>
      </c>
      <c r="Z171">
        <f t="shared" si="13"/>
        <v>35.596588749726962</v>
      </c>
    </row>
    <row r="172" spans="1:26" hidden="1" x14ac:dyDescent="0.3">
      <c r="A172">
        <v>32248</v>
      </c>
      <c r="B172">
        <v>0</v>
      </c>
      <c r="C172">
        <v>2002</v>
      </c>
      <c r="D172" s="2">
        <v>45224.903495370374</v>
      </c>
      <c r="E172" t="s">
        <v>77</v>
      </c>
      <c r="F172">
        <v>5</v>
      </c>
      <c r="G172">
        <v>5</v>
      </c>
      <c r="H172">
        <v>5</v>
      </c>
      <c r="I172">
        <v>4</v>
      </c>
      <c r="J172">
        <v>3</v>
      </c>
      <c r="K172">
        <v>4</v>
      </c>
      <c r="L172">
        <v>5</v>
      </c>
      <c r="M172">
        <v>2</v>
      </c>
      <c r="N172">
        <v>5</v>
      </c>
      <c r="O172">
        <v>5</v>
      </c>
      <c r="P172">
        <v>4</v>
      </c>
      <c r="Q172">
        <v>5</v>
      </c>
      <c r="R172">
        <v>5</v>
      </c>
      <c r="S172">
        <v>5</v>
      </c>
      <c r="T172">
        <v>5</v>
      </c>
      <c r="U172">
        <v>5</v>
      </c>
      <c r="V172">
        <f t="shared" si="10"/>
        <v>58.82462686567164</v>
      </c>
      <c r="W172">
        <f t="shared" si="11"/>
        <v>10.986721541656779</v>
      </c>
      <c r="X172">
        <f t="shared" si="12"/>
        <v>72</v>
      </c>
      <c r="Y172">
        <f t="shared" si="14"/>
        <v>1.1992087980361734</v>
      </c>
      <c r="Z172">
        <f t="shared" si="13"/>
        <v>61.992087980361731</v>
      </c>
    </row>
    <row r="173" spans="1:26" hidden="1" x14ac:dyDescent="0.3">
      <c r="A173">
        <v>32258</v>
      </c>
      <c r="B173">
        <v>0</v>
      </c>
      <c r="C173">
        <v>1999</v>
      </c>
      <c r="D173" s="2">
        <v>45224.910717592589</v>
      </c>
      <c r="E173">
        <v>1</v>
      </c>
      <c r="F173">
        <v>5</v>
      </c>
      <c r="G173">
        <v>5</v>
      </c>
      <c r="H173">
        <v>5</v>
      </c>
      <c r="I173">
        <v>4</v>
      </c>
      <c r="J173">
        <v>5</v>
      </c>
      <c r="K173">
        <v>4</v>
      </c>
      <c r="L173">
        <v>5</v>
      </c>
      <c r="M173">
        <v>5</v>
      </c>
      <c r="N173">
        <v>5</v>
      </c>
      <c r="O173">
        <v>4</v>
      </c>
      <c r="P173">
        <v>5</v>
      </c>
      <c r="Q173">
        <v>5</v>
      </c>
      <c r="R173">
        <v>4</v>
      </c>
      <c r="S173">
        <v>4</v>
      </c>
      <c r="T173">
        <v>3</v>
      </c>
      <c r="U173">
        <v>3</v>
      </c>
      <c r="V173">
        <f t="shared" si="10"/>
        <v>58.82462686567164</v>
      </c>
      <c r="W173">
        <f t="shared" si="11"/>
        <v>10.986721541656779</v>
      </c>
      <c r="X173">
        <f t="shared" si="12"/>
        <v>71</v>
      </c>
      <c r="Y173">
        <f t="shared" si="14"/>
        <v>1.1081898351719155</v>
      </c>
      <c r="Z173">
        <f t="shared" si="13"/>
        <v>61.081898351719154</v>
      </c>
    </row>
    <row r="174" spans="1:26" hidden="1" x14ac:dyDescent="0.3">
      <c r="A174">
        <v>32270</v>
      </c>
      <c r="B174">
        <v>0</v>
      </c>
      <c r="C174">
        <v>1991</v>
      </c>
      <c r="D174" s="2">
        <v>45224.915949074071</v>
      </c>
      <c r="E174">
        <v>3</v>
      </c>
      <c r="F174">
        <v>1</v>
      </c>
      <c r="G174">
        <v>1</v>
      </c>
      <c r="H174">
        <v>1</v>
      </c>
      <c r="I174">
        <v>1</v>
      </c>
      <c r="J174">
        <v>1</v>
      </c>
      <c r="K174">
        <v>1</v>
      </c>
      <c r="L174">
        <v>1</v>
      </c>
      <c r="M174">
        <v>3</v>
      </c>
      <c r="N174">
        <v>1</v>
      </c>
      <c r="O174">
        <v>2</v>
      </c>
      <c r="P174">
        <v>1</v>
      </c>
      <c r="Q174">
        <v>1</v>
      </c>
      <c r="R174">
        <v>1</v>
      </c>
      <c r="S174">
        <v>1</v>
      </c>
      <c r="T174">
        <v>1</v>
      </c>
      <c r="U174">
        <v>5</v>
      </c>
      <c r="V174">
        <f t="shared" si="10"/>
        <v>58.82462686567164</v>
      </c>
      <c r="W174">
        <f t="shared" si="11"/>
        <v>10.986721541656779</v>
      </c>
      <c r="X174">
        <f t="shared" si="12"/>
        <v>23</v>
      </c>
      <c r="Y174">
        <f t="shared" si="14"/>
        <v>-3.2607203823124604</v>
      </c>
      <c r="Z174">
        <f t="shared" si="13"/>
        <v>17.392796176875393</v>
      </c>
    </row>
    <row r="175" spans="1:26" hidden="1" x14ac:dyDescent="0.3">
      <c r="A175">
        <v>32275</v>
      </c>
      <c r="B175">
        <v>0</v>
      </c>
      <c r="C175">
        <v>1999</v>
      </c>
      <c r="D175" s="2">
        <v>45224.927997685183</v>
      </c>
      <c r="E175">
        <v>1</v>
      </c>
      <c r="F175">
        <v>5</v>
      </c>
      <c r="G175">
        <v>5</v>
      </c>
      <c r="H175">
        <v>5</v>
      </c>
      <c r="I175">
        <v>4</v>
      </c>
      <c r="J175">
        <v>4</v>
      </c>
      <c r="K175">
        <v>4</v>
      </c>
      <c r="L175">
        <v>4</v>
      </c>
      <c r="M175">
        <v>4</v>
      </c>
      <c r="N175">
        <v>4</v>
      </c>
      <c r="O175">
        <v>4</v>
      </c>
      <c r="P175">
        <v>3</v>
      </c>
      <c r="Q175">
        <v>4</v>
      </c>
      <c r="R175">
        <v>3</v>
      </c>
      <c r="S175">
        <v>3</v>
      </c>
      <c r="T175">
        <v>4</v>
      </c>
      <c r="U175">
        <v>3</v>
      </c>
      <c r="V175">
        <f t="shared" si="10"/>
        <v>58.82462686567164</v>
      </c>
      <c r="W175">
        <f t="shared" si="11"/>
        <v>10.986721541656779</v>
      </c>
      <c r="X175">
        <f t="shared" si="12"/>
        <v>63</v>
      </c>
      <c r="Y175">
        <f t="shared" si="14"/>
        <v>0.38003813225785288</v>
      </c>
      <c r="Z175">
        <f t="shared" si="13"/>
        <v>53.800381322578531</v>
      </c>
    </row>
    <row r="176" spans="1:26" hidden="1" x14ac:dyDescent="0.3">
      <c r="A176">
        <v>32188</v>
      </c>
      <c r="B176">
        <v>0</v>
      </c>
      <c r="C176">
        <v>2003</v>
      </c>
      <c r="D176" s="2">
        <v>45224.929618055554</v>
      </c>
      <c r="E176" t="s">
        <v>77</v>
      </c>
      <c r="F176">
        <v>5</v>
      </c>
      <c r="G176">
        <v>5</v>
      </c>
      <c r="H176">
        <v>5</v>
      </c>
      <c r="I176">
        <v>1</v>
      </c>
      <c r="J176">
        <v>5</v>
      </c>
      <c r="K176">
        <v>5</v>
      </c>
      <c r="L176">
        <v>1</v>
      </c>
      <c r="M176">
        <v>5</v>
      </c>
      <c r="N176">
        <v>5</v>
      </c>
      <c r="O176">
        <v>4</v>
      </c>
      <c r="P176">
        <v>2</v>
      </c>
      <c r="Q176">
        <v>4</v>
      </c>
      <c r="R176">
        <v>1</v>
      </c>
      <c r="S176">
        <v>2</v>
      </c>
      <c r="T176">
        <v>5</v>
      </c>
      <c r="U176">
        <v>4</v>
      </c>
      <c r="V176">
        <f t="shared" si="10"/>
        <v>58.82462686567164</v>
      </c>
      <c r="W176">
        <f t="shared" si="11"/>
        <v>10.986721541656779</v>
      </c>
      <c r="X176">
        <f t="shared" si="12"/>
        <v>59</v>
      </c>
      <c r="Y176">
        <f t="shared" si="14"/>
        <v>1.596228080082154E-2</v>
      </c>
      <c r="Z176">
        <f t="shared" si="13"/>
        <v>50.159622808008216</v>
      </c>
    </row>
    <row r="177" spans="1:26" hidden="1" x14ac:dyDescent="0.3">
      <c r="A177">
        <v>32298</v>
      </c>
      <c r="B177">
        <v>0</v>
      </c>
      <c r="C177">
        <v>1982</v>
      </c>
      <c r="D177" s="2">
        <v>45224.947442129633</v>
      </c>
      <c r="F177">
        <v>1</v>
      </c>
      <c r="G177">
        <v>1</v>
      </c>
      <c r="H177">
        <v>1</v>
      </c>
      <c r="I177">
        <v>1</v>
      </c>
      <c r="J177">
        <v>1</v>
      </c>
      <c r="K177">
        <v>1</v>
      </c>
      <c r="L177">
        <v>1</v>
      </c>
      <c r="M177">
        <v>1</v>
      </c>
      <c r="N177">
        <v>1</v>
      </c>
      <c r="O177">
        <v>1</v>
      </c>
      <c r="P177">
        <v>1</v>
      </c>
      <c r="Q177">
        <v>1</v>
      </c>
      <c r="R177">
        <v>1</v>
      </c>
      <c r="S177">
        <v>1</v>
      </c>
      <c r="T177">
        <v>1</v>
      </c>
      <c r="U177">
        <v>5</v>
      </c>
      <c r="V177">
        <f t="shared" si="10"/>
        <v>58.82462686567164</v>
      </c>
      <c r="W177">
        <f t="shared" si="11"/>
        <v>10.986721541656779</v>
      </c>
      <c r="X177">
        <f t="shared" si="12"/>
        <v>20</v>
      </c>
      <c r="Y177">
        <f t="shared" si="14"/>
        <v>-3.533777270905234</v>
      </c>
      <c r="Z177">
        <f t="shared" si="13"/>
        <v>14.662227290947662</v>
      </c>
    </row>
    <row r="178" spans="1:26" hidden="1" x14ac:dyDescent="0.3">
      <c r="A178">
        <v>32299</v>
      </c>
      <c r="B178">
        <v>0</v>
      </c>
      <c r="C178">
        <v>1998</v>
      </c>
      <c r="D178" s="2">
        <v>45224.958506944444</v>
      </c>
      <c r="E178">
        <v>2</v>
      </c>
      <c r="F178">
        <v>5</v>
      </c>
      <c r="G178">
        <v>5</v>
      </c>
      <c r="H178">
        <v>5</v>
      </c>
      <c r="I178">
        <v>2</v>
      </c>
      <c r="J178">
        <v>2</v>
      </c>
      <c r="K178">
        <v>4</v>
      </c>
      <c r="L178">
        <v>5</v>
      </c>
      <c r="M178">
        <v>5</v>
      </c>
      <c r="N178">
        <v>5</v>
      </c>
      <c r="O178">
        <v>3</v>
      </c>
      <c r="P178">
        <v>4</v>
      </c>
      <c r="Q178">
        <v>2</v>
      </c>
      <c r="R178">
        <v>4</v>
      </c>
      <c r="S178">
        <v>2</v>
      </c>
      <c r="T178">
        <v>5</v>
      </c>
      <c r="U178">
        <v>5</v>
      </c>
      <c r="V178">
        <f t="shared" si="10"/>
        <v>58.82462686567164</v>
      </c>
      <c r="W178">
        <f t="shared" si="11"/>
        <v>10.986721541656779</v>
      </c>
      <c r="X178">
        <f t="shared" si="12"/>
        <v>63</v>
      </c>
      <c r="Y178">
        <f t="shared" si="14"/>
        <v>0.38003813225785288</v>
      </c>
      <c r="Z178">
        <f t="shared" si="13"/>
        <v>53.800381322578531</v>
      </c>
    </row>
    <row r="179" spans="1:26" hidden="1" x14ac:dyDescent="0.3">
      <c r="A179">
        <v>32306</v>
      </c>
      <c r="B179">
        <v>0</v>
      </c>
      <c r="C179">
        <v>1978</v>
      </c>
      <c r="D179" s="2">
        <v>45224.967152777775</v>
      </c>
      <c r="E179">
        <v>1</v>
      </c>
      <c r="F179">
        <v>5</v>
      </c>
      <c r="G179">
        <v>5</v>
      </c>
      <c r="H179">
        <v>5</v>
      </c>
      <c r="I179">
        <v>5</v>
      </c>
      <c r="J179">
        <v>5</v>
      </c>
      <c r="K179">
        <v>3</v>
      </c>
      <c r="L179">
        <v>4</v>
      </c>
      <c r="M179">
        <v>3</v>
      </c>
      <c r="N179">
        <v>2</v>
      </c>
      <c r="O179">
        <v>3</v>
      </c>
      <c r="P179">
        <v>2</v>
      </c>
      <c r="Q179">
        <v>1</v>
      </c>
      <c r="R179">
        <v>2</v>
      </c>
      <c r="S179">
        <v>1</v>
      </c>
      <c r="T179">
        <v>5</v>
      </c>
      <c r="U179">
        <v>5</v>
      </c>
      <c r="V179">
        <f t="shared" si="10"/>
        <v>58.82462686567164</v>
      </c>
      <c r="W179">
        <f t="shared" si="11"/>
        <v>10.986721541656779</v>
      </c>
      <c r="X179">
        <f t="shared" si="12"/>
        <v>56</v>
      </c>
      <c r="Y179">
        <f t="shared" si="14"/>
        <v>-0.25709460779195198</v>
      </c>
      <c r="Z179">
        <f t="shared" si="13"/>
        <v>47.429053922080477</v>
      </c>
    </row>
    <row r="180" spans="1:26" hidden="1" x14ac:dyDescent="0.3">
      <c r="A180">
        <v>32320</v>
      </c>
      <c r="B180">
        <v>0</v>
      </c>
      <c r="C180">
        <v>1961</v>
      </c>
      <c r="D180" s="2">
        <v>45224.987928240742</v>
      </c>
      <c r="E180">
        <v>1</v>
      </c>
      <c r="F180">
        <v>5</v>
      </c>
      <c r="G180">
        <v>5</v>
      </c>
      <c r="H180">
        <v>5</v>
      </c>
      <c r="I180">
        <v>5</v>
      </c>
      <c r="J180">
        <v>5</v>
      </c>
      <c r="K180">
        <v>5</v>
      </c>
      <c r="L180">
        <v>4</v>
      </c>
      <c r="M180">
        <v>5</v>
      </c>
      <c r="N180">
        <v>4</v>
      </c>
      <c r="O180">
        <v>5</v>
      </c>
      <c r="P180">
        <v>1</v>
      </c>
      <c r="Q180">
        <v>2</v>
      </c>
      <c r="R180">
        <v>1</v>
      </c>
      <c r="S180">
        <v>1</v>
      </c>
      <c r="T180">
        <v>5</v>
      </c>
      <c r="U180">
        <v>5</v>
      </c>
      <c r="V180">
        <f t="shared" si="10"/>
        <v>58.82462686567164</v>
      </c>
      <c r="W180">
        <f t="shared" si="11"/>
        <v>10.986721541656779</v>
      </c>
      <c r="X180">
        <f t="shared" si="12"/>
        <v>63</v>
      </c>
      <c r="Y180">
        <f t="shared" si="14"/>
        <v>0.38003813225785288</v>
      </c>
      <c r="Z180">
        <f t="shared" si="13"/>
        <v>53.800381322578531</v>
      </c>
    </row>
    <row r="181" spans="1:26" hidden="1" x14ac:dyDescent="0.3">
      <c r="A181">
        <v>32342</v>
      </c>
      <c r="B181">
        <v>0</v>
      </c>
      <c r="C181">
        <v>1997</v>
      </c>
      <c r="D181" s="2">
        <v>45225.055625000001</v>
      </c>
      <c r="E181" t="s">
        <v>77</v>
      </c>
      <c r="F181">
        <v>5</v>
      </c>
      <c r="G181">
        <v>5</v>
      </c>
      <c r="H181">
        <v>4</v>
      </c>
      <c r="I181">
        <v>3</v>
      </c>
      <c r="J181">
        <v>4</v>
      </c>
      <c r="K181">
        <v>3</v>
      </c>
      <c r="L181">
        <v>2</v>
      </c>
      <c r="M181">
        <v>3</v>
      </c>
      <c r="N181">
        <v>5</v>
      </c>
      <c r="O181">
        <v>2</v>
      </c>
      <c r="P181">
        <v>1</v>
      </c>
      <c r="Q181">
        <v>2</v>
      </c>
      <c r="R181">
        <v>1</v>
      </c>
      <c r="S181">
        <v>2</v>
      </c>
      <c r="T181">
        <v>5</v>
      </c>
      <c r="U181">
        <v>5</v>
      </c>
      <c r="V181">
        <f t="shared" si="10"/>
        <v>58.82462686567164</v>
      </c>
      <c r="W181">
        <f t="shared" si="11"/>
        <v>10.986721541656779</v>
      </c>
      <c r="X181">
        <f t="shared" si="12"/>
        <v>52</v>
      </c>
      <c r="Y181">
        <f t="shared" si="14"/>
        <v>-0.62117045924898329</v>
      </c>
      <c r="Z181">
        <f t="shared" si="13"/>
        <v>43.788295407510169</v>
      </c>
    </row>
    <row r="182" spans="1:26" hidden="1" x14ac:dyDescent="0.3">
      <c r="A182">
        <v>32346</v>
      </c>
      <c r="B182">
        <v>0</v>
      </c>
      <c r="C182">
        <v>1999</v>
      </c>
      <c r="D182" s="2">
        <v>45225.109814814816</v>
      </c>
      <c r="E182">
        <v>1</v>
      </c>
      <c r="F182">
        <v>5</v>
      </c>
      <c r="G182">
        <v>5</v>
      </c>
      <c r="H182">
        <v>5</v>
      </c>
      <c r="I182">
        <v>2</v>
      </c>
      <c r="J182">
        <v>2</v>
      </c>
      <c r="K182">
        <v>5</v>
      </c>
      <c r="L182">
        <v>5</v>
      </c>
      <c r="M182">
        <v>5</v>
      </c>
      <c r="N182">
        <v>5</v>
      </c>
      <c r="O182">
        <v>2</v>
      </c>
      <c r="P182">
        <v>4</v>
      </c>
      <c r="Q182">
        <v>5</v>
      </c>
      <c r="R182">
        <v>5</v>
      </c>
      <c r="S182">
        <v>4</v>
      </c>
      <c r="T182">
        <v>5</v>
      </c>
      <c r="U182">
        <v>4</v>
      </c>
      <c r="V182">
        <f t="shared" si="10"/>
        <v>58.82462686567164</v>
      </c>
      <c r="W182">
        <f t="shared" si="11"/>
        <v>10.986721541656779</v>
      </c>
      <c r="X182">
        <f t="shared" si="12"/>
        <v>68</v>
      </c>
      <c r="Y182">
        <f t="shared" si="14"/>
        <v>0.83513294657914205</v>
      </c>
      <c r="Z182">
        <f t="shared" si="13"/>
        <v>58.351329465791423</v>
      </c>
    </row>
    <row r="183" spans="1:26" hidden="1" x14ac:dyDescent="0.3">
      <c r="A183">
        <v>32356</v>
      </c>
      <c r="B183">
        <v>0</v>
      </c>
      <c r="C183">
        <v>1961</v>
      </c>
      <c r="D183" s="2">
        <v>45225.286562499998</v>
      </c>
      <c r="E183">
        <v>2</v>
      </c>
      <c r="F183">
        <v>4</v>
      </c>
      <c r="G183">
        <v>5</v>
      </c>
      <c r="H183">
        <v>4</v>
      </c>
      <c r="I183">
        <v>3</v>
      </c>
      <c r="J183">
        <v>4</v>
      </c>
      <c r="K183">
        <v>2</v>
      </c>
      <c r="L183">
        <v>3</v>
      </c>
      <c r="M183">
        <v>4</v>
      </c>
      <c r="N183">
        <v>4</v>
      </c>
      <c r="O183">
        <v>4</v>
      </c>
      <c r="P183">
        <v>1</v>
      </c>
      <c r="Q183">
        <v>2</v>
      </c>
      <c r="R183">
        <v>1</v>
      </c>
      <c r="S183">
        <v>1</v>
      </c>
      <c r="T183">
        <v>4</v>
      </c>
      <c r="U183">
        <v>3</v>
      </c>
      <c r="V183">
        <f t="shared" si="10"/>
        <v>58.82462686567164</v>
      </c>
      <c r="W183">
        <f t="shared" si="11"/>
        <v>10.986721541656779</v>
      </c>
      <c r="X183">
        <f t="shared" si="12"/>
        <v>49</v>
      </c>
      <c r="Y183">
        <f t="shared" si="14"/>
        <v>-0.89422734784175684</v>
      </c>
      <c r="Z183">
        <f t="shared" si="13"/>
        <v>41.057726521582431</v>
      </c>
    </row>
    <row r="184" spans="1:26" hidden="1" x14ac:dyDescent="0.3">
      <c r="A184">
        <v>32376</v>
      </c>
      <c r="B184">
        <v>0</v>
      </c>
      <c r="C184">
        <v>2000</v>
      </c>
      <c r="D184" s="2">
        <v>45225.307245370372</v>
      </c>
      <c r="E184">
        <v>1</v>
      </c>
      <c r="F184">
        <v>5</v>
      </c>
      <c r="G184">
        <v>4</v>
      </c>
      <c r="H184">
        <v>4</v>
      </c>
      <c r="I184">
        <v>4</v>
      </c>
      <c r="J184">
        <v>4</v>
      </c>
      <c r="K184">
        <v>4</v>
      </c>
      <c r="L184">
        <v>4</v>
      </c>
      <c r="M184">
        <v>3</v>
      </c>
      <c r="N184">
        <v>4</v>
      </c>
      <c r="O184">
        <v>4</v>
      </c>
      <c r="P184">
        <v>2</v>
      </c>
      <c r="Q184">
        <v>4</v>
      </c>
      <c r="R184">
        <v>3</v>
      </c>
      <c r="S184">
        <v>2</v>
      </c>
      <c r="T184">
        <v>4</v>
      </c>
      <c r="U184">
        <v>4</v>
      </c>
      <c r="V184">
        <f t="shared" si="10"/>
        <v>58.82462686567164</v>
      </c>
      <c r="W184">
        <f t="shared" si="11"/>
        <v>10.986721541656779</v>
      </c>
      <c r="X184">
        <f t="shared" si="12"/>
        <v>59</v>
      </c>
      <c r="Y184">
        <f t="shared" si="14"/>
        <v>1.596228080082154E-2</v>
      </c>
      <c r="Z184">
        <f t="shared" si="13"/>
        <v>50.159622808008216</v>
      </c>
    </row>
    <row r="185" spans="1:26" hidden="1" x14ac:dyDescent="0.3">
      <c r="A185">
        <v>32369</v>
      </c>
      <c r="B185">
        <v>0</v>
      </c>
      <c r="C185">
        <v>1997</v>
      </c>
      <c r="D185" s="2">
        <v>45225.308009259257</v>
      </c>
      <c r="E185">
        <v>3</v>
      </c>
      <c r="F185">
        <v>4</v>
      </c>
      <c r="G185">
        <v>3</v>
      </c>
      <c r="H185">
        <v>4</v>
      </c>
      <c r="I185">
        <v>2</v>
      </c>
      <c r="J185">
        <v>2</v>
      </c>
      <c r="K185">
        <v>3</v>
      </c>
      <c r="L185">
        <v>4</v>
      </c>
      <c r="M185">
        <v>4</v>
      </c>
      <c r="N185">
        <v>4</v>
      </c>
      <c r="O185">
        <v>3</v>
      </c>
      <c r="P185">
        <v>1</v>
      </c>
      <c r="Q185">
        <v>2</v>
      </c>
      <c r="R185">
        <v>2</v>
      </c>
      <c r="S185">
        <v>1</v>
      </c>
      <c r="T185">
        <v>1</v>
      </c>
      <c r="U185">
        <v>4</v>
      </c>
      <c r="V185">
        <f t="shared" si="10"/>
        <v>58.82462686567164</v>
      </c>
      <c r="W185">
        <f t="shared" si="11"/>
        <v>10.986721541656779</v>
      </c>
      <c r="X185">
        <f t="shared" si="12"/>
        <v>44</v>
      </c>
      <c r="Y185">
        <f t="shared" si="14"/>
        <v>-1.349322162163046</v>
      </c>
      <c r="Z185">
        <f t="shared" si="13"/>
        <v>36.506778378369539</v>
      </c>
    </row>
    <row r="186" spans="1:26" hidden="1" x14ac:dyDescent="0.3">
      <c r="A186">
        <v>32377</v>
      </c>
      <c r="B186">
        <v>0</v>
      </c>
      <c r="C186">
        <v>1977</v>
      </c>
      <c r="D186" s="2">
        <v>45225.313993055555</v>
      </c>
      <c r="E186">
        <v>1</v>
      </c>
      <c r="F186">
        <v>5</v>
      </c>
      <c r="G186">
        <v>5</v>
      </c>
      <c r="H186">
        <v>5</v>
      </c>
      <c r="I186">
        <v>4</v>
      </c>
      <c r="J186">
        <v>5</v>
      </c>
      <c r="K186">
        <v>5</v>
      </c>
      <c r="L186">
        <v>5</v>
      </c>
      <c r="M186">
        <v>4</v>
      </c>
      <c r="N186">
        <v>5</v>
      </c>
      <c r="O186">
        <v>4</v>
      </c>
      <c r="P186">
        <v>3</v>
      </c>
      <c r="Q186">
        <v>5</v>
      </c>
      <c r="R186">
        <v>5</v>
      </c>
      <c r="S186">
        <v>4</v>
      </c>
      <c r="T186">
        <v>4</v>
      </c>
      <c r="U186">
        <v>5</v>
      </c>
      <c r="V186">
        <f t="shared" si="10"/>
        <v>58.82462686567164</v>
      </c>
      <c r="W186">
        <f t="shared" si="11"/>
        <v>10.986721541656779</v>
      </c>
      <c r="X186">
        <f t="shared" si="12"/>
        <v>73</v>
      </c>
      <c r="Y186">
        <f t="shared" si="14"/>
        <v>1.2902277609004313</v>
      </c>
      <c r="Z186">
        <f t="shared" si="13"/>
        <v>62.902277609004315</v>
      </c>
    </row>
    <row r="187" spans="1:26" hidden="1" x14ac:dyDescent="0.3">
      <c r="A187">
        <v>32398</v>
      </c>
      <c r="B187">
        <v>0</v>
      </c>
      <c r="C187">
        <v>1989</v>
      </c>
      <c r="D187" s="2">
        <v>45225.361909722225</v>
      </c>
      <c r="E187">
        <v>1</v>
      </c>
      <c r="F187">
        <v>5</v>
      </c>
      <c r="G187">
        <v>5</v>
      </c>
      <c r="H187">
        <v>5</v>
      </c>
      <c r="I187">
        <v>3</v>
      </c>
      <c r="J187">
        <v>5</v>
      </c>
      <c r="K187">
        <v>4</v>
      </c>
      <c r="L187">
        <v>4</v>
      </c>
      <c r="M187">
        <v>4</v>
      </c>
      <c r="N187">
        <v>4</v>
      </c>
      <c r="O187">
        <v>5</v>
      </c>
      <c r="P187">
        <v>1</v>
      </c>
      <c r="Q187">
        <v>3</v>
      </c>
      <c r="R187">
        <v>2</v>
      </c>
      <c r="S187">
        <v>4</v>
      </c>
      <c r="T187">
        <v>1</v>
      </c>
      <c r="U187">
        <v>4</v>
      </c>
      <c r="V187">
        <f t="shared" si="10"/>
        <v>58.82462686567164</v>
      </c>
      <c r="W187">
        <f t="shared" si="11"/>
        <v>10.986721541656779</v>
      </c>
      <c r="X187">
        <f t="shared" si="12"/>
        <v>59</v>
      </c>
      <c r="Y187">
        <f t="shared" si="14"/>
        <v>1.596228080082154E-2</v>
      </c>
      <c r="Z187">
        <f t="shared" si="13"/>
        <v>50.159622808008216</v>
      </c>
    </row>
    <row r="188" spans="1:26" hidden="1" x14ac:dyDescent="0.3">
      <c r="A188">
        <v>32420</v>
      </c>
      <c r="B188">
        <v>0</v>
      </c>
      <c r="C188">
        <v>2000</v>
      </c>
      <c r="D188" s="2">
        <v>45225.37300925926</v>
      </c>
      <c r="E188">
        <v>1</v>
      </c>
      <c r="F188">
        <v>5</v>
      </c>
      <c r="G188">
        <v>5</v>
      </c>
      <c r="H188">
        <v>5</v>
      </c>
      <c r="I188">
        <v>5</v>
      </c>
      <c r="J188">
        <v>5</v>
      </c>
      <c r="K188">
        <v>5</v>
      </c>
      <c r="L188">
        <v>5</v>
      </c>
      <c r="M188">
        <v>5</v>
      </c>
      <c r="N188">
        <v>5</v>
      </c>
      <c r="O188">
        <v>5</v>
      </c>
      <c r="P188">
        <v>2</v>
      </c>
      <c r="Q188">
        <v>5</v>
      </c>
      <c r="R188">
        <v>3</v>
      </c>
      <c r="S188">
        <v>4</v>
      </c>
      <c r="T188">
        <v>5</v>
      </c>
      <c r="U188">
        <v>5</v>
      </c>
      <c r="V188">
        <f t="shared" si="10"/>
        <v>58.82462686567164</v>
      </c>
      <c r="W188">
        <f t="shared" si="11"/>
        <v>10.986721541656779</v>
      </c>
      <c r="X188">
        <f t="shared" si="12"/>
        <v>74</v>
      </c>
      <c r="Y188">
        <f t="shared" si="14"/>
        <v>1.381246723764689</v>
      </c>
      <c r="Z188">
        <f t="shared" si="13"/>
        <v>63.812467237646892</v>
      </c>
    </row>
    <row r="189" spans="1:26" hidden="1" x14ac:dyDescent="0.3">
      <c r="A189">
        <v>32427</v>
      </c>
      <c r="B189">
        <v>0</v>
      </c>
      <c r="C189">
        <v>2003</v>
      </c>
      <c r="D189" s="2">
        <v>45225.391377314816</v>
      </c>
      <c r="E189">
        <v>1</v>
      </c>
      <c r="F189">
        <v>5</v>
      </c>
      <c r="G189">
        <v>5</v>
      </c>
      <c r="H189">
        <v>5</v>
      </c>
      <c r="I189">
        <v>5</v>
      </c>
      <c r="J189">
        <v>5</v>
      </c>
      <c r="K189">
        <v>4</v>
      </c>
      <c r="L189">
        <v>5</v>
      </c>
      <c r="M189">
        <v>5</v>
      </c>
      <c r="N189">
        <v>4</v>
      </c>
      <c r="O189">
        <v>5</v>
      </c>
      <c r="P189">
        <v>2</v>
      </c>
      <c r="Q189">
        <v>2</v>
      </c>
      <c r="R189">
        <v>5</v>
      </c>
      <c r="S189">
        <v>4</v>
      </c>
      <c r="T189">
        <v>5</v>
      </c>
      <c r="U189">
        <v>5</v>
      </c>
      <c r="V189">
        <f t="shared" si="10"/>
        <v>58.82462686567164</v>
      </c>
      <c r="W189">
        <f t="shared" si="11"/>
        <v>10.986721541656779</v>
      </c>
      <c r="X189">
        <f t="shared" si="12"/>
        <v>71</v>
      </c>
      <c r="Y189">
        <f t="shared" si="14"/>
        <v>1.1081898351719155</v>
      </c>
      <c r="Z189">
        <f t="shared" si="13"/>
        <v>61.081898351719154</v>
      </c>
    </row>
    <row r="190" spans="1:26" hidden="1" x14ac:dyDescent="0.3">
      <c r="A190">
        <v>32462</v>
      </c>
      <c r="B190">
        <v>0</v>
      </c>
      <c r="C190">
        <v>1997</v>
      </c>
      <c r="D190" s="2">
        <v>45225.434895833336</v>
      </c>
      <c r="E190">
        <v>2</v>
      </c>
      <c r="F190">
        <v>5</v>
      </c>
      <c r="G190">
        <v>5</v>
      </c>
      <c r="H190">
        <v>5</v>
      </c>
      <c r="I190">
        <v>3</v>
      </c>
      <c r="J190">
        <v>5</v>
      </c>
      <c r="K190">
        <v>5</v>
      </c>
      <c r="L190">
        <v>5</v>
      </c>
      <c r="M190">
        <v>3</v>
      </c>
      <c r="N190">
        <v>5</v>
      </c>
      <c r="O190">
        <v>4</v>
      </c>
      <c r="P190">
        <v>1</v>
      </c>
      <c r="Q190">
        <v>3</v>
      </c>
      <c r="R190">
        <v>1</v>
      </c>
      <c r="S190">
        <v>5</v>
      </c>
      <c r="T190">
        <v>3</v>
      </c>
      <c r="U190">
        <v>3</v>
      </c>
      <c r="V190">
        <f t="shared" si="10"/>
        <v>58.82462686567164</v>
      </c>
      <c r="W190">
        <f t="shared" si="11"/>
        <v>10.986721541656779</v>
      </c>
      <c r="X190">
        <f t="shared" si="12"/>
        <v>61</v>
      </c>
      <c r="Y190">
        <f t="shared" si="14"/>
        <v>0.19800020652933722</v>
      </c>
      <c r="Z190">
        <f t="shared" si="13"/>
        <v>51.98000206529337</v>
      </c>
    </row>
    <row r="191" spans="1:26" hidden="1" x14ac:dyDescent="0.3">
      <c r="A191">
        <v>32499</v>
      </c>
      <c r="B191">
        <v>0</v>
      </c>
      <c r="C191">
        <v>2000</v>
      </c>
      <c r="D191" s="2">
        <v>45225.467673611114</v>
      </c>
      <c r="E191">
        <v>1</v>
      </c>
      <c r="F191">
        <v>5</v>
      </c>
      <c r="G191">
        <v>5</v>
      </c>
      <c r="H191">
        <v>5</v>
      </c>
      <c r="I191">
        <v>4</v>
      </c>
      <c r="J191">
        <v>4</v>
      </c>
      <c r="K191">
        <v>4</v>
      </c>
      <c r="L191">
        <v>4</v>
      </c>
      <c r="M191">
        <v>4</v>
      </c>
      <c r="N191">
        <v>5</v>
      </c>
      <c r="O191">
        <v>4</v>
      </c>
      <c r="P191">
        <v>2</v>
      </c>
      <c r="Q191">
        <v>4</v>
      </c>
      <c r="R191">
        <v>4</v>
      </c>
      <c r="S191">
        <v>2</v>
      </c>
      <c r="T191">
        <v>4</v>
      </c>
      <c r="U191">
        <v>4</v>
      </c>
      <c r="V191">
        <f t="shared" si="10"/>
        <v>58.82462686567164</v>
      </c>
      <c r="W191">
        <f t="shared" si="11"/>
        <v>10.986721541656779</v>
      </c>
      <c r="X191">
        <f t="shared" si="12"/>
        <v>64</v>
      </c>
      <c r="Y191">
        <f t="shared" si="14"/>
        <v>0.47105709512211075</v>
      </c>
      <c r="Z191">
        <f t="shared" si="13"/>
        <v>54.710570951221108</v>
      </c>
    </row>
    <row r="192" spans="1:26" hidden="1" x14ac:dyDescent="0.3">
      <c r="A192">
        <v>32494</v>
      </c>
      <c r="B192">
        <v>0</v>
      </c>
      <c r="C192">
        <v>1997</v>
      </c>
      <c r="D192" s="2">
        <v>45225.475555555553</v>
      </c>
      <c r="E192">
        <v>1</v>
      </c>
      <c r="F192">
        <v>5</v>
      </c>
      <c r="G192">
        <v>5</v>
      </c>
      <c r="H192">
        <v>5</v>
      </c>
      <c r="I192">
        <v>4</v>
      </c>
      <c r="J192">
        <v>5</v>
      </c>
      <c r="K192">
        <v>5</v>
      </c>
      <c r="L192">
        <v>5</v>
      </c>
      <c r="M192">
        <v>5</v>
      </c>
      <c r="N192">
        <v>5</v>
      </c>
      <c r="O192">
        <v>5</v>
      </c>
      <c r="P192">
        <v>2</v>
      </c>
      <c r="Q192">
        <v>2</v>
      </c>
      <c r="R192">
        <v>2</v>
      </c>
      <c r="S192">
        <v>1</v>
      </c>
      <c r="T192">
        <v>5</v>
      </c>
      <c r="U192">
        <v>5</v>
      </c>
      <c r="V192">
        <f t="shared" si="10"/>
        <v>58.82462686567164</v>
      </c>
      <c r="W192">
        <f t="shared" si="11"/>
        <v>10.986721541656779</v>
      </c>
      <c r="X192">
        <f t="shared" si="12"/>
        <v>66</v>
      </c>
      <c r="Y192">
        <f t="shared" si="14"/>
        <v>0.65309502085062643</v>
      </c>
      <c r="Z192">
        <f t="shared" si="13"/>
        <v>56.530950208506262</v>
      </c>
    </row>
    <row r="193" spans="1:26" hidden="1" x14ac:dyDescent="0.3">
      <c r="A193">
        <v>32509</v>
      </c>
      <c r="B193">
        <v>0</v>
      </c>
      <c r="C193">
        <v>1979</v>
      </c>
      <c r="D193" s="2">
        <v>45225.478784722225</v>
      </c>
      <c r="E193" t="s">
        <v>77</v>
      </c>
      <c r="F193">
        <v>5</v>
      </c>
      <c r="G193">
        <v>5</v>
      </c>
      <c r="H193">
        <v>5</v>
      </c>
      <c r="I193">
        <v>3</v>
      </c>
      <c r="J193">
        <v>3</v>
      </c>
      <c r="K193">
        <v>5</v>
      </c>
      <c r="L193">
        <v>4</v>
      </c>
      <c r="M193">
        <v>4</v>
      </c>
      <c r="N193">
        <v>4</v>
      </c>
      <c r="O193">
        <v>3</v>
      </c>
      <c r="P193">
        <v>2</v>
      </c>
      <c r="Q193">
        <v>2</v>
      </c>
      <c r="R193">
        <v>2</v>
      </c>
      <c r="S193">
        <v>1</v>
      </c>
      <c r="T193">
        <v>2</v>
      </c>
      <c r="U193">
        <v>4</v>
      </c>
      <c r="V193">
        <f t="shared" si="10"/>
        <v>58.82462686567164</v>
      </c>
      <c r="W193">
        <f t="shared" si="11"/>
        <v>10.986721541656779</v>
      </c>
      <c r="X193">
        <f t="shared" si="12"/>
        <v>54</v>
      </c>
      <c r="Y193">
        <f t="shared" si="14"/>
        <v>-0.43913253352046766</v>
      </c>
      <c r="Z193">
        <f t="shared" si="13"/>
        <v>45.608674664795323</v>
      </c>
    </row>
    <row r="194" spans="1:26" hidden="1" x14ac:dyDescent="0.3">
      <c r="A194">
        <v>32512</v>
      </c>
      <c r="B194">
        <v>0</v>
      </c>
      <c r="C194">
        <v>1994</v>
      </c>
      <c r="D194" s="2">
        <v>45225.492106481484</v>
      </c>
      <c r="E194" t="s">
        <v>77</v>
      </c>
      <c r="F194">
        <v>5</v>
      </c>
      <c r="G194">
        <v>3</v>
      </c>
      <c r="H194">
        <v>4</v>
      </c>
      <c r="I194">
        <v>3</v>
      </c>
      <c r="J194">
        <v>5</v>
      </c>
      <c r="K194">
        <v>4</v>
      </c>
      <c r="L194">
        <v>4</v>
      </c>
      <c r="M194">
        <v>5</v>
      </c>
      <c r="N194">
        <v>5</v>
      </c>
      <c r="O194">
        <v>2</v>
      </c>
      <c r="P194">
        <v>1</v>
      </c>
      <c r="Q194">
        <v>3</v>
      </c>
      <c r="R194">
        <v>1</v>
      </c>
      <c r="S194">
        <v>1</v>
      </c>
      <c r="T194">
        <v>1</v>
      </c>
      <c r="U194">
        <v>4</v>
      </c>
      <c r="V194">
        <f t="shared" ref="V194:V257" si="15">AVERAGE($X$31:$X$595)</f>
        <v>58.82462686567164</v>
      </c>
      <c r="W194">
        <f t="shared" ref="W194:W257" si="16">_xlfn.STDEV.P($X$31:$X$595)</f>
        <v>10.986721541656779</v>
      </c>
      <c r="X194">
        <f t="shared" ref="X194:X257" si="17">SUM(F194:U194)</f>
        <v>51</v>
      </c>
      <c r="Y194">
        <f t="shared" si="14"/>
        <v>-0.71218942211324121</v>
      </c>
      <c r="Z194">
        <f t="shared" ref="Z194:Z257" si="18">(X194-$V$31)/$W$31*10+50</f>
        <v>42.878105778867585</v>
      </c>
    </row>
    <row r="195" spans="1:26" hidden="1" x14ac:dyDescent="0.3">
      <c r="A195">
        <v>32517</v>
      </c>
      <c r="B195">
        <v>0</v>
      </c>
      <c r="C195">
        <v>2001</v>
      </c>
      <c r="D195" s="2">
        <v>45225.514999999999</v>
      </c>
      <c r="E195">
        <v>1</v>
      </c>
      <c r="F195">
        <v>5</v>
      </c>
      <c r="G195">
        <v>5</v>
      </c>
      <c r="H195">
        <v>5</v>
      </c>
      <c r="I195">
        <v>4</v>
      </c>
      <c r="J195">
        <v>2</v>
      </c>
      <c r="K195">
        <v>5</v>
      </c>
      <c r="L195">
        <v>4</v>
      </c>
      <c r="M195">
        <v>4</v>
      </c>
      <c r="N195">
        <v>5</v>
      </c>
      <c r="O195">
        <v>2</v>
      </c>
      <c r="P195">
        <v>2</v>
      </c>
      <c r="Q195">
        <v>4</v>
      </c>
      <c r="R195">
        <v>5</v>
      </c>
      <c r="S195">
        <v>2</v>
      </c>
      <c r="T195">
        <v>2</v>
      </c>
      <c r="U195">
        <v>5</v>
      </c>
      <c r="V195">
        <f t="shared" si="15"/>
        <v>58.82462686567164</v>
      </c>
      <c r="W195">
        <f t="shared" si="16"/>
        <v>10.986721541656779</v>
      </c>
      <c r="X195">
        <f t="shared" si="17"/>
        <v>61</v>
      </c>
      <c r="Y195">
        <f t="shared" ref="Y195:Y258" si="19">(X195-V195)/W195</f>
        <v>0.19800020652933722</v>
      </c>
      <c r="Z195">
        <f t="shared" si="18"/>
        <v>51.98000206529337</v>
      </c>
    </row>
    <row r="196" spans="1:26" hidden="1" x14ac:dyDescent="0.3">
      <c r="A196">
        <v>32562</v>
      </c>
      <c r="B196">
        <v>0</v>
      </c>
      <c r="C196">
        <v>1992</v>
      </c>
      <c r="D196" s="2">
        <v>45225.559652777774</v>
      </c>
      <c r="E196" t="s">
        <v>77</v>
      </c>
      <c r="F196">
        <v>5</v>
      </c>
      <c r="G196">
        <v>5</v>
      </c>
      <c r="H196">
        <v>5</v>
      </c>
      <c r="I196">
        <v>5</v>
      </c>
      <c r="J196">
        <v>5</v>
      </c>
      <c r="K196">
        <v>5</v>
      </c>
      <c r="L196">
        <v>5</v>
      </c>
      <c r="M196">
        <v>5</v>
      </c>
      <c r="N196">
        <v>5</v>
      </c>
      <c r="O196">
        <v>5</v>
      </c>
      <c r="P196">
        <v>5</v>
      </c>
      <c r="Q196">
        <v>5</v>
      </c>
      <c r="R196">
        <v>5</v>
      </c>
      <c r="S196">
        <v>5</v>
      </c>
      <c r="T196">
        <v>5</v>
      </c>
      <c r="U196">
        <v>4</v>
      </c>
      <c r="V196">
        <f t="shared" si="15"/>
        <v>58.82462686567164</v>
      </c>
      <c r="W196">
        <f t="shared" si="16"/>
        <v>10.986721541656779</v>
      </c>
      <c r="X196">
        <f t="shared" si="17"/>
        <v>79</v>
      </c>
      <c r="Y196">
        <f t="shared" si="19"/>
        <v>1.8363415380859782</v>
      </c>
      <c r="Z196">
        <f t="shared" si="18"/>
        <v>68.363415380859777</v>
      </c>
    </row>
    <row r="197" spans="1:26" hidden="1" x14ac:dyDescent="0.3">
      <c r="A197">
        <v>32604</v>
      </c>
      <c r="B197">
        <v>0</v>
      </c>
      <c r="C197">
        <v>2000</v>
      </c>
      <c r="D197" s="2">
        <v>45225.623553240737</v>
      </c>
      <c r="E197">
        <v>1</v>
      </c>
      <c r="F197">
        <v>5</v>
      </c>
      <c r="G197">
        <v>4</v>
      </c>
      <c r="H197">
        <v>4</v>
      </c>
      <c r="I197">
        <v>4</v>
      </c>
      <c r="J197">
        <v>2</v>
      </c>
      <c r="K197">
        <v>4</v>
      </c>
      <c r="L197">
        <v>4</v>
      </c>
      <c r="M197">
        <v>4</v>
      </c>
      <c r="N197">
        <v>5</v>
      </c>
      <c r="O197">
        <v>4</v>
      </c>
      <c r="P197">
        <v>3</v>
      </c>
      <c r="Q197">
        <v>4</v>
      </c>
      <c r="R197">
        <v>5</v>
      </c>
      <c r="S197">
        <v>3</v>
      </c>
      <c r="T197">
        <v>4</v>
      </c>
      <c r="U197">
        <v>4</v>
      </c>
      <c r="V197">
        <f t="shared" si="15"/>
        <v>58.82462686567164</v>
      </c>
      <c r="W197">
        <f t="shared" si="16"/>
        <v>10.986721541656779</v>
      </c>
      <c r="X197">
        <f t="shared" si="17"/>
        <v>63</v>
      </c>
      <c r="Y197">
        <f t="shared" si="19"/>
        <v>0.38003813225785288</v>
      </c>
      <c r="Z197">
        <f t="shared" si="18"/>
        <v>53.800381322578531</v>
      </c>
    </row>
    <row r="198" spans="1:26" hidden="1" x14ac:dyDescent="0.3">
      <c r="A198">
        <v>32620</v>
      </c>
      <c r="B198">
        <v>0</v>
      </c>
      <c r="C198">
        <v>2000</v>
      </c>
      <c r="D198" s="2">
        <v>45225.628530092596</v>
      </c>
      <c r="E198">
        <v>1</v>
      </c>
      <c r="F198">
        <v>5</v>
      </c>
      <c r="G198">
        <v>5</v>
      </c>
      <c r="H198">
        <v>5</v>
      </c>
      <c r="I198">
        <v>3</v>
      </c>
      <c r="J198">
        <v>3</v>
      </c>
      <c r="K198">
        <v>5</v>
      </c>
      <c r="L198">
        <v>5</v>
      </c>
      <c r="M198">
        <v>5</v>
      </c>
      <c r="N198">
        <v>5</v>
      </c>
      <c r="O198">
        <v>5</v>
      </c>
      <c r="P198">
        <v>2</v>
      </c>
      <c r="Q198">
        <v>4</v>
      </c>
      <c r="R198">
        <v>5</v>
      </c>
      <c r="S198">
        <v>2</v>
      </c>
      <c r="T198">
        <v>5</v>
      </c>
      <c r="U198">
        <v>4</v>
      </c>
      <c r="V198">
        <f t="shared" si="15"/>
        <v>58.82462686567164</v>
      </c>
      <c r="W198">
        <f t="shared" si="16"/>
        <v>10.986721541656779</v>
      </c>
      <c r="X198">
        <f t="shared" si="17"/>
        <v>68</v>
      </c>
      <c r="Y198">
        <f t="shared" si="19"/>
        <v>0.83513294657914205</v>
      </c>
      <c r="Z198">
        <f t="shared" si="18"/>
        <v>58.351329465791423</v>
      </c>
    </row>
    <row r="199" spans="1:26" hidden="1" x14ac:dyDescent="0.3">
      <c r="A199">
        <v>32624</v>
      </c>
      <c r="B199">
        <v>0</v>
      </c>
      <c r="C199">
        <v>2003</v>
      </c>
      <c r="D199" s="2">
        <v>45225.629710648151</v>
      </c>
      <c r="E199" t="s">
        <v>77</v>
      </c>
      <c r="F199">
        <v>5</v>
      </c>
      <c r="G199">
        <v>4</v>
      </c>
      <c r="H199">
        <v>4</v>
      </c>
      <c r="I199">
        <v>3</v>
      </c>
      <c r="J199">
        <v>3</v>
      </c>
      <c r="K199">
        <v>4</v>
      </c>
      <c r="L199">
        <v>5</v>
      </c>
      <c r="M199">
        <v>2</v>
      </c>
      <c r="N199">
        <v>4</v>
      </c>
      <c r="O199">
        <v>4</v>
      </c>
      <c r="P199">
        <v>2</v>
      </c>
      <c r="Q199">
        <v>4</v>
      </c>
      <c r="R199">
        <v>4</v>
      </c>
      <c r="S199">
        <v>3</v>
      </c>
      <c r="T199">
        <v>2</v>
      </c>
      <c r="U199">
        <v>5</v>
      </c>
      <c r="V199">
        <f t="shared" si="15"/>
        <v>58.82462686567164</v>
      </c>
      <c r="W199">
        <f t="shared" si="16"/>
        <v>10.986721541656779</v>
      </c>
      <c r="X199">
        <f t="shared" si="17"/>
        <v>58</v>
      </c>
      <c r="Y199">
        <f t="shared" si="19"/>
        <v>-7.5056682063436297E-2</v>
      </c>
      <c r="Z199">
        <f t="shared" si="18"/>
        <v>49.249433179365639</v>
      </c>
    </row>
    <row r="200" spans="1:26" hidden="1" x14ac:dyDescent="0.3">
      <c r="A200">
        <v>32621</v>
      </c>
      <c r="B200">
        <v>0</v>
      </c>
      <c r="C200">
        <v>2001</v>
      </c>
      <c r="D200" s="2">
        <v>45225.633425925924</v>
      </c>
      <c r="E200">
        <v>1</v>
      </c>
      <c r="F200">
        <v>5</v>
      </c>
      <c r="G200">
        <v>5</v>
      </c>
      <c r="H200">
        <v>4</v>
      </c>
      <c r="I200">
        <v>4</v>
      </c>
      <c r="J200">
        <v>4</v>
      </c>
      <c r="K200">
        <v>4</v>
      </c>
      <c r="L200">
        <v>4</v>
      </c>
      <c r="M200">
        <v>4</v>
      </c>
      <c r="N200">
        <v>4</v>
      </c>
      <c r="O200">
        <v>3</v>
      </c>
      <c r="P200">
        <v>3</v>
      </c>
      <c r="Q200">
        <v>4</v>
      </c>
      <c r="R200">
        <v>4</v>
      </c>
      <c r="S200">
        <v>2</v>
      </c>
      <c r="T200">
        <v>4</v>
      </c>
      <c r="U200">
        <v>3</v>
      </c>
      <c r="V200">
        <f t="shared" si="15"/>
        <v>58.82462686567164</v>
      </c>
      <c r="W200">
        <f t="shared" si="16"/>
        <v>10.986721541656779</v>
      </c>
      <c r="X200">
        <f t="shared" si="17"/>
        <v>61</v>
      </c>
      <c r="Y200">
        <f t="shared" si="19"/>
        <v>0.19800020652933722</v>
      </c>
      <c r="Z200">
        <f t="shared" si="18"/>
        <v>51.98000206529337</v>
      </c>
    </row>
    <row r="201" spans="1:26" hidden="1" x14ac:dyDescent="0.3">
      <c r="A201">
        <v>32615</v>
      </c>
      <c r="B201">
        <v>0</v>
      </c>
      <c r="C201">
        <v>2000</v>
      </c>
      <c r="D201" s="2">
        <v>45225.636574074073</v>
      </c>
      <c r="E201">
        <v>2</v>
      </c>
      <c r="F201">
        <v>5</v>
      </c>
      <c r="G201">
        <v>5</v>
      </c>
      <c r="H201">
        <v>5</v>
      </c>
      <c r="I201">
        <v>2</v>
      </c>
      <c r="J201">
        <v>4</v>
      </c>
      <c r="K201">
        <v>5</v>
      </c>
      <c r="L201">
        <v>2</v>
      </c>
      <c r="M201">
        <v>1</v>
      </c>
      <c r="N201">
        <v>5</v>
      </c>
      <c r="O201">
        <v>1</v>
      </c>
      <c r="P201">
        <v>1</v>
      </c>
      <c r="Q201">
        <v>3</v>
      </c>
      <c r="R201">
        <v>1</v>
      </c>
      <c r="S201">
        <v>1</v>
      </c>
      <c r="T201">
        <v>5</v>
      </c>
      <c r="U201">
        <v>5</v>
      </c>
      <c r="V201">
        <f t="shared" si="15"/>
        <v>58.82462686567164</v>
      </c>
      <c r="W201">
        <f t="shared" si="16"/>
        <v>10.986721541656779</v>
      </c>
      <c r="X201">
        <f t="shared" si="17"/>
        <v>51</v>
      </c>
      <c r="Y201">
        <f t="shared" si="19"/>
        <v>-0.71218942211324121</v>
      </c>
      <c r="Z201">
        <f t="shared" si="18"/>
        <v>42.878105778867585</v>
      </c>
    </row>
    <row r="202" spans="1:26" hidden="1" x14ac:dyDescent="0.3">
      <c r="A202">
        <v>32636</v>
      </c>
      <c r="B202">
        <v>0</v>
      </c>
      <c r="C202">
        <v>1998</v>
      </c>
      <c r="D202" s="2">
        <v>45225.63658564815</v>
      </c>
      <c r="E202">
        <v>1</v>
      </c>
      <c r="F202">
        <v>5</v>
      </c>
      <c r="G202">
        <v>5</v>
      </c>
      <c r="H202">
        <v>5</v>
      </c>
      <c r="I202">
        <v>3</v>
      </c>
      <c r="J202">
        <v>4</v>
      </c>
      <c r="K202">
        <v>5</v>
      </c>
      <c r="L202">
        <v>5</v>
      </c>
      <c r="M202">
        <v>5</v>
      </c>
      <c r="N202">
        <v>5</v>
      </c>
      <c r="O202">
        <v>5</v>
      </c>
      <c r="P202">
        <v>2</v>
      </c>
      <c r="Q202">
        <v>3</v>
      </c>
      <c r="R202">
        <v>1</v>
      </c>
      <c r="S202">
        <v>1</v>
      </c>
      <c r="T202">
        <v>4</v>
      </c>
      <c r="U202">
        <v>4</v>
      </c>
      <c r="V202">
        <f t="shared" si="15"/>
        <v>58.82462686567164</v>
      </c>
      <c r="W202">
        <f t="shared" si="16"/>
        <v>10.986721541656779</v>
      </c>
      <c r="X202">
        <f t="shared" si="17"/>
        <v>62</v>
      </c>
      <c r="Y202">
        <f t="shared" si="19"/>
        <v>0.28901916939359507</v>
      </c>
      <c r="Z202">
        <f t="shared" si="18"/>
        <v>52.890191693935954</v>
      </c>
    </row>
    <row r="203" spans="1:26" hidden="1" x14ac:dyDescent="0.3">
      <c r="A203">
        <v>32629</v>
      </c>
      <c r="B203">
        <v>0</v>
      </c>
      <c r="C203">
        <v>2003</v>
      </c>
      <c r="D203" s="2">
        <v>45225.64267361111</v>
      </c>
      <c r="E203">
        <v>1</v>
      </c>
      <c r="F203">
        <v>5</v>
      </c>
      <c r="G203">
        <v>5</v>
      </c>
      <c r="H203">
        <v>5</v>
      </c>
      <c r="I203">
        <v>4</v>
      </c>
      <c r="J203">
        <v>4</v>
      </c>
      <c r="K203">
        <v>3</v>
      </c>
      <c r="L203">
        <v>5</v>
      </c>
      <c r="M203">
        <v>5</v>
      </c>
      <c r="N203">
        <v>5</v>
      </c>
      <c r="O203">
        <v>3</v>
      </c>
      <c r="P203">
        <v>2</v>
      </c>
      <c r="Q203">
        <v>4</v>
      </c>
      <c r="R203">
        <v>4</v>
      </c>
      <c r="S203">
        <v>4</v>
      </c>
      <c r="T203">
        <v>4</v>
      </c>
      <c r="U203">
        <v>4</v>
      </c>
      <c r="V203">
        <f t="shared" si="15"/>
        <v>58.82462686567164</v>
      </c>
      <c r="W203">
        <f t="shared" si="16"/>
        <v>10.986721541656779</v>
      </c>
      <c r="X203">
        <f t="shared" si="17"/>
        <v>66</v>
      </c>
      <c r="Y203">
        <f t="shared" si="19"/>
        <v>0.65309502085062643</v>
      </c>
      <c r="Z203">
        <f t="shared" si="18"/>
        <v>56.530950208506262</v>
      </c>
    </row>
    <row r="204" spans="1:26" hidden="1" x14ac:dyDescent="0.3">
      <c r="A204">
        <v>31573</v>
      </c>
      <c r="B204">
        <v>0</v>
      </c>
      <c r="C204">
        <v>1988</v>
      </c>
      <c r="D204" s="2">
        <v>45225.646909722222</v>
      </c>
      <c r="E204" t="s">
        <v>77</v>
      </c>
      <c r="F204">
        <v>4</v>
      </c>
      <c r="G204">
        <v>5</v>
      </c>
      <c r="H204">
        <v>5</v>
      </c>
      <c r="I204">
        <v>4</v>
      </c>
      <c r="J204">
        <v>4</v>
      </c>
      <c r="K204">
        <v>5</v>
      </c>
      <c r="L204">
        <v>3</v>
      </c>
      <c r="M204">
        <v>2</v>
      </c>
      <c r="N204">
        <v>5</v>
      </c>
      <c r="O204">
        <v>5</v>
      </c>
      <c r="P204">
        <v>4</v>
      </c>
      <c r="Q204">
        <v>2</v>
      </c>
      <c r="R204">
        <v>5</v>
      </c>
      <c r="S204">
        <v>1</v>
      </c>
      <c r="T204">
        <v>3</v>
      </c>
      <c r="U204">
        <v>4</v>
      </c>
      <c r="V204">
        <f t="shared" si="15"/>
        <v>58.82462686567164</v>
      </c>
      <c r="W204">
        <f t="shared" si="16"/>
        <v>10.986721541656779</v>
      </c>
      <c r="X204">
        <f t="shared" si="17"/>
        <v>61</v>
      </c>
      <c r="Y204">
        <f t="shared" si="19"/>
        <v>0.19800020652933722</v>
      </c>
      <c r="Z204">
        <f t="shared" si="18"/>
        <v>51.98000206529337</v>
      </c>
    </row>
    <row r="205" spans="1:26" hidden="1" x14ac:dyDescent="0.3">
      <c r="A205">
        <v>32650</v>
      </c>
      <c r="B205">
        <v>0</v>
      </c>
      <c r="C205">
        <v>2004</v>
      </c>
      <c r="D205" s="2">
        <v>45225.647256944445</v>
      </c>
      <c r="E205">
        <v>1</v>
      </c>
      <c r="F205">
        <v>5</v>
      </c>
      <c r="G205">
        <v>5</v>
      </c>
      <c r="H205">
        <v>5</v>
      </c>
      <c r="I205">
        <v>5</v>
      </c>
      <c r="J205">
        <v>5</v>
      </c>
      <c r="K205">
        <v>5</v>
      </c>
      <c r="L205">
        <v>5</v>
      </c>
      <c r="M205">
        <v>5</v>
      </c>
      <c r="N205">
        <v>5</v>
      </c>
      <c r="O205">
        <v>5</v>
      </c>
      <c r="P205">
        <v>4</v>
      </c>
      <c r="Q205">
        <v>5</v>
      </c>
      <c r="R205">
        <v>3</v>
      </c>
      <c r="S205">
        <v>4</v>
      </c>
      <c r="T205">
        <v>4</v>
      </c>
      <c r="U205">
        <v>4</v>
      </c>
      <c r="V205">
        <f t="shared" si="15"/>
        <v>58.82462686567164</v>
      </c>
      <c r="W205">
        <f t="shared" si="16"/>
        <v>10.986721541656779</v>
      </c>
      <c r="X205">
        <f t="shared" si="17"/>
        <v>74</v>
      </c>
      <c r="Y205">
        <f t="shared" si="19"/>
        <v>1.381246723764689</v>
      </c>
      <c r="Z205">
        <f t="shared" si="18"/>
        <v>63.812467237646892</v>
      </c>
    </row>
    <row r="206" spans="1:26" hidden="1" x14ac:dyDescent="0.3">
      <c r="A206">
        <v>32652</v>
      </c>
      <c r="B206">
        <v>0</v>
      </c>
      <c r="C206">
        <v>1993</v>
      </c>
      <c r="D206" s="2">
        <v>45225.663159722222</v>
      </c>
      <c r="E206">
        <v>1</v>
      </c>
      <c r="F206">
        <v>5</v>
      </c>
      <c r="G206">
        <v>5</v>
      </c>
      <c r="H206">
        <v>5</v>
      </c>
      <c r="I206">
        <v>4</v>
      </c>
      <c r="J206">
        <v>5</v>
      </c>
      <c r="K206">
        <v>5</v>
      </c>
      <c r="L206">
        <v>5</v>
      </c>
      <c r="M206">
        <v>5</v>
      </c>
      <c r="N206">
        <v>5</v>
      </c>
      <c r="O206">
        <v>4</v>
      </c>
      <c r="P206">
        <v>4</v>
      </c>
      <c r="Q206">
        <v>5</v>
      </c>
      <c r="R206">
        <v>3</v>
      </c>
      <c r="S206">
        <v>5</v>
      </c>
      <c r="T206">
        <v>5</v>
      </c>
      <c r="U206">
        <v>5</v>
      </c>
      <c r="V206">
        <f t="shared" si="15"/>
        <v>58.82462686567164</v>
      </c>
      <c r="W206">
        <f t="shared" si="16"/>
        <v>10.986721541656779</v>
      </c>
      <c r="X206">
        <f t="shared" si="17"/>
        <v>75</v>
      </c>
      <c r="Y206">
        <f t="shared" si="19"/>
        <v>1.472265686628947</v>
      </c>
      <c r="Z206">
        <f t="shared" si="18"/>
        <v>64.722656866289469</v>
      </c>
    </row>
    <row r="207" spans="1:26" hidden="1" x14ac:dyDescent="0.3">
      <c r="A207">
        <v>32680</v>
      </c>
      <c r="B207">
        <v>0</v>
      </c>
      <c r="C207">
        <v>2000</v>
      </c>
      <c r="D207" s="2">
        <v>45225.671597222223</v>
      </c>
      <c r="E207" t="s">
        <v>77</v>
      </c>
      <c r="F207">
        <v>5</v>
      </c>
      <c r="G207">
        <v>5</v>
      </c>
      <c r="H207">
        <v>5</v>
      </c>
      <c r="I207">
        <v>4</v>
      </c>
      <c r="J207">
        <v>5</v>
      </c>
      <c r="K207">
        <v>3</v>
      </c>
      <c r="L207">
        <v>4</v>
      </c>
      <c r="M207">
        <v>4</v>
      </c>
      <c r="N207">
        <v>5</v>
      </c>
      <c r="O207">
        <v>3</v>
      </c>
      <c r="P207">
        <v>2</v>
      </c>
      <c r="Q207">
        <v>2</v>
      </c>
      <c r="R207">
        <v>1</v>
      </c>
      <c r="S207">
        <v>1</v>
      </c>
      <c r="T207">
        <v>1</v>
      </c>
      <c r="U207">
        <v>4</v>
      </c>
      <c r="V207">
        <f t="shared" si="15"/>
        <v>58.82462686567164</v>
      </c>
      <c r="W207">
        <f t="shared" si="16"/>
        <v>10.986721541656779</v>
      </c>
      <c r="X207">
        <f t="shared" si="17"/>
        <v>54</v>
      </c>
      <c r="Y207">
        <f t="shared" si="19"/>
        <v>-0.43913253352046766</v>
      </c>
      <c r="Z207">
        <f t="shared" si="18"/>
        <v>45.608674664795323</v>
      </c>
    </row>
    <row r="208" spans="1:26" hidden="1" x14ac:dyDescent="0.3">
      <c r="A208">
        <v>32675</v>
      </c>
      <c r="B208">
        <v>0</v>
      </c>
      <c r="C208">
        <v>1996</v>
      </c>
      <c r="D208" s="2">
        <v>45225.672673611109</v>
      </c>
      <c r="E208">
        <v>2</v>
      </c>
      <c r="F208">
        <v>5</v>
      </c>
      <c r="G208">
        <v>5</v>
      </c>
      <c r="H208">
        <v>4</v>
      </c>
      <c r="I208">
        <v>2</v>
      </c>
      <c r="J208">
        <v>2</v>
      </c>
      <c r="K208">
        <v>4</v>
      </c>
      <c r="L208">
        <v>5</v>
      </c>
      <c r="M208">
        <v>5</v>
      </c>
      <c r="N208">
        <v>5</v>
      </c>
      <c r="O208">
        <v>4</v>
      </c>
      <c r="P208">
        <v>1</v>
      </c>
      <c r="Q208">
        <v>4</v>
      </c>
      <c r="R208">
        <v>5</v>
      </c>
      <c r="S208">
        <v>2</v>
      </c>
      <c r="T208">
        <v>3</v>
      </c>
      <c r="U208">
        <v>5</v>
      </c>
      <c r="V208">
        <f t="shared" si="15"/>
        <v>58.82462686567164</v>
      </c>
      <c r="W208">
        <f t="shared" si="16"/>
        <v>10.986721541656779</v>
      </c>
      <c r="X208">
        <f t="shared" si="17"/>
        <v>61</v>
      </c>
      <c r="Y208">
        <f t="shared" si="19"/>
        <v>0.19800020652933722</v>
      </c>
      <c r="Z208">
        <f t="shared" si="18"/>
        <v>51.98000206529337</v>
      </c>
    </row>
    <row r="209" spans="1:26" hidden="1" x14ac:dyDescent="0.3">
      <c r="A209">
        <v>32687</v>
      </c>
      <c r="B209">
        <v>0</v>
      </c>
      <c r="C209">
        <v>2003</v>
      </c>
      <c r="D209" s="2">
        <v>45225.681469907409</v>
      </c>
      <c r="E209">
        <v>1</v>
      </c>
      <c r="F209">
        <v>5</v>
      </c>
      <c r="G209">
        <v>5</v>
      </c>
      <c r="H209">
        <v>4</v>
      </c>
      <c r="I209">
        <v>3</v>
      </c>
      <c r="J209">
        <v>2</v>
      </c>
      <c r="K209">
        <v>2</v>
      </c>
      <c r="L209">
        <v>3</v>
      </c>
      <c r="M209">
        <v>4</v>
      </c>
      <c r="N209">
        <v>4</v>
      </c>
      <c r="O209">
        <v>2</v>
      </c>
      <c r="P209">
        <v>2</v>
      </c>
      <c r="Q209">
        <v>2</v>
      </c>
      <c r="R209">
        <v>3</v>
      </c>
      <c r="S209">
        <v>2</v>
      </c>
      <c r="T209">
        <v>2</v>
      </c>
      <c r="U209">
        <v>3</v>
      </c>
      <c r="V209">
        <f t="shared" si="15"/>
        <v>58.82462686567164</v>
      </c>
      <c r="W209">
        <f t="shared" si="16"/>
        <v>10.986721541656779</v>
      </c>
      <c r="X209">
        <f t="shared" si="17"/>
        <v>48</v>
      </c>
      <c r="Y209">
        <f t="shared" si="19"/>
        <v>-0.98524631070601465</v>
      </c>
      <c r="Z209">
        <f t="shared" si="18"/>
        <v>40.147536892939854</v>
      </c>
    </row>
    <row r="210" spans="1:26" hidden="1" x14ac:dyDescent="0.3">
      <c r="A210">
        <v>32689</v>
      </c>
      <c r="B210">
        <v>0</v>
      </c>
      <c r="C210">
        <v>2001</v>
      </c>
      <c r="D210" s="2">
        <v>45225.682060185187</v>
      </c>
      <c r="E210">
        <v>1</v>
      </c>
      <c r="F210">
        <v>5</v>
      </c>
      <c r="G210">
        <v>5</v>
      </c>
      <c r="H210">
        <v>5</v>
      </c>
      <c r="I210">
        <v>2</v>
      </c>
      <c r="J210">
        <v>4</v>
      </c>
      <c r="K210">
        <v>4</v>
      </c>
      <c r="L210">
        <v>4</v>
      </c>
      <c r="M210">
        <v>5</v>
      </c>
      <c r="N210">
        <v>5</v>
      </c>
      <c r="O210">
        <v>1</v>
      </c>
      <c r="P210">
        <v>3</v>
      </c>
      <c r="Q210">
        <v>4</v>
      </c>
      <c r="R210">
        <v>5</v>
      </c>
      <c r="S210">
        <v>5</v>
      </c>
      <c r="T210">
        <v>2</v>
      </c>
      <c r="U210">
        <v>3</v>
      </c>
      <c r="V210">
        <f t="shared" si="15"/>
        <v>58.82462686567164</v>
      </c>
      <c r="W210">
        <f t="shared" si="16"/>
        <v>10.986721541656779</v>
      </c>
      <c r="X210">
        <f t="shared" si="17"/>
        <v>62</v>
      </c>
      <c r="Y210">
        <f t="shared" si="19"/>
        <v>0.28901916939359507</v>
      </c>
      <c r="Z210">
        <f t="shared" si="18"/>
        <v>52.890191693935954</v>
      </c>
    </row>
    <row r="211" spans="1:26" hidden="1" x14ac:dyDescent="0.3">
      <c r="A211">
        <v>32119</v>
      </c>
      <c r="B211">
        <v>0</v>
      </c>
      <c r="C211">
        <v>1991</v>
      </c>
      <c r="D211" s="2">
        <v>45225.705497685187</v>
      </c>
      <c r="E211">
        <v>2</v>
      </c>
      <c r="F211">
        <v>4</v>
      </c>
      <c r="G211">
        <v>3</v>
      </c>
      <c r="H211">
        <v>4</v>
      </c>
      <c r="I211">
        <v>3</v>
      </c>
      <c r="J211">
        <v>4</v>
      </c>
      <c r="K211">
        <v>2</v>
      </c>
      <c r="L211">
        <v>2</v>
      </c>
      <c r="M211">
        <v>3</v>
      </c>
      <c r="N211">
        <v>4</v>
      </c>
      <c r="O211">
        <v>4</v>
      </c>
      <c r="P211">
        <v>1</v>
      </c>
      <c r="Q211">
        <v>2</v>
      </c>
      <c r="R211">
        <v>2</v>
      </c>
      <c r="S211">
        <v>2</v>
      </c>
      <c r="T211">
        <v>3</v>
      </c>
      <c r="U211">
        <v>4</v>
      </c>
      <c r="V211">
        <f t="shared" si="15"/>
        <v>58.82462686567164</v>
      </c>
      <c r="W211">
        <f t="shared" si="16"/>
        <v>10.986721541656779</v>
      </c>
      <c r="X211">
        <f t="shared" si="17"/>
        <v>47</v>
      </c>
      <c r="Y211">
        <f t="shared" si="19"/>
        <v>-1.0762652735702725</v>
      </c>
      <c r="Z211">
        <f t="shared" si="18"/>
        <v>39.237347264297277</v>
      </c>
    </row>
    <row r="212" spans="1:26" hidden="1" x14ac:dyDescent="0.3">
      <c r="A212">
        <v>32717</v>
      </c>
      <c r="B212">
        <v>0</v>
      </c>
      <c r="C212">
        <v>1992</v>
      </c>
      <c r="D212" s="2">
        <v>45225.710335648146</v>
      </c>
      <c r="E212" t="s">
        <v>77</v>
      </c>
      <c r="F212">
        <v>5</v>
      </c>
      <c r="G212">
        <v>4</v>
      </c>
      <c r="H212">
        <v>4</v>
      </c>
      <c r="I212">
        <v>4</v>
      </c>
      <c r="J212">
        <v>4</v>
      </c>
      <c r="K212">
        <v>5</v>
      </c>
      <c r="L212">
        <v>4</v>
      </c>
      <c r="M212">
        <v>5</v>
      </c>
      <c r="N212">
        <v>5</v>
      </c>
      <c r="O212">
        <v>1</v>
      </c>
      <c r="P212">
        <v>3</v>
      </c>
      <c r="Q212">
        <v>4</v>
      </c>
      <c r="R212">
        <v>2</v>
      </c>
      <c r="S212">
        <v>1</v>
      </c>
      <c r="T212">
        <v>2</v>
      </c>
      <c r="U212">
        <v>4</v>
      </c>
      <c r="V212">
        <f t="shared" si="15"/>
        <v>58.82462686567164</v>
      </c>
      <c r="W212">
        <f t="shared" si="16"/>
        <v>10.986721541656779</v>
      </c>
      <c r="X212">
        <f t="shared" si="17"/>
        <v>57</v>
      </c>
      <c r="Y212">
        <f t="shared" si="19"/>
        <v>-0.16607564492769414</v>
      </c>
      <c r="Z212">
        <f t="shared" si="18"/>
        <v>48.339243550723062</v>
      </c>
    </row>
    <row r="213" spans="1:26" hidden="1" x14ac:dyDescent="0.3">
      <c r="A213">
        <v>32623</v>
      </c>
      <c r="B213">
        <v>0</v>
      </c>
      <c r="C213">
        <v>2001</v>
      </c>
      <c r="D213" s="2">
        <v>45225.718680555554</v>
      </c>
      <c r="E213">
        <v>1</v>
      </c>
      <c r="F213">
        <v>5</v>
      </c>
      <c r="G213">
        <v>4</v>
      </c>
      <c r="H213">
        <v>4</v>
      </c>
      <c r="I213">
        <v>3</v>
      </c>
      <c r="J213">
        <v>4</v>
      </c>
      <c r="K213">
        <v>4</v>
      </c>
      <c r="L213">
        <v>4</v>
      </c>
      <c r="M213">
        <v>4</v>
      </c>
      <c r="N213">
        <v>4</v>
      </c>
      <c r="O213">
        <v>4</v>
      </c>
      <c r="P213">
        <v>2</v>
      </c>
      <c r="Q213">
        <v>4</v>
      </c>
      <c r="R213">
        <v>4</v>
      </c>
      <c r="S213">
        <v>1</v>
      </c>
      <c r="T213">
        <v>2</v>
      </c>
      <c r="U213">
        <v>4</v>
      </c>
      <c r="V213">
        <f t="shared" si="15"/>
        <v>58.82462686567164</v>
      </c>
      <c r="W213">
        <f t="shared" si="16"/>
        <v>10.986721541656779</v>
      </c>
      <c r="X213">
        <f t="shared" si="17"/>
        <v>57</v>
      </c>
      <c r="Y213">
        <f t="shared" si="19"/>
        <v>-0.16607564492769414</v>
      </c>
      <c r="Z213">
        <f t="shared" si="18"/>
        <v>48.339243550723062</v>
      </c>
    </row>
    <row r="214" spans="1:26" hidden="1" x14ac:dyDescent="0.3">
      <c r="A214">
        <v>32734</v>
      </c>
      <c r="B214">
        <v>0</v>
      </c>
      <c r="C214">
        <v>1997</v>
      </c>
      <c r="D214" s="2">
        <v>45225.733240740738</v>
      </c>
      <c r="E214">
        <v>1</v>
      </c>
      <c r="F214">
        <v>5</v>
      </c>
      <c r="G214">
        <v>4</v>
      </c>
      <c r="H214">
        <v>3</v>
      </c>
      <c r="I214">
        <v>3</v>
      </c>
      <c r="J214">
        <v>3</v>
      </c>
      <c r="K214">
        <v>4</v>
      </c>
      <c r="L214">
        <v>2</v>
      </c>
      <c r="M214">
        <v>4</v>
      </c>
      <c r="N214">
        <v>4</v>
      </c>
      <c r="O214">
        <v>4</v>
      </c>
      <c r="P214">
        <v>2</v>
      </c>
      <c r="Q214">
        <v>4</v>
      </c>
      <c r="R214">
        <v>2</v>
      </c>
      <c r="S214">
        <v>2</v>
      </c>
      <c r="T214">
        <v>5</v>
      </c>
      <c r="U214">
        <v>4</v>
      </c>
      <c r="V214">
        <f t="shared" si="15"/>
        <v>58.82462686567164</v>
      </c>
      <c r="W214">
        <f t="shared" si="16"/>
        <v>10.986721541656779</v>
      </c>
      <c r="X214">
        <f t="shared" si="17"/>
        <v>55</v>
      </c>
      <c r="Y214">
        <f t="shared" si="19"/>
        <v>-0.34811357065620979</v>
      </c>
      <c r="Z214">
        <f t="shared" si="18"/>
        <v>46.5188642934379</v>
      </c>
    </row>
    <row r="215" spans="1:26" hidden="1" x14ac:dyDescent="0.3">
      <c r="A215">
        <v>32752</v>
      </c>
      <c r="B215">
        <v>0</v>
      </c>
      <c r="C215">
        <v>2002</v>
      </c>
      <c r="D215" s="2">
        <v>45225.753912037035</v>
      </c>
      <c r="E215">
        <v>1</v>
      </c>
      <c r="F215">
        <v>5</v>
      </c>
      <c r="G215">
        <v>5</v>
      </c>
      <c r="H215">
        <v>5</v>
      </c>
      <c r="I215">
        <v>5</v>
      </c>
      <c r="J215">
        <v>3</v>
      </c>
      <c r="K215">
        <v>4</v>
      </c>
      <c r="L215">
        <v>5</v>
      </c>
      <c r="M215">
        <v>5</v>
      </c>
      <c r="N215">
        <v>5</v>
      </c>
      <c r="O215">
        <v>5</v>
      </c>
      <c r="P215">
        <v>5</v>
      </c>
      <c r="Q215">
        <v>5</v>
      </c>
      <c r="R215">
        <v>4</v>
      </c>
      <c r="S215">
        <v>5</v>
      </c>
      <c r="T215">
        <v>5</v>
      </c>
      <c r="U215">
        <v>3</v>
      </c>
      <c r="V215">
        <f t="shared" si="15"/>
        <v>58.82462686567164</v>
      </c>
      <c r="W215">
        <f t="shared" si="16"/>
        <v>10.986721541656779</v>
      </c>
      <c r="X215">
        <f t="shared" si="17"/>
        <v>74</v>
      </c>
      <c r="Y215">
        <f t="shared" si="19"/>
        <v>1.381246723764689</v>
      </c>
      <c r="Z215">
        <f t="shared" si="18"/>
        <v>63.812467237646892</v>
      </c>
    </row>
    <row r="216" spans="1:26" hidden="1" x14ac:dyDescent="0.3">
      <c r="A216">
        <v>32753</v>
      </c>
      <c r="B216">
        <v>0</v>
      </c>
      <c r="C216">
        <v>1999</v>
      </c>
      <c r="D216" s="2">
        <v>45225.758449074077</v>
      </c>
      <c r="E216" t="s">
        <v>77</v>
      </c>
      <c r="F216">
        <v>5</v>
      </c>
      <c r="G216">
        <v>5</v>
      </c>
      <c r="H216">
        <v>5</v>
      </c>
      <c r="I216">
        <v>4</v>
      </c>
      <c r="J216">
        <v>4</v>
      </c>
      <c r="K216">
        <v>4</v>
      </c>
      <c r="L216">
        <v>5</v>
      </c>
      <c r="M216">
        <v>5</v>
      </c>
      <c r="N216">
        <v>5</v>
      </c>
      <c r="O216">
        <v>5</v>
      </c>
      <c r="P216">
        <v>4</v>
      </c>
      <c r="Q216">
        <v>4</v>
      </c>
      <c r="R216">
        <v>5</v>
      </c>
      <c r="S216">
        <v>4</v>
      </c>
      <c r="T216">
        <v>5</v>
      </c>
      <c r="U216">
        <v>4</v>
      </c>
      <c r="V216">
        <f t="shared" si="15"/>
        <v>58.82462686567164</v>
      </c>
      <c r="W216">
        <f t="shared" si="16"/>
        <v>10.986721541656779</v>
      </c>
      <c r="X216">
        <f t="shared" si="17"/>
        <v>73</v>
      </c>
      <c r="Y216">
        <f t="shared" si="19"/>
        <v>1.2902277609004313</v>
      </c>
      <c r="Z216">
        <f t="shared" si="18"/>
        <v>62.902277609004315</v>
      </c>
    </row>
    <row r="217" spans="1:26" hidden="1" x14ac:dyDescent="0.3">
      <c r="A217">
        <v>32754</v>
      </c>
      <c r="B217">
        <v>0</v>
      </c>
      <c r="C217">
        <v>1992</v>
      </c>
      <c r="D217" s="2">
        <v>45225.764363425929</v>
      </c>
      <c r="E217">
        <v>1</v>
      </c>
      <c r="F217">
        <v>5</v>
      </c>
      <c r="G217">
        <v>5</v>
      </c>
      <c r="H217">
        <v>5</v>
      </c>
      <c r="I217">
        <v>3</v>
      </c>
      <c r="J217">
        <v>3</v>
      </c>
      <c r="K217">
        <v>4</v>
      </c>
      <c r="L217">
        <v>5</v>
      </c>
      <c r="M217">
        <v>5</v>
      </c>
      <c r="N217">
        <v>5</v>
      </c>
      <c r="O217">
        <v>4</v>
      </c>
      <c r="P217">
        <v>3</v>
      </c>
      <c r="Q217">
        <v>5</v>
      </c>
      <c r="R217">
        <v>4</v>
      </c>
      <c r="S217">
        <v>3</v>
      </c>
      <c r="T217">
        <v>4</v>
      </c>
      <c r="U217">
        <v>3</v>
      </c>
      <c r="V217">
        <f t="shared" si="15"/>
        <v>58.82462686567164</v>
      </c>
      <c r="W217">
        <f t="shared" si="16"/>
        <v>10.986721541656779</v>
      </c>
      <c r="X217">
        <f t="shared" si="17"/>
        <v>66</v>
      </c>
      <c r="Y217">
        <f t="shared" si="19"/>
        <v>0.65309502085062643</v>
      </c>
      <c r="Z217">
        <f t="shared" si="18"/>
        <v>56.530950208506262</v>
      </c>
    </row>
    <row r="218" spans="1:26" hidden="1" x14ac:dyDescent="0.3">
      <c r="A218">
        <v>32792</v>
      </c>
      <c r="B218">
        <v>0</v>
      </c>
      <c r="C218">
        <v>1990</v>
      </c>
      <c r="D218" s="2">
        <v>45225.780682870369</v>
      </c>
      <c r="E218" t="s">
        <v>77</v>
      </c>
      <c r="F218">
        <v>5</v>
      </c>
      <c r="G218">
        <v>3</v>
      </c>
      <c r="H218">
        <v>4</v>
      </c>
      <c r="I218">
        <v>1</v>
      </c>
      <c r="J218">
        <v>3</v>
      </c>
      <c r="K218">
        <v>3</v>
      </c>
      <c r="L218">
        <v>4</v>
      </c>
      <c r="M218">
        <v>3</v>
      </c>
      <c r="N218">
        <v>2</v>
      </c>
      <c r="O218">
        <v>1</v>
      </c>
      <c r="P218">
        <v>1</v>
      </c>
      <c r="Q218">
        <v>3</v>
      </c>
      <c r="R218">
        <v>3</v>
      </c>
      <c r="S218">
        <v>2</v>
      </c>
      <c r="T218">
        <v>1</v>
      </c>
      <c r="U218">
        <v>5</v>
      </c>
      <c r="V218">
        <f t="shared" si="15"/>
        <v>58.82462686567164</v>
      </c>
      <c r="W218">
        <f t="shared" si="16"/>
        <v>10.986721541656779</v>
      </c>
      <c r="X218">
        <f t="shared" si="17"/>
        <v>44</v>
      </c>
      <c r="Y218">
        <f t="shared" si="19"/>
        <v>-1.349322162163046</v>
      </c>
      <c r="Z218">
        <f t="shared" si="18"/>
        <v>36.506778378369539</v>
      </c>
    </row>
    <row r="219" spans="1:26" hidden="1" x14ac:dyDescent="0.3">
      <c r="A219">
        <v>32834</v>
      </c>
      <c r="B219">
        <v>0</v>
      </c>
      <c r="C219">
        <v>2000</v>
      </c>
      <c r="D219" s="2">
        <v>45225.817754629628</v>
      </c>
      <c r="E219">
        <v>1</v>
      </c>
      <c r="F219">
        <v>5</v>
      </c>
      <c r="G219">
        <v>5</v>
      </c>
      <c r="H219">
        <v>5</v>
      </c>
      <c r="I219">
        <v>5</v>
      </c>
      <c r="J219">
        <v>5</v>
      </c>
      <c r="K219">
        <v>5</v>
      </c>
      <c r="L219">
        <v>5</v>
      </c>
      <c r="M219">
        <v>5</v>
      </c>
      <c r="N219">
        <v>5</v>
      </c>
      <c r="O219">
        <v>3</v>
      </c>
      <c r="P219">
        <v>4</v>
      </c>
      <c r="Q219">
        <v>5</v>
      </c>
      <c r="R219">
        <v>3</v>
      </c>
      <c r="S219">
        <v>3</v>
      </c>
      <c r="T219">
        <v>5</v>
      </c>
      <c r="U219">
        <v>4</v>
      </c>
      <c r="V219">
        <f t="shared" si="15"/>
        <v>58.82462686567164</v>
      </c>
      <c r="W219">
        <f t="shared" si="16"/>
        <v>10.986721541656779</v>
      </c>
      <c r="X219">
        <f t="shared" si="17"/>
        <v>72</v>
      </c>
      <c r="Y219">
        <f t="shared" si="19"/>
        <v>1.1992087980361734</v>
      </c>
      <c r="Z219">
        <f t="shared" si="18"/>
        <v>61.992087980361731</v>
      </c>
    </row>
    <row r="220" spans="1:26" hidden="1" x14ac:dyDescent="0.3">
      <c r="A220">
        <v>32835</v>
      </c>
      <c r="B220">
        <v>0</v>
      </c>
      <c r="C220">
        <v>2000</v>
      </c>
      <c r="D220" s="2">
        <v>45225.820625</v>
      </c>
      <c r="E220">
        <v>2</v>
      </c>
      <c r="F220">
        <v>5</v>
      </c>
      <c r="G220">
        <v>5</v>
      </c>
      <c r="H220">
        <v>5</v>
      </c>
      <c r="I220">
        <v>4</v>
      </c>
      <c r="J220">
        <v>5</v>
      </c>
      <c r="K220">
        <v>5</v>
      </c>
      <c r="L220">
        <v>4</v>
      </c>
      <c r="M220">
        <v>4</v>
      </c>
      <c r="N220">
        <v>5</v>
      </c>
      <c r="O220">
        <v>4</v>
      </c>
      <c r="P220">
        <v>3</v>
      </c>
      <c r="Q220">
        <v>4</v>
      </c>
      <c r="R220">
        <v>4</v>
      </c>
      <c r="S220">
        <v>1</v>
      </c>
      <c r="T220">
        <v>4</v>
      </c>
      <c r="U220">
        <v>4</v>
      </c>
      <c r="V220">
        <f t="shared" si="15"/>
        <v>58.82462686567164</v>
      </c>
      <c r="W220">
        <f t="shared" si="16"/>
        <v>10.986721541656779</v>
      </c>
      <c r="X220">
        <f t="shared" si="17"/>
        <v>66</v>
      </c>
      <c r="Y220">
        <f t="shared" si="19"/>
        <v>0.65309502085062643</v>
      </c>
      <c r="Z220">
        <f t="shared" si="18"/>
        <v>56.530950208506262</v>
      </c>
    </row>
    <row r="221" spans="1:26" hidden="1" x14ac:dyDescent="0.3">
      <c r="A221">
        <v>32839</v>
      </c>
      <c r="B221">
        <v>0</v>
      </c>
      <c r="C221">
        <v>1998</v>
      </c>
      <c r="D221" s="2">
        <v>45225.828888888886</v>
      </c>
      <c r="E221">
        <v>2</v>
      </c>
      <c r="F221">
        <v>5</v>
      </c>
      <c r="G221">
        <v>5</v>
      </c>
      <c r="H221">
        <v>5</v>
      </c>
      <c r="I221">
        <v>2</v>
      </c>
      <c r="J221">
        <v>3</v>
      </c>
      <c r="K221">
        <v>4</v>
      </c>
      <c r="L221">
        <v>4</v>
      </c>
      <c r="M221">
        <v>3</v>
      </c>
      <c r="N221">
        <v>4</v>
      </c>
      <c r="O221">
        <v>1</v>
      </c>
      <c r="P221">
        <v>2</v>
      </c>
      <c r="Q221">
        <v>1</v>
      </c>
      <c r="R221">
        <v>4</v>
      </c>
      <c r="S221">
        <v>1</v>
      </c>
      <c r="T221">
        <v>5</v>
      </c>
      <c r="U221">
        <v>4</v>
      </c>
      <c r="V221">
        <f t="shared" si="15"/>
        <v>58.82462686567164</v>
      </c>
      <c r="W221">
        <f t="shared" si="16"/>
        <v>10.986721541656779</v>
      </c>
      <c r="X221">
        <f t="shared" si="17"/>
        <v>53</v>
      </c>
      <c r="Y221">
        <f t="shared" si="19"/>
        <v>-0.53015149638472547</v>
      </c>
      <c r="Z221">
        <f t="shared" si="18"/>
        <v>44.698485036152746</v>
      </c>
    </row>
    <row r="222" spans="1:26" hidden="1" x14ac:dyDescent="0.3">
      <c r="A222">
        <v>32850</v>
      </c>
      <c r="B222">
        <v>0</v>
      </c>
      <c r="C222">
        <v>2003</v>
      </c>
      <c r="D222" s="2">
        <v>45225.838842592595</v>
      </c>
      <c r="E222">
        <v>3</v>
      </c>
      <c r="F222">
        <v>5</v>
      </c>
      <c r="G222">
        <v>5</v>
      </c>
      <c r="H222">
        <v>5</v>
      </c>
      <c r="I222">
        <v>4</v>
      </c>
      <c r="J222">
        <v>4</v>
      </c>
      <c r="K222">
        <v>5</v>
      </c>
      <c r="L222">
        <v>5</v>
      </c>
      <c r="M222">
        <v>5</v>
      </c>
      <c r="N222">
        <v>5</v>
      </c>
      <c r="O222">
        <v>5</v>
      </c>
      <c r="P222">
        <v>2</v>
      </c>
      <c r="Q222">
        <v>5</v>
      </c>
      <c r="R222">
        <v>5</v>
      </c>
      <c r="S222">
        <v>4</v>
      </c>
      <c r="T222">
        <v>5</v>
      </c>
      <c r="U222">
        <v>4</v>
      </c>
      <c r="V222">
        <f t="shared" si="15"/>
        <v>58.82462686567164</v>
      </c>
      <c r="W222">
        <f t="shared" si="16"/>
        <v>10.986721541656779</v>
      </c>
      <c r="X222">
        <f t="shared" si="17"/>
        <v>73</v>
      </c>
      <c r="Y222">
        <f t="shared" si="19"/>
        <v>1.2902277609004313</v>
      </c>
      <c r="Z222">
        <f t="shared" si="18"/>
        <v>62.902277609004315</v>
      </c>
    </row>
    <row r="223" spans="1:26" hidden="1" x14ac:dyDescent="0.3">
      <c r="A223">
        <v>32859</v>
      </c>
      <c r="B223">
        <v>0</v>
      </c>
      <c r="C223">
        <v>1994</v>
      </c>
      <c r="D223" s="2">
        <v>45225.852361111109</v>
      </c>
      <c r="E223">
        <v>1</v>
      </c>
      <c r="F223">
        <v>5</v>
      </c>
      <c r="G223">
        <v>4</v>
      </c>
      <c r="H223">
        <v>4</v>
      </c>
      <c r="I223">
        <v>2</v>
      </c>
      <c r="J223">
        <v>4</v>
      </c>
      <c r="K223">
        <v>4</v>
      </c>
      <c r="L223">
        <v>4</v>
      </c>
      <c r="M223">
        <v>4</v>
      </c>
      <c r="N223">
        <v>4</v>
      </c>
      <c r="O223">
        <v>3</v>
      </c>
      <c r="P223">
        <v>2</v>
      </c>
      <c r="Q223">
        <v>4</v>
      </c>
      <c r="R223">
        <v>4</v>
      </c>
      <c r="S223">
        <v>1</v>
      </c>
      <c r="T223">
        <v>3</v>
      </c>
      <c r="U223">
        <v>4</v>
      </c>
      <c r="V223">
        <f t="shared" si="15"/>
        <v>58.82462686567164</v>
      </c>
      <c r="W223">
        <f t="shared" si="16"/>
        <v>10.986721541656779</v>
      </c>
      <c r="X223">
        <f t="shared" si="17"/>
        <v>56</v>
      </c>
      <c r="Y223">
        <f t="shared" si="19"/>
        <v>-0.25709460779195198</v>
      </c>
      <c r="Z223">
        <f t="shared" si="18"/>
        <v>47.429053922080477</v>
      </c>
    </row>
    <row r="224" spans="1:26" hidden="1" x14ac:dyDescent="0.3">
      <c r="A224">
        <v>32858</v>
      </c>
      <c r="B224">
        <v>0</v>
      </c>
      <c r="C224">
        <v>2002</v>
      </c>
      <c r="D224" s="2">
        <v>45225.856805555559</v>
      </c>
      <c r="E224">
        <v>1</v>
      </c>
      <c r="F224">
        <v>5</v>
      </c>
      <c r="G224">
        <v>5</v>
      </c>
      <c r="H224">
        <v>5</v>
      </c>
      <c r="I224">
        <v>4</v>
      </c>
      <c r="J224">
        <v>5</v>
      </c>
      <c r="K224">
        <v>4</v>
      </c>
      <c r="L224">
        <v>4</v>
      </c>
      <c r="M224">
        <v>5</v>
      </c>
      <c r="N224">
        <v>5</v>
      </c>
      <c r="O224">
        <v>4</v>
      </c>
      <c r="P224">
        <v>2</v>
      </c>
      <c r="Q224">
        <v>4</v>
      </c>
      <c r="R224">
        <v>5</v>
      </c>
      <c r="S224">
        <v>1</v>
      </c>
      <c r="T224">
        <v>5</v>
      </c>
      <c r="U224">
        <v>5</v>
      </c>
      <c r="V224">
        <f t="shared" si="15"/>
        <v>58.82462686567164</v>
      </c>
      <c r="W224">
        <f t="shared" si="16"/>
        <v>10.986721541656779</v>
      </c>
      <c r="X224">
        <f t="shared" si="17"/>
        <v>68</v>
      </c>
      <c r="Y224">
        <f t="shared" si="19"/>
        <v>0.83513294657914205</v>
      </c>
      <c r="Z224">
        <f t="shared" si="18"/>
        <v>58.351329465791423</v>
      </c>
    </row>
    <row r="225" spans="1:26" hidden="1" x14ac:dyDescent="0.3">
      <c r="A225">
        <v>32872</v>
      </c>
      <c r="B225">
        <v>0</v>
      </c>
      <c r="C225">
        <v>1980</v>
      </c>
      <c r="D225" s="2">
        <v>45225.867719907408</v>
      </c>
      <c r="E225">
        <v>2</v>
      </c>
      <c r="F225">
        <v>5</v>
      </c>
      <c r="G225">
        <v>4</v>
      </c>
      <c r="H225">
        <v>4</v>
      </c>
      <c r="I225">
        <v>3</v>
      </c>
      <c r="J225">
        <v>3</v>
      </c>
      <c r="K225">
        <v>4</v>
      </c>
      <c r="L225">
        <v>4</v>
      </c>
      <c r="M225">
        <v>2</v>
      </c>
      <c r="N225">
        <v>4</v>
      </c>
      <c r="O225">
        <v>3</v>
      </c>
      <c r="P225">
        <v>2</v>
      </c>
      <c r="Q225">
        <v>2</v>
      </c>
      <c r="R225">
        <v>2</v>
      </c>
      <c r="S225">
        <v>2</v>
      </c>
      <c r="T225">
        <v>4</v>
      </c>
      <c r="U225">
        <v>3</v>
      </c>
      <c r="V225">
        <f t="shared" si="15"/>
        <v>58.82462686567164</v>
      </c>
      <c r="W225">
        <f t="shared" si="16"/>
        <v>10.986721541656779</v>
      </c>
      <c r="X225">
        <f t="shared" si="17"/>
        <v>51</v>
      </c>
      <c r="Y225">
        <f t="shared" si="19"/>
        <v>-0.71218942211324121</v>
      </c>
      <c r="Z225">
        <f t="shared" si="18"/>
        <v>42.878105778867585</v>
      </c>
    </row>
    <row r="226" spans="1:26" hidden="1" x14ac:dyDescent="0.3">
      <c r="A226">
        <v>32888</v>
      </c>
      <c r="B226">
        <v>0</v>
      </c>
      <c r="C226">
        <v>1972</v>
      </c>
      <c r="D226" s="2">
        <v>45225.903541666667</v>
      </c>
      <c r="E226" t="s">
        <v>77</v>
      </c>
      <c r="F226">
        <v>5</v>
      </c>
      <c r="G226">
        <v>5</v>
      </c>
      <c r="H226">
        <v>5</v>
      </c>
      <c r="I226">
        <v>3</v>
      </c>
      <c r="J226">
        <v>3</v>
      </c>
      <c r="K226">
        <v>3</v>
      </c>
      <c r="L226">
        <v>1</v>
      </c>
      <c r="M226">
        <v>1</v>
      </c>
      <c r="N226">
        <v>2</v>
      </c>
      <c r="O226">
        <v>4</v>
      </c>
      <c r="P226">
        <v>1</v>
      </c>
      <c r="Q226">
        <v>1</v>
      </c>
      <c r="R226">
        <v>3</v>
      </c>
      <c r="S226">
        <v>1</v>
      </c>
      <c r="T226">
        <v>1</v>
      </c>
      <c r="U226">
        <v>5</v>
      </c>
      <c r="V226">
        <f t="shared" si="15"/>
        <v>58.82462686567164</v>
      </c>
      <c r="W226">
        <f t="shared" si="16"/>
        <v>10.986721541656779</v>
      </c>
      <c r="X226">
        <f t="shared" si="17"/>
        <v>44</v>
      </c>
      <c r="Y226">
        <f t="shared" si="19"/>
        <v>-1.349322162163046</v>
      </c>
      <c r="Z226">
        <f t="shared" si="18"/>
        <v>36.506778378369539</v>
      </c>
    </row>
    <row r="227" spans="1:26" hidden="1" x14ac:dyDescent="0.3">
      <c r="A227">
        <v>32912</v>
      </c>
      <c r="B227">
        <v>0</v>
      </c>
      <c r="C227">
        <v>2000</v>
      </c>
      <c r="D227" s="2">
        <v>45225.932835648149</v>
      </c>
      <c r="E227">
        <v>1</v>
      </c>
      <c r="F227">
        <v>5</v>
      </c>
      <c r="G227">
        <v>5</v>
      </c>
      <c r="H227">
        <v>5</v>
      </c>
      <c r="I227">
        <v>5</v>
      </c>
      <c r="J227">
        <v>5</v>
      </c>
      <c r="K227">
        <v>4</v>
      </c>
      <c r="L227">
        <v>5</v>
      </c>
      <c r="M227">
        <v>5</v>
      </c>
      <c r="N227">
        <v>5</v>
      </c>
      <c r="O227">
        <v>5</v>
      </c>
      <c r="P227">
        <v>2</v>
      </c>
      <c r="Q227">
        <v>3</v>
      </c>
      <c r="R227">
        <v>5</v>
      </c>
      <c r="S227">
        <v>5</v>
      </c>
      <c r="T227">
        <v>2</v>
      </c>
      <c r="U227">
        <v>3</v>
      </c>
      <c r="V227">
        <f t="shared" si="15"/>
        <v>58.82462686567164</v>
      </c>
      <c r="W227">
        <f t="shared" si="16"/>
        <v>10.986721541656779</v>
      </c>
      <c r="X227">
        <f t="shared" si="17"/>
        <v>69</v>
      </c>
      <c r="Y227">
        <f t="shared" si="19"/>
        <v>0.92615190944339987</v>
      </c>
      <c r="Z227">
        <f t="shared" si="18"/>
        <v>59.261519094434</v>
      </c>
    </row>
    <row r="228" spans="1:26" hidden="1" x14ac:dyDescent="0.3">
      <c r="A228">
        <v>32923</v>
      </c>
      <c r="B228">
        <v>0</v>
      </c>
      <c r="C228">
        <v>1999</v>
      </c>
      <c r="D228" s="2">
        <v>45225.939745370371</v>
      </c>
      <c r="E228">
        <v>1</v>
      </c>
      <c r="F228">
        <v>5</v>
      </c>
      <c r="G228">
        <v>5</v>
      </c>
      <c r="H228">
        <v>5</v>
      </c>
      <c r="I228">
        <v>4</v>
      </c>
      <c r="J228">
        <v>3</v>
      </c>
      <c r="K228">
        <v>2</v>
      </c>
      <c r="L228">
        <v>4</v>
      </c>
      <c r="M228">
        <v>4</v>
      </c>
      <c r="N228">
        <v>5</v>
      </c>
      <c r="O228">
        <v>3</v>
      </c>
      <c r="P228">
        <v>5</v>
      </c>
      <c r="Q228">
        <v>5</v>
      </c>
      <c r="R228">
        <v>5</v>
      </c>
      <c r="S228">
        <v>3</v>
      </c>
      <c r="T228">
        <v>2</v>
      </c>
      <c r="U228">
        <v>4</v>
      </c>
      <c r="V228">
        <f t="shared" si="15"/>
        <v>58.82462686567164</v>
      </c>
      <c r="W228">
        <f t="shared" si="16"/>
        <v>10.986721541656779</v>
      </c>
      <c r="X228">
        <f t="shared" si="17"/>
        <v>64</v>
      </c>
      <c r="Y228">
        <f t="shared" si="19"/>
        <v>0.47105709512211075</v>
      </c>
      <c r="Z228">
        <f t="shared" si="18"/>
        <v>54.710570951221108</v>
      </c>
    </row>
    <row r="229" spans="1:26" hidden="1" x14ac:dyDescent="0.3">
      <c r="A229">
        <v>32943</v>
      </c>
      <c r="B229">
        <v>0</v>
      </c>
      <c r="C229">
        <v>2001</v>
      </c>
      <c r="D229" s="2">
        <v>45225.962060185186</v>
      </c>
      <c r="E229">
        <v>1</v>
      </c>
      <c r="F229">
        <v>5</v>
      </c>
      <c r="G229">
        <v>5</v>
      </c>
      <c r="H229">
        <v>5</v>
      </c>
      <c r="I229">
        <v>4</v>
      </c>
      <c r="J229">
        <v>5</v>
      </c>
      <c r="K229">
        <v>3</v>
      </c>
      <c r="L229">
        <v>5</v>
      </c>
      <c r="M229">
        <v>5</v>
      </c>
      <c r="N229">
        <v>5</v>
      </c>
      <c r="O229">
        <v>5</v>
      </c>
      <c r="P229">
        <v>3</v>
      </c>
      <c r="Q229">
        <v>2</v>
      </c>
      <c r="R229">
        <v>5</v>
      </c>
      <c r="S229">
        <v>2</v>
      </c>
      <c r="T229">
        <v>1</v>
      </c>
      <c r="U229">
        <v>5</v>
      </c>
      <c r="V229">
        <f t="shared" si="15"/>
        <v>58.82462686567164</v>
      </c>
      <c r="W229">
        <f t="shared" si="16"/>
        <v>10.986721541656779</v>
      </c>
      <c r="X229">
        <f t="shared" si="17"/>
        <v>65</v>
      </c>
      <c r="Y229">
        <f t="shared" si="19"/>
        <v>0.56207605798636862</v>
      </c>
      <c r="Z229">
        <f t="shared" si="18"/>
        <v>55.620760579863685</v>
      </c>
    </row>
    <row r="230" spans="1:26" hidden="1" x14ac:dyDescent="0.3">
      <c r="A230">
        <v>32972</v>
      </c>
      <c r="B230">
        <v>0</v>
      </c>
      <c r="C230">
        <v>1996</v>
      </c>
      <c r="D230" s="2">
        <v>45226.256874999999</v>
      </c>
      <c r="E230">
        <v>1</v>
      </c>
      <c r="F230">
        <v>5</v>
      </c>
      <c r="G230">
        <v>5</v>
      </c>
      <c r="H230">
        <v>5</v>
      </c>
      <c r="I230">
        <v>5</v>
      </c>
      <c r="J230">
        <v>5</v>
      </c>
      <c r="K230">
        <v>5</v>
      </c>
      <c r="L230">
        <v>5</v>
      </c>
      <c r="M230">
        <v>4</v>
      </c>
      <c r="N230">
        <v>5</v>
      </c>
      <c r="O230">
        <v>4</v>
      </c>
      <c r="P230">
        <v>4</v>
      </c>
      <c r="Q230">
        <v>5</v>
      </c>
      <c r="R230">
        <v>2</v>
      </c>
      <c r="S230">
        <v>2</v>
      </c>
      <c r="T230">
        <v>5</v>
      </c>
      <c r="U230">
        <v>5</v>
      </c>
      <c r="V230">
        <f t="shared" si="15"/>
        <v>58.82462686567164</v>
      </c>
      <c r="W230">
        <f t="shared" si="16"/>
        <v>10.986721541656779</v>
      </c>
      <c r="X230">
        <f t="shared" si="17"/>
        <v>71</v>
      </c>
      <c r="Y230">
        <f t="shared" si="19"/>
        <v>1.1081898351719155</v>
      </c>
      <c r="Z230">
        <f t="shared" si="18"/>
        <v>61.081898351719154</v>
      </c>
    </row>
    <row r="231" spans="1:26" hidden="1" x14ac:dyDescent="0.3">
      <c r="A231">
        <v>32974</v>
      </c>
      <c r="B231">
        <v>0</v>
      </c>
      <c r="C231">
        <v>2000</v>
      </c>
      <c r="D231" s="2">
        <v>45226.285034722219</v>
      </c>
      <c r="E231">
        <v>2</v>
      </c>
      <c r="F231">
        <v>5</v>
      </c>
      <c r="G231">
        <v>5</v>
      </c>
      <c r="H231">
        <v>5</v>
      </c>
      <c r="I231">
        <v>4</v>
      </c>
      <c r="J231">
        <v>4</v>
      </c>
      <c r="K231">
        <v>5</v>
      </c>
      <c r="L231">
        <v>5</v>
      </c>
      <c r="M231">
        <v>5</v>
      </c>
      <c r="N231">
        <v>5</v>
      </c>
      <c r="O231">
        <v>5</v>
      </c>
      <c r="P231">
        <v>3</v>
      </c>
      <c r="Q231">
        <v>5</v>
      </c>
      <c r="R231">
        <v>5</v>
      </c>
      <c r="S231">
        <v>2</v>
      </c>
      <c r="T231">
        <v>5</v>
      </c>
      <c r="U231">
        <v>4</v>
      </c>
      <c r="V231">
        <f t="shared" si="15"/>
        <v>58.82462686567164</v>
      </c>
      <c r="W231">
        <f t="shared" si="16"/>
        <v>10.986721541656779</v>
      </c>
      <c r="X231">
        <f t="shared" si="17"/>
        <v>72</v>
      </c>
      <c r="Y231">
        <f t="shared" si="19"/>
        <v>1.1992087980361734</v>
      </c>
      <c r="Z231">
        <f t="shared" si="18"/>
        <v>61.992087980361731</v>
      </c>
    </row>
    <row r="232" spans="1:26" hidden="1" x14ac:dyDescent="0.3">
      <c r="A232">
        <v>32990</v>
      </c>
      <c r="B232">
        <v>0</v>
      </c>
      <c r="C232">
        <v>2001</v>
      </c>
      <c r="D232" s="2">
        <v>45226.336261574077</v>
      </c>
      <c r="E232">
        <v>1</v>
      </c>
      <c r="F232">
        <v>5</v>
      </c>
      <c r="G232">
        <v>3</v>
      </c>
      <c r="H232">
        <v>5</v>
      </c>
      <c r="I232">
        <v>2</v>
      </c>
      <c r="J232">
        <v>2</v>
      </c>
      <c r="K232">
        <v>2</v>
      </c>
      <c r="L232">
        <v>1</v>
      </c>
      <c r="M232">
        <v>2</v>
      </c>
      <c r="N232">
        <v>4</v>
      </c>
      <c r="O232">
        <v>1</v>
      </c>
      <c r="P232">
        <v>4</v>
      </c>
      <c r="Q232">
        <v>4</v>
      </c>
      <c r="R232">
        <v>4</v>
      </c>
      <c r="S232">
        <v>2</v>
      </c>
      <c r="T232">
        <v>4</v>
      </c>
      <c r="U232">
        <v>4</v>
      </c>
      <c r="V232">
        <f t="shared" si="15"/>
        <v>58.82462686567164</v>
      </c>
      <c r="W232">
        <f t="shared" si="16"/>
        <v>10.986721541656779</v>
      </c>
      <c r="X232">
        <f t="shared" si="17"/>
        <v>49</v>
      </c>
      <c r="Y232">
        <f t="shared" si="19"/>
        <v>-0.89422734784175684</v>
      </c>
      <c r="Z232">
        <f t="shared" si="18"/>
        <v>41.057726521582431</v>
      </c>
    </row>
    <row r="233" spans="1:26" hidden="1" x14ac:dyDescent="0.3">
      <c r="A233">
        <v>32988</v>
      </c>
      <c r="B233">
        <v>0</v>
      </c>
      <c r="C233">
        <v>2000</v>
      </c>
      <c r="D233" s="2">
        <v>45226.348368055558</v>
      </c>
      <c r="E233">
        <v>1</v>
      </c>
      <c r="F233">
        <v>5</v>
      </c>
      <c r="G233">
        <v>4</v>
      </c>
      <c r="H233">
        <v>5</v>
      </c>
      <c r="I233">
        <v>3</v>
      </c>
      <c r="J233">
        <v>4</v>
      </c>
      <c r="K233">
        <v>4</v>
      </c>
      <c r="L233">
        <v>4</v>
      </c>
      <c r="M233">
        <v>4</v>
      </c>
      <c r="N233">
        <v>5</v>
      </c>
      <c r="O233">
        <v>2</v>
      </c>
      <c r="P233">
        <v>2</v>
      </c>
      <c r="Q233">
        <v>2</v>
      </c>
      <c r="R233">
        <v>5</v>
      </c>
      <c r="S233">
        <v>2</v>
      </c>
      <c r="T233">
        <v>4</v>
      </c>
      <c r="U233">
        <v>4</v>
      </c>
      <c r="V233">
        <f t="shared" si="15"/>
        <v>58.82462686567164</v>
      </c>
      <c r="W233">
        <f t="shared" si="16"/>
        <v>10.986721541656779</v>
      </c>
      <c r="X233">
        <f t="shared" si="17"/>
        <v>59</v>
      </c>
      <c r="Y233">
        <f t="shared" si="19"/>
        <v>1.596228080082154E-2</v>
      </c>
      <c r="Z233">
        <f t="shared" si="18"/>
        <v>50.159622808008216</v>
      </c>
    </row>
    <row r="234" spans="1:26" hidden="1" x14ac:dyDescent="0.3">
      <c r="A234">
        <v>33006</v>
      </c>
      <c r="B234">
        <v>0</v>
      </c>
      <c r="C234">
        <v>1984</v>
      </c>
      <c r="D234" s="2">
        <v>45226.376504629632</v>
      </c>
      <c r="E234" t="s">
        <v>77</v>
      </c>
      <c r="F234">
        <v>5</v>
      </c>
      <c r="G234">
        <v>4</v>
      </c>
      <c r="H234">
        <v>4</v>
      </c>
      <c r="I234">
        <v>2</v>
      </c>
      <c r="J234">
        <v>3</v>
      </c>
      <c r="K234">
        <v>4</v>
      </c>
      <c r="L234">
        <v>5</v>
      </c>
      <c r="M234">
        <v>2</v>
      </c>
      <c r="N234">
        <v>4</v>
      </c>
      <c r="O234">
        <v>2</v>
      </c>
      <c r="P234">
        <v>2</v>
      </c>
      <c r="Q234">
        <v>2</v>
      </c>
      <c r="R234">
        <v>2</v>
      </c>
      <c r="S234">
        <v>1</v>
      </c>
      <c r="T234">
        <v>4</v>
      </c>
      <c r="U234">
        <v>4</v>
      </c>
      <c r="V234">
        <f t="shared" si="15"/>
        <v>58.82462686567164</v>
      </c>
      <c r="W234">
        <f t="shared" si="16"/>
        <v>10.986721541656779</v>
      </c>
      <c r="X234">
        <f t="shared" si="17"/>
        <v>50</v>
      </c>
      <c r="Y234">
        <f t="shared" si="19"/>
        <v>-0.80320838497749902</v>
      </c>
      <c r="Z234">
        <f t="shared" si="18"/>
        <v>41.967916150225008</v>
      </c>
    </row>
    <row r="235" spans="1:26" hidden="1" x14ac:dyDescent="0.3">
      <c r="A235">
        <v>31941</v>
      </c>
      <c r="B235">
        <v>0</v>
      </c>
      <c r="C235">
        <v>1997</v>
      </c>
      <c r="D235" s="2">
        <v>45226.385613425926</v>
      </c>
      <c r="E235">
        <v>2</v>
      </c>
      <c r="F235">
        <v>5</v>
      </c>
      <c r="G235">
        <v>4</v>
      </c>
      <c r="H235">
        <v>4</v>
      </c>
      <c r="I235">
        <v>4</v>
      </c>
      <c r="J235">
        <v>4</v>
      </c>
      <c r="K235">
        <v>4</v>
      </c>
      <c r="L235">
        <v>3</v>
      </c>
      <c r="M235">
        <v>4</v>
      </c>
      <c r="N235">
        <v>4</v>
      </c>
      <c r="O235">
        <v>3</v>
      </c>
      <c r="P235">
        <v>1</v>
      </c>
      <c r="Q235">
        <v>2</v>
      </c>
      <c r="R235">
        <v>3</v>
      </c>
      <c r="S235">
        <v>1</v>
      </c>
      <c r="T235">
        <v>5</v>
      </c>
      <c r="U235">
        <v>4</v>
      </c>
      <c r="V235">
        <f t="shared" si="15"/>
        <v>58.82462686567164</v>
      </c>
      <c r="W235">
        <f t="shared" si="16"/>
        <v>10.986721541656779</v>
      </c>
      <c r="X235">
        <f t="shared" si="17"/>
        <v>55</v>
      </c>
      <c r="Y235">
        <f t="shared" si="19"/>
        <v>-0.34811357065620979</v>
      </c>
      <c r="Z235">
        <f t="shared" si="18"/>
        <v>46.5188642934379</v>
      </c>
    </row>
    <row r="236" spans="1:26" hidden="1" x14ac:dyDescent="0.3">
      <c r="A236">
        <v>33014</v>
      </c>
      <c r="B236">
        <v>0</v>
      </c>
      <c r="C236">
        <v>1983</v>
      </c>
      <c r="D236" s="2">
        <v>45226.403553240743</v>
      </c>
      <c r="E236">
        <v>2</v>
      </c>
      <c r="F236">
        <v>5</v>
      </c>
      <c r="G236">
        <v>5</v>
      </c>
      <c r="H236">
        <v>5</v>
      </c>
      <c r="I236">
        <v>5</v>
      </c>
      <c r="J236">
        <v>5</v>
      </c>
      <c r="K236">
        <v>5</v>
      </c>
      <c r="L236">
        <v>5</v>
      </c>
      <c r="M236">
        <v>5</v>
      </c>
      <c r="N236">
        <v>5</v>
      </c>
      <c r="O236">
        <v>5</v>
      </c>
      <c r="P236">
        <v>4</v>
      </c>
      <c r="Q236">
        <v>4</v>
      </c>
      <c r="R236">
        <v>5</v>
      </c>
      <c r="S236">
        <v>2</v>
      </c>
      <c r="T236">
        <v>5</v>
      </c>
      <c r="U236">
        <v>5</v>
      </c>
      <c r="V236">
        <f t="shared" si="15"/>
        <v>58.82462686567164</v>
      </c>
      <c r="W236">
        <f t="shared" si="16"/>
        <v>10.986721541656779</v>
      </c>
      <c r="X236">
        <f t="shared" si="17"/>
        <v>75</v>
      </c>
      <c r="Y236">
        <f t="shared" si="19"/>
        <v>1.472265686628947</v>
      </c>
      <c r="Z236">
        <f t="shared" si="18"/>
        <v>64.722656866289469</v>
      </c>
    </row>
    <row r="237" spans="1:26" hidden="1" x14ac:dyDescent="0.3">
      <c r="A237">
        <v>33015</v>
      </c>
      <c r="B237">
        <v>0</v>
      </c>
      <c r="C237">
        <v>1995</v>
      </c>
      <c r="D237" s="2">
        <v>45226.418379629627</v>
      </c>
      <c r="E237">
        <v>1</v>
      </c>
      <c r="F237">
        <v>4</v>
      </c>
      <c r="G237">
        <v>2</v>
      </c>
      <c r="H237">
        <v>4</v>
      </c>
      <c r="I237">
        <v>2</v>
      </c>
      <c r="J237">
        <v>3</v>
      </c>
      <c r="K237">
        <v>4</v>
      </c>
      <c r="L237">
        <v>4</v>
      </c>
      <c r="M237">
        <v>4</v>
      </c>
      <c r="N237">
        <v>4</v>
      </c>
      <c r="O237">
        <v>2</v>
      </c>
      <c r="P237">
        <v>2</v>
      </c>
      <c r="Q237">
        <v>4</v>
      </c>
      <c r="R237">
        <v>5</v>
      </c>
      <c r="S237">
        <v>2</v>
      </c>
      <c r="T237">
        <v>2</v>
      </c>
      <c r="U237">
        <v>5</v>
      </c>
      <c r="V237">
        <f t="shared" si="15"/>
        <v>58.82462686567164</v>
      </c>
      <c r="W237">
        <f t="shared" si="16"/>
        <v>10.986721541656779</v>
      </c>
      <c r="X237">
        <f t="shared" si="17"/>
        <v>53</v>
      </c>
      <c r="Y237">
        <f t="shared" si="19"/>
        <v>-0.53015149638472547</v>
      </c>
      <c r="Z237">
        <f t="shared" si="18"/>
        <v>44.698485036152746</v>
      </c>
    </row>
    <row r="238" spans="1:26" hidden="1" x14ac:dyDescent="0.3">
      <c r="A238">
        <v>33028</v>
      </c>
      <c r="B238">
        <v>0</v>
      </c>
      <c r="C238">
        <v>1999</v>
      </c>
      <c r="D238" s="2">
        <v>45226.435763888891</v>
      </c>
      <c r="E238">
        <v>1</v>
      </c>
      <c r="F238">
        <v>5</v>
      </c>
      <c r="G238">
        <v>5</v>
      </c>
      <c r="H238">
        <v>5</v>
      </c>
      <c r="I238">
        <v>4</v>
      </c>
      <c r="J238">
        <v>4</v>
      </c>
      <c r="K238">
        <v>5</v>
      </c>
      <c r="L238">
        <v>5</v>
      </c>
      <c r="M238">
        <v>5</v>
      </c>
      <c r="N238">
        <v>5</v>
      </c>
      <c r="O238">
        <v>4</v>
      </c>
      <c r="P238">
        <v>3</v>
      </c>
      <c r="Q238">
        <v>4</v>
      </c>
      <c r="R238">
        <v>4</v>
      </c>
      <c r="S238">
        <v>4</v>
      </c>
      <c r="T238">
        <v>4</v>
      </c>
      <c r="U238">
        <v>5</v>
      </c>
      <c r="V238">
        <f t="shared" si="15"/>
        <v>58.82462686567164</v>
      </c>
      <c r="W238">
        <f t="shared" si="16"/>
        <v>10.986721541656779</v>
      </c>
      <c r="X238">
        <f t="shared" si="17"/>
        <v>71</v>
      </c>
      <c r="Y238">
        <f t="shared" si="19"/>
        <v>1.1081898351719155</v>
      </c>
      <c r="Z238">
        <f t="shared" si="18"/>
        <v>61.081898351719154</v>
      </c>
    </row>
    <row r="239" spans="1:26" hidden="1" x14ac:dyDescent="0.3">
      <c r="A239">
        <v>33027</v>
      </c>
      <c r="B239">
        <v>0</v>
      </c>
      <c r="C239">
        <v>1980</v>
      </c>
      <c r="D239" s="2">
        <v>45226.455775462964</v>
      </c>
      <c r="E239">
        <v>2</v>
      </c>
      <c r="F239">
        <v>5</v>
      </c>
      <c r="G239">
        <v>5</v>
      </c>
      <c r="H239">
        <v>5</v>
      </c>
      <c r="I239">
        <v>4</v>
      </c>
      <c r="J239">
        <v>4</v>
      </c>
      <c r="K239">
        <v>5</v>
      </c>
      <c r="L239">
        <v>1</v>
      </c>
      <c r="M239">
        <v>1</v>
      </c>
      <c r="N239">
        <v>5</v>
      </c>
      <c r="O239">
        <v>3</v>
      </c>
      <c r="P239">
        <v>1</v>
      </c>
      <c r="Q239">
        <v>1</v>
      </c>
      <c r="R239">
        <v>1</v>
      </c>
      <c r="S239">
        <v>1</v>
      </c>
      <c r="T239">
        <v>5</v>
      </c>
      <c r="U239">
        <v>5</v>
      </c>
      <c r="V239">
        <f t="shared" si="15"/>
        <v>58.82462686567164</v>
      </c>
      <c r="W239">
        <f t="shared" si="16"/>
        <v>10.986721541656779</v>
      </c>
      <c r="X239">
        <f t="shared" si="17"/>
        <v>52</v>
      </c>
      <c r="Y239">
        <f t="shared" si="19"/>
        <v>-0.62117045924898329</v>
      </c>
      <c r="Z239">
        <f t="shared" si="18"/>
        <v>43.788295407510169</v>
      </c>
    </row>
    <row r="240" spans="1:26" hidden="1" x14ac:dyDescent="0.3">
      <c r="A240">
        <v>33037</v>
      </c>
      <c r="B240">
        <v>0</v>
      </c>
      <c r="C240">
        <v>1985</v>
      </c>
      <c r="D240" s="2">
        <v>45226.475775462961</v>
      </c>
      <c r="E240">
        <v>3</v>
      </c>
      <c r="F240">
        <v>5</v>
      </c>
      <c r="G240">
        <v>5</v>
      </c>
      <c r="H240">
        <v>5</v>
      </c>
      <c r="I240">
        <v>2</v>
      </c>
      <c r="J240">
        <v>1</v>
      </c>
      <c r="K240">
        <v>1</v>
      </c>
      <c r="L240">
        <v>1</v>
      </c>
      <c r="M240">
        <v>1</v>
      </c>
      <c r="N240">
        <v>5</v>
      </c>
      <c r="O240">
        <v>5</v>
      </c>
      <c r="P240">
        <v>1</v>
      </c>
      <c r="Q240">
        <v>5</v>
      </c>
      <c r="R240">
        <v>4</v>
      </c>
      <c r="S240">
        <v>1</v>
      </c>
      <c r="T240">
        <v>5</v>
      </c>
      <c r="U240">
        <v>5</v>
      </c>
      <c r="V240">
        <f t="shared" si="15"/>
        <v>58.82462686567164</v>
      </c>
      <c r="W240">
        <f t="shared" si="16"/>
        <v>10.986721541656779</v>
      </c>
      <c r="X240">
        <f t="shared" si="17"/>
        <v>52</v>
      </c>
      <c r="Y240">
        <f t="shared" si="19"/>
        <v>-0.62117045924898329</v>
      </c>
      <c r="Z240">
        <f t="shared" si="18"/>
        <v>43.788295407510169</v>
      </c>
    </row>
    <row r="241" spans="1:26" hidden="1" x14ac:dyDescent="0.3">
      <c r="A241">
        <v>33046</v>
      </c>
      <c r="B241">
        <v>0</v>
      </c>
      <c r="C241">
        <v>1987</v>
      </c>
      <c r="D241" s="2">
        <v>45226.498032407406</v>
      </c>
      <c r="E241">
        <v>1</v>
      </c>
      <c r="F241">
        <v>5</v>
      </c>
      <c r="G241">
        <v>5</v>
      </c>
      <c r="H241">
        <v>5</v>
      </c>
      <c r="I241">
        <v>5</v>
      </c>
      <c r="J241">
        <v>5</v>
      </c>
      <c r="K241">
        <v>5</v>
      </c>
      <c r="L241">
        <v>4</v>
      </c>
      <c r="M241">
        <v>5</v>
      </c>
      <c r="N241">
        <v>5</v>
      </c>
      <c r="O241">
        <v>5</v>
      </c>
      <c r="P241">
        <v>4</v>
      </c>
      <c r="Q241">
        <v>3</v>
      </c>
      <c r="R241">
        <v>2</v>
      </c>
      <c r="S241">
        <v>4</v>
      </c>
      <c r="T241">
        <v>5</v>
      </c>
      <c r="U241">
        <v>4</v>
      </c>
      <c r="V241">
        <f t="shared" si="15"/>
        <v>58.82462686567164</v>
      </c>
      <c r="W241">
        <f t="shared" si="16"/>
        <v>10.986721541656779</v>
      </c>
      <c r="X241">
        <f t="shared" si="17"/>
        <v>71</v>
      </c>
      <c r="Y241">
        <f t="shared" si="19"/>
        <v>1.1081898351719155</v>
      </c>
      <c r="Z241">
        <f t="shared" si="18"/>
        <v>61.081898351719154</v>
      </c>
    </row>
    <row r="242" spans="1:26" hidden="1" x14ac:dyDescent="0.3">
      <c r="A242">
        <v>33077</v>
      </c>
      <c r="B242">
        <v>0</v>
      </c>
      <c r="C242">
        <v>1998</v>
      </c>
      <c r="D242" s="2">
        <v>45226.578993055555</v>
      </c>
      <c r="E242">
        <v>2</v>
      </c>
      <c r="F242">
        <v>5</v>
      </c>
      <c r="G242">
        <v>4</v>
      </c>
      <c r="H242">
        <v>5</v>
      </c>
      <c r="I242">
        <v>4</v>
      </c>
      <c r="J242">
        <v>4</v>
      </c>
      <c r="K242">
        <v>5</v>
      </c>
      <c r="L242">
        <v>5</v>
      </c>
      <c r="M242">
        <v>2</v>
      </c>
      <c r="N242">
        <v>5</v>
      </c>
      <c r="O242">
        <v>5</v>
      </c>
      <c r="P242">
        <v>5</v>
      </c>
      <c r="Q242">
        <v>5</v>
      </c>
      <c r="R242">
        <v>5</v>
      </c>
      <c r="S242">
        <v>4</v>
      </c>
      <c r="T242">
        <v>5</v>
      </c>
      <c r="U242">
        <v>3</v>
      </c>
      <c r="V242">
        <f t="shared" si="15"/>
        <v>58.82462686567164</v>
      </c>
      <c r="W242">
        <f t="shared" si="16"/>
        <v>10.986721541656779</v>
      </c>
      <c r="X242">
        <f t="shared" si="17"/>
        <v>71</v>
      </c>
      <c r="Y242">
        <f t="shared" si="19"/>
        <v>1.1081898351719155</v>
      </c>
      <c r="Z242">
        <f t="shared" si="18"/>
        <v>61.081898351719154</v>
      </c>
    </row>
    <row r="243" spans="1:26" hidden="1" x14ac:dyDescent="0.3">
      <c r="A243">
        <v>33081</v>
      </c>
      <c r="B243">
        <v>0</v>
      </c>
      <c r="C243">
        <v>1996</v>
      </c>
      <c r="D243" s="2">
        <v>45226.626608796294</v>
      </c>
      <c r="E243">
        <v>2</v>
      </c>
      <c r="F243">
        <v>5</v>
      </c>
      <c r="G243">
        <v>4</v>
      </c>
      <c r="H243">
        <v>5</v>
      </c>
      <c r="I243">
        <v>1</v>
      </c>
      <c r="J243">
        <v>1</v>
      </c>
      <c r="K243">
        <v>5</v>
      </c>
      <c r="L243">
        <v>4</v>
      </c>
      <c r="M243">
        <v>5</v>
      </c>
      <c r="N243">
        <v>5</v>
      </c>
      <c r="O243">
        <v>1</v>
      </c>
      <c r="P243">
        <v>5</v>
      </c>
      <c r="Q243">
        <v>5</v>
      </c>
      <c r="R243">
        <v>5</v>
      </c>
      <c r="S243">
        <v>3</v>
      </c>
      <c r="T243">
        <v>2</v>
      </c>
      <c r="U243">
        <v>5</v>
      </c>
      <c r="V243">
        <f t="shared" si="15"/>
        <v>58.82462686567164</v>
      </c>
      <c r="W243">
        <f t="shared" si="16"/>
        <v>10.986721541656779</v>
      </c>
      <c r="X243">
        <f t="shared" si="17"/>
        <v>61</v>
      </c>
      <c r="Y243">
        <f t="shared" si="19"/>
        <v>0.19800020652933722</v>
      </c>
      <c r="Z243">
        <f t="shared" si="18"/>
        <v>51.98000206529337</v>
      </c>
    </row>
    <row r="244" spans="1:26" hidden="1" x14ac:dyDescent="0.3">
      <c r="A244">
        <v>33001</v>
      </c>
      <c r="B244">
        <v>0</v>
      </c>
      <c r="C244">
        <v>1999</v>
      </c>
      <c r="D244" s="2">
        <v>45226.68005787037</v>
      </c>
      <c r="E244">
        <v>1</v>
      </c>
      <c r="F244">
        <v>5</v>
      </c>
      <c r="G244">
        <v>4</v>
      </c>
      <c r="H244">
        <v>4</v>
      </c>
      <c r="I244">
        <v>2</v>
      </c>
      <c r="J244">
        <v>2</v>
      </c>
      <c r="K244">
        <v>4</v>
      </c>
      <c r="L244">
        <v>3</v>
      </c>
      <c r="M244">
        <v>3</v>
      </c>
      <c r="N244">
        <v>4</v>
      </c>
      <c r="O244">
        <v>2</v>
      </c>
      <c r="P244">
        <v>2</v>
      </c>
      <c r="Q244">
        <v>2</v>
      </c>
      <c r="R244">
        <v>4</v>
      </c>
      <c r="S244">
        <v>2</v>
      </c>
      <c r="T244">
        <v>2</v>
      </c>
      <c r="U244">
        <v>4</v>
      </c>
      <c r="V244">
        <f t="shared" si="15"/>
        <v>58.82462686567164</v>
      </c>
      <c r="W244">
        <f t="shared" si="16"/>
        <v>10.986721541656779</v>
      </c>
      <c r="X244">
        <f t="shared" si="17"/>
        <v>49</v>
      </c>
      <c r="Y244">
        <f t="shared" si="19"/>
        <v>-0.89422734784175684</v>
      </c>
      <c r="Z244">
        <f t="shared" si="18"/>
        <v>41.057726521582431</v>
      </c>
    </row>
    <row r="245" spans="1:26" hidden="1" x14ac:dyDescent="0.3">
      <c r="A245">
        <v>33106</v>
      </c>
      <c r="B245">
        <v>0</v>
      </c>
      <c r="C245">
        <v>2002</v>
      </c>
      <c r="D245" s="2">
        <v>45226.680254629631</v>
      </c>
      <c r="E245">
        <v>1</v>
      </c>
      <c r="F245">
        <v>5</v>
      </c>
      <c r="G245">
        <v>5</v>
      </c>
      <c r="H245">
        <v>3</v>
      </c>
      <c r="I245">
        <v>1</v>
      </c>
      <c r="J245">
        <v>1</v>
      </c>
      <c r="K245">
        <v>3</v>
      </c>
      <c r="L245">
        <v>3</v>
      </c>
      <c r="M245">
        <v>1</v>
      </c>
      <c r="N245">
        <v>3</v>
      </c>
      <c r="O245">
        <v>2</v>
      </c>
      <c r="P245">
        <v>1</v>
      </c>
      <c r="Q245">
        <v>1</v>
      </c>
      <c r="R245">
        <v>3</v>
      </c>
      <c r="S245">
        <v>1</v>
      </c>
      <c r="T245">
        <v>1</v>
      </c>
      <c r="U245">
        <v>5</v>
      </c>
      <c r="V245">
        <f t="shared" si="15"/>
        <v>58.82462686567164</v>
      </c>
      <c r="W245">
        <f t="shared" si="16"/>
        <v>10.986721541656779</v>
      </c>
      <c r="X245">
        <f t="shared" si="17"/>
        <v>39</v>
      </c>
      <c r="Y245">
        <f t="shared" si="19"/>
        <v>-1.8044169764843352</v>
      </c>
      <c r="Z245">
        <f t="shared" si="18"/>
        <v>31.955830235156647</v>
      </c>
    </row>
    <row r="246" spans="1:26" hidden="1" x14ac:dyDescent="0.3">
      <c r="A246">
        <v>33109</v>
      </c>
      <c r="B246">
        <v>0</v>
      </c>
      <c r="C246">
        <v>1976</v>
      </c>
      <c r="D246" s="2">
        <v>45226.692442129628</v>
      </c>
      <c r="E246">
        <v>3</v>
      </c>
      <c r="F246">
        <v>4</v>
      </c>
      <c r="G246">
        <v>5</v>
      </c>
      <c r="H246">
        <v>5</v>
      </c>
      <c r="I246">
        <v>4</v>
      </c>
      <c r="J246">
        <v>3</v>
      </c>
      <c r="K246">
        <v>4</v>
      </c>
      <c r="L246">
        <v>4</v>
      </c>
      <c r="M246">
        <v>2</v>
      </c>
      <c r="N246">
        <v>5</v>
      </c>
      <c r="O246">
        <v>4</v>
      </c>
      <c r="P246">
        <v>1</v>
      </c>
      <c r="Q246">
        <v>4</v>
      </c>
      <c r="R246">
        <v>2</v>
      </c>
      <c r="S246">
        <v>1</v>
      </c>
      <c r="T246">
        <v>5</v>
      </c>
      <c r="U246">
        <v>4</v>
      </c>
      <c r="V246">
        <f t="shared" si="15"/>
        <v>58.82462686567164</v>
      </c>
      <c r="W246">
        <f t="shared" si="16"/>
        <v>10.986721541656779</v>
      </c>
      <c r="X246">
        <f t="shared" si="17"/>
        <v>57</v>
      </c>
      <c r="Y246">
        <f t="shared" si="19"/>
        <v>-0.16607564492769414</v>
      </c>
      <c r="Z246">
        <f t="shared" si="18"/>
        <v>48.339243550723062</v>
      </c>
    </row>
    <row r="247" spans="1:26" hidden="1" x14ac:dyDescent="0.3">
      <c r="A247">
        <v>33123</v>
      </c>
      <c r="B247">
        <v>0</v>
      </c>
      <c r="C247">
        <v>1999</v>
      </c>
      <c r="D247" s="2">
        <v>45226.731099537035</v>
      </c>
      <c r="E247">
        <v>2</v>
      </c>
      <c r="F247">
        <v>5</v>
      </c>
      <c r="G247">
        <v>5</v>
      </c>
      <c r="H247">
        <v>5</v>
      </c>
      <c r="I247">
        <v>2</v>
      </c>
      <c r="J247">
        <v>3</v>
      </c>
      <c r="K247">
        <v>4</v>
      </c>
      <c r="L247">
        <v>4</v>
      </c>
      <c r="M247">
        <v>4</v>
      </c>
      <c r="N247">
        <v>4</v>
      </c>
      <c r="O247">
        <v>3</v>
      </c>
      <c r="P247">
        <v>2</v>
      </c>
      <c r="Q247">
        <v>4</v>
      </c>
      <c r="R247">
        <v>2</v>
      </c>
      <c r="S247">
        <v>1</v>
      </c>
      <c r="T247">
        <v>3</v>
      </c>
      <c r="U247">
        <v>3</v>
      </c>
      <c r="V247">
        <f t="shared" si="15"/>
        <v>58.82462686567164</v>
      </c>
      <c r="W247">
        <f t="shared" si="16"/>
        <v>10.986721541656779</v>
      </c>
      <c r="X247">
        <f t="shared" si="17"/>
        <v>54</v>
      </c>
      <c r="Y247">
        <f t="shared" si="19"/>
        <v>-0.43913253352046766</v>
      </c>
      <c r="Z247">
        <f t="shared" si="18"/>
        <v>45.608674664795323</v>
      </c>
    </row>
    <row r="248" spans="1:26" hidden="1" x14ac:dyDescent="0.3">
      <c r="A248">
        <v>33062</v>
      </c>
      <c r="B248">
        <v>0</v>
      </c>
      <c r="C248">
        <v>1978</v>
      </c>
      <c r="D248" s="2">
        <v>45226.736770833333</v>
      </c>
      <c r="E248">
        <v>1</v>
      </c>
      <c r="F248">
        <v>5</v>
      </c>
      <c r="G248">
        <v>5</v>
      </c>
      <c r="H248">
        <v>5</v>
      </c>
      <c r="I248">
        <v>5</v>
      </c>
      <c r="J248">
        <v>5</v>
      </c>
      <c r="K248">
        <v>5</v>
      </c>
      <c r="L248">
        <v>5</v>
      </c>
      <c r="M248">
        <v>5</v>
      </c>
      <c r="N248">
        <v>5</v>
      </c>
      <c r="O248">
        <v>5</v>
      </c>
      <c r="P248">
        <v>3</v>
      </c>
      <c r="Q248">
        <v>5</v>
      </c>
      <c r="R248">
        <v>4</v>
      </c>
      <c r="S248">
        <v>5</v>
      </c>
      <c r="T248">
        <v>5</v>
      </c>
      <c r="U248">
        <v>5</v>
      </c>
      <c r="V248">
        <f t="shared" si="15"/>
        <v>58.82462686567164</v>
      </c>
      <c r="W248">
        <f t="shared" si="16"/>
        <v>10.986721541656779</v>
      </c>
      <c r="X248">
        <f t="shared" si="17"/>
        <v>77</v>
      </c>
      <c r="Y248">
        <f t="shared" si="19"/>
        <v>1.6543036123574626</v>
      </c>
      <c r="Z248">
        <f t="shared" si="18"/>
        <v>66.543036123574623</v>
      </c>
    </row>
    <row r="249" spans="1:26" hidden="1" x14ac:dyDescent="0.3">
      <c r="A249">
        <v>33135</v>
      </c>
      <c r="B249">
        <v>0</v>
      </c>
      <c r="C249">
        <v>2002</v>
      </c>
      <c r="D249" s="2">
        <v>45226.790451388886</v>
      </c>
      <c r="E249">
        <v>3</v>
      </c>
      <c r="F249">
        <v>5</v>
      </c>
      <c r="G249">
        <v>3</v>
      </c>
      <c r="H249">
        <v>4</v>
      </c>
      <c r="I249">
        <v>1</v>
      </c>
      <c r="J249">
        <v>2</v>
      </c>
      <c r="K249">
        <v>1</v>
      </c>
      <c r="L249">
        <v>5</v>
      </c>
      <c r="M249">
        <v>4</v>
      </c>
      <c r="N249">
        <v>2</v>
      </c>
      <c r="O249">
        <v>4</v>
      </c>
      <c r="P249">
        <v>1</v>
      </c>
      <c r="Q249">
        <v>4</v>
      </c>
      <c r="R249">
        <v>5</v>
      </c>
      <c r="S249">
        <v>1</v>
      </c>
      <c r="T249">
        <v>3</v>
      </c>
      <c r="U249">
        <v>4</v>
      </c>
      <c r="V249">
        <f t="shared" si="15"/>
        <v>58.82462686567164</v>
      </c>
      <c r="W249">
        <f t="shared" si="16"/>
        <v>10.986721541656779</v>
      </c>
      <c r="X249">
        <f t="shared" si="17"/>
        <v>49</v>
      </c>
      <c r="Y249">
        <f t="shared" si="19"/>
        <v>-0.89422734784175684</v>
      </c>
      <c r="Z249">
        <f t="shared" si="18"/>
        <v>41.057726521582431</v>
      </c>
    </row>
    <row r="250" spans="1:26" hidden="1" x14ac:dyDescent="0.3">
      <c r="A250">
        <v>33144</v>
      </c>
      <c r="B250">
        <v>0</v>
      </c>
      <c r="C250">
        <v>1980</v>
      </c>
      <c r="D250" s="2">
        <v>45226.803240740737</v>
      </c>
      <c r="E250">
        <v>1</v>
      </c>
      <c r="F250">
        <v>5</v>
      </c>
      <c r="G250">
        <v>5</v>
      </c>
      <c r="H250">
        <v>5</v>
      </c>
      <c r="I250">
        <v>5</v>
      </c>
      <c r="J250">
        <v>5</v>
      </c>
      <c r="K250">
        <v>4</v>
      </c>
      <c r="L250">
        <v>3</v>
      </c>
      <c r="M250">
        <v>2</v>
      </c>
      <c r="N250">
        <v>3</v>
      </c>
      <c r="O250">
        <v>3</v>
      </c>
      <c r="P250">
        <v>3</v>
      </c>
      <c r="Q250">
        <v>3</v>
      </c>
      <c r="R250">
        <v>3</v>
      </c>
      <c r="S250">
        <v>1</v>
      </c>
      <c r="T250">
        <v>1</v>
      </c>
      <c r="U250">
        <v>5</v>
      </c>
      <c r="V250">
        <f t="shared" si="15"/>
        <v>58.82462686567164</v>
      </c>
      <c r="W250">
        <f t="shared" si="16"/>
        <v>10.986721541656779</v>
      </c>
      <c r="X250">
        <f t="shared" si="17"/>
        <v>56</v>
      </c>
      <c r="Y250">
        <f t="shared" si="19"/>
        <v>-0.25709460779195198</v>
      </c>
      <c r="Z250">
        <f t="shared" si="18"/>
        <v>47.429053922080477</v>
      </c>
    </row>
    <row r="251" spans="1:26" hidden="1" x14ac:dyDescent="0.3">
      <c r="A251">
        <v>33149</v>
      </c>
      <c r="B251">
        <v>0</v>
      </c>
      <c r="C251">
        <v>1977</v>
      </c>
      <c r="D251" s="2">
        <v>45226.815300925926</v>
      </c>
      <c r="E251">
        <v>1</v>
      </c>
      <c r="F251">
        <v>5</v>
      </c>
      <c r="G251">
        <v>3</v>
      </c>
      <c r="H251">
        <v>3</v>
      </c>
      <c r="I251">
        <v>3</v>
      </c>
      <c r="J251">
        <v>4</v>
      </c>
      <c r="K251">
        <v>5</v>
      </c>
      <c r="L251">
        <v>3</v>
      </c>
      <c r="M251">
        <v>2</v>
      </c>
      <c r="N251">
        <v>5</v>
      </c>
      <c r="O251">
        <v>2</v>
      </c>
      <c r="P251">
        <v>2</v>
      </c>
      <c r="Q251">
        <v>2</v>
      </c>
      <c r="R251">
        <v>2</v>
      </c>
      <c r="S251">
        <v>1</v>
      </c>
      <c r="T251">
        <v>2</v>
      </c>
      <c r="U251">
        <v>5</v>
      </c>
      <c r="V251">
        <f t="shared" si="15"/>
        <v>58.82462686567164</v>
      </c>
      <c r="W251">
        <f t="shared" si="16"/>
        <v>10.986721541656779</v>
      </c>
      <c r="X251">
        <f t="shared" si="17"/>
        <v>49</v>
      </c>
      <c r="Y251">
        <f t="shared" si="19"/>
        <v>-0.89422734784175684</v>
      </c>
      <c r="Z251">
        <f t="shared" si="18"/>
        <v>41.057726521582431</v>
      </c>
    </row>
    <row r="252" spans="1:26" hidden="1" x14ac:dyDescent="0.3">
      <c r="A252">
        <v>33159</v>
      </c>
      <c r="B252">
        <v>0</v>
      </c>
      <c r="C252">
        <v>1993</v>
      </c>
      <c r="D252" s="2">
        <v>45226.875543981485</v>
      </c>
      <c r="E252">
        <v>1</v>
      </c>
      <c r="F252">
        <v>5</v>
      </c>
      <c r="G252">
        <v>4</v>
      </c>
      <c r="H252">
        <v>4</v>
      </c>
      <c r="I252">
        <v>2</v>
      </c>
      <c r="J252">
        <v>4</v>
      </c>
      <c r="K252">
        <v>4</v>
      </c>
      <c r="L252">
        <v>2</v>
      </c>
      <c r="M252">
        <v>3</v>
      </c>
      <c r="N252">
        <v>5</v>
      </c>
      <c r="O252">
        <v>2</v>
      </c>
      <c r="P252">
        <v>1</v>
      </c>
      <c r="Q252">
        <v>1</v>
      </c>
      <c r="R252">
        <v>4</v>
      </c>
      <c r="S252">
        <v>1</v>
      </c>
      <c r="T252">
        <v>4</v>
      </c>
      <c r="U252">
        <v>4</v>
      </c>
      <c r="V252">
        <f t="shared" si="15"/>
        <v>58.82462686567164</v>
      </c>
      <c r="W252">
        <f t="shared" si="16"/>
        <v>10.986721541656779</v>
      </c>
      <c r="X252">
        <f t="shared" si="17"/>
        <v>50</v>
      </c>
      <c r="Y252">
        <f t="shared" si="19"/>
        <v>-0.80320838497749902</v>
      </c>
      <c r="Z252">
        <f t="shared" si="18"/>
        <v>41.967916150225008</v>
      </c>
    </row>
    <row r="253" spans="1:26" hidden="1" x14ac:dyDescent="0.3">
      <c r="A253">
        <v>33166</v>
      </c>
      <c r="B253">
        <v>0</v>
      </c>
      <c r="C253">
        <v>1994</v>
      </c>
      <c r="D253" s="2">
        <v>45226.913310185184</v>
      </c>
      <c r="E253">
        <v>1</v>
      </c>
      <c r="F253">
        <v>5</v>
      </c>
      <c r="G253">
        <v>5</v>
      </c>
      <c r="H253">
        <v>5</v>
      </c>
      <c r="I253">
        <v>5</v>
      </c>
      <c r="J253">
        <v>5</v>
      </c>
      <c r="K253">
        <v>5</v>
      </c>
      <c r="L253">
        <v>5</v>
      </c>
      <c r="M253">
        <v>4</v>
      </c>
      <c r="N253">
        <v>5</v>
      </c>
      <c r="O253">
        <v>4</v>
      </c>
      <c r="P253">
        <v>3</v>
      </c>
      <c r="Q253">
        <v>4</v>
      </c>
      <c r="R253">
        <v>4</v>
      </c>
      <c r="S253">
        <v>3</v>
      </c>
      <c r="T253">
        <v>5</v>
      </c>
      <c r="U253">
        <v>5</v>
      </c>
      <c r="V253">
        <f t="shared" si="15"/>
        <v>58.82462686567164</v>
      </c>
      <c r="W253">
        <f t="shared" si="16"/>
        <v>10.986721541656779</v>
      </c>
      <c r="X253">
        <f t="shared" si="17"/>
        <v>72</v>
      </c>
      <c r="Y253">
        <f t="shared" si="19"/>
        <v>1.1992087980361734</v>
      </c>
      <c r="Z253">
        <f t="shared" si="18"/>
        <v>61.992087980361731</v>
      </c>
    </row>
    <row r="254" spans="1:26" hidden="1" x14ac:dyDescent="0.3">
      <c r="A254">
        <v>33167</v>
      </c>
      <c r="B254">
        <v>0</v>
      </c>
      <c r="C254">
        <v>1993</v>
      </c>
      <c r="D254" s="2">
        <v>45226.920393518521</v>
      </c>
      <c r="E254">
        <v>2</v>
      </c>
      <c r="F254">
        <v>5</v>
      </c>
      <c r="G254">
        <v>4</v>
      </c>
      <c r="H254">
        <v>4</v>
      </c>
      <c r="I254">
        <v>3</v>
      </c>
      <c r="J254">
        <v>3</v>
      </c>
      <c r="K254">
        <v>2</v>
      </c>
      <c r="L254">
        <v>2</v>
      </c>
      <c r="M254">
        <v>2</v>
      </c>
      <c r="N254">
        <v>4</v>
      </c>
      <c r="O254">
        <v>2</v>
      </c>
      <c r="P254">
        <v>1</v>
      </c>
      <c r="Q254">
        <v>1</v>
      </c>
      <c r="R254">
        <v>1</v>
      </c>
      <c r="S254">
        <v>1</v>
      </c>
      <c r="T254">
        <v>1</v>
      </c>
      <c r="U254">
        <v>5</v>
      </c>
      <c r="V254">
        <f t="shared" si="15"/>
        <v>58.82462686567164</v>
      </c>
      <c r="W254">
        <f t="shared" si="16"/>
        <v>10.986721541656779</v>
      </c>
      <c r="X254">
        <f t="shared" si="17"/>
        <v>41</v>
      </c>
      <c r="Y254">
        <f t="shared" si="19"/>
        <v>-1.6223790507558196</v>
      </c>
      <c r="Z254">
        <f t="shared" si="18"/>
        <v>33.776209492441808</v>
      </c>
    </row>
    <row r="255" spans="1:26" hidden="1" x14ac:dyDescent="0.3">
      <c r="A255">
        <v>33172</v>
      </c>
      <c r="B255">
        <v>0</v>
      </c>
      <c r="C255">
        <v>1977</v>
      </c>
      <c r="D255" s="2">
        <v>45226.934074074074</v>
      </c>
      <c r="E255">
        <v>1</v>
      </c>
      <c r="F255">
        <v>3</v>
      </c>
      <c r="G255">
        <v>3</v>
      </c>
      <c r="H255">
        <v>3</v>
      </c>
      <c r="I255">
        <v>2</v>
      </c>
      <c r="J255">
        <v>2</v>
      </c>
      <c r="K255">
        <v>3</v>
      </c>
      <c r="L255">
        <v>1</v>
      </c>
      <c r="M255">
        <v>1</v>
      </c>
      <c r="N255">
        <v>1</v>
      </c>
      <c r="O255">
        <v>3</v>
      </c>
      <c r="P255">
        <v>1</v>
      </c>
      <c r="Q255">
        <v>1</v>
      </c>
      <c r="R255">
        <v>2</v>
      </c>
      <c r="S255">
        <v>1</v>
      </c>
      <c r="T255">
        <v>1</v>
      </c>
      <c r="U255">
        <v>5</v>
      </c>
      <c r="V255">
        <f t="shared" si="15"/>
        <v>58.82462686567164</v>
      </c>
      <c r="W255">
        <f t="shared" si="16"/>
        <v>10.986721541656779</v>
      </c>
      <c r="X255">
        <f t="shared" si="17"/>
        <v>33</v>
      </c>
      <c r="Y255">
        <f t="shared" si="19"/>
        <v>-2.3505307536698821</v>
      </c>
      <c r="Z255">
        <f t="shared" si="18"/>
        <v>26.494692463301178</v>
      </c>
    </row>
    <row r="256" spans="1:26" hidden="1" x14ac:dyDescent="0.3">
      <c r="A256">
        <v>33176</v>
      </c>
      <c r="B256">
        <v>0</v>
      </c>
      <c r="C256">
        <v>2005</v>
      </c>
      <c r="D256" s="2">
        <v>45226.947546296295</v>
      </c>
      <c r="E256">
        <v>1</v>
      </c>
      <c r="F256">
        <v>5</v>
      </c>
      <c r="G256">
        <v>5</v>
      </c>
      <c r="H256">
        <v>5</v>
      </c>
      <c r="I256">
        <v>5</v>
      </c>
      <c r="J256">
        <v>5</v>
      </c>
      <c r="K256">
        <v>4</v>
      </c>
      <c r="L256">
        <v>4</v>
      </c>
      <c r="M256">
        <v>4</v>
      </c>
      <c r="N256">
        <v>5</v>
      </c>
      <c r="O256">
        <v>5</v>
      </c>
      <c r="P256">
        <v>5</v>
      </c>
      <c r="Q256">
        <v>2</v>
      </c>
      <c r="R256">
        <v>4</v>
      </c>
      <c r="S256">
        <v>2</v>
      </c>
      <c r="T256">
        <v>5</v>
      </c>
      <c r="U256">
        <v>3</v>
      </c>
      <c r="V256">
        <f t="shared" si="15"/>
        <v>58.82462686567164</v>
      </c>
      <c r="W256">
        <f t="shared" si="16"/>
        <v>10.986721541656779</v>
      </c>
      <c r="X256">
        <f t="shared" si="17"/>
        <v>68</v>
      </c>
      <c r="Y256">
        <f t="shared" si="19"/>
        <v>0.83513294657914205</v>
      </c>
      <c r="Z256">
        <f t="shared" si="18"/>
        <v>58.351329465791423</v>
      </c>
    </row>
    <row r="257" spans="1:26" hidden="1" x14ac:dyDescent="0.3">
      <c r="A257">
        <v>33195</v>
      </c>
      <c r="B257">
        <v>0</v>
      </c>
      <c r="C257">
        <v>1999</v>
      </c>
      <c r="D257" s="2">
        <v>45227.371932870374</v>
      </c>
      <c r="E257">
        <v>1</v>
      </c>
      <c r="F257">
        <v>5</v>
      </c>
      <c r="G257">
        <v>5</v>
      </c>
      <c r="H257">
        <v>5</v>
      </c>
      <c r="I257">
        <v>3</v>
      </c>
      <c r="J257">
        <v>3</v>
      </c>
      <c r="K257">
        <v>5</v>
      </c>
      <c r="L257">
        <v>3</v>
      </c>
      <c r="M257">
        <v>2</v>
      </c>
      <c r="N257">
        <v>5</v>
      </c>
      <c r="O257">
        <v>3</v>
      </c>
      <c r="P257">
        <v>2</v>
      </c>
      <c r="Q257">
        <v>4</v>
      </c>
      <c r="R257">
        <v>1</v>
      </c>
      <c r="S257">
        <v>1</v>
      </c>
      <c r="T257">
        <v>1</v>
      </c>
      <c r="U257">
        <v>5</v>
      </c>
      <c r="V257">
        <f t="shared" si="15"/>
        <v>58.82462686567164</v>
      </c>
      <c r="W257">
        <f t="shared" si="16"/>
        <v>10.986721541656779</v>
      </c>
      <c r="X257">
        <f t="shared" si="17"/>
        <v>53</v>
      </c>
      <c r="Y257">
        <f t="shared" si="19"/>
        <v>-0.53015149638472547</v>
      </c>
      <c r="Z257">
        <f t="shared" si="18"/>
        <v>44.698485036152746</v>
      </c>
    </row>
    <row r="258" spans="1:26" hidden="1" x14ac:dyDescent="0.3">
      <c r="A258">
        <v>33200</v>
      </c>
      <c r="B258">
        <v>0</v>
      </c>
      <c r="C258">
        <v>1998</v>
      </c>
      <c r="D258" s="2">
        <v>45227.419259259259</v>
      </c>
      <c r="E258">
        <v>1</v>
      </c>
      <c r="F258">
        <v>5</v>
      </c>
      <c r="G258">
        <v>4</v>
      </c>
      <c r="H258">
        <v>3</v>
      </c>
      <c r="I258">
        <v>4</v>
      </c>
      <c r="J258">
        <v>5</v>
      </c>
      <c r="K258">
        <v>4</v>
      </c>
      <c r="L258">
        <v>3</v>
      </c>
      <c r="M258">
        <v>2</v>
      </c>
      <c r="N258">
        <v>5</v>
      </c>
      <c r="O258">
        <v>4</v>
      </c>
      <c r="P258">
        <v>2</v>
      </c>
      <c r="Q258">
        <v>2</v>
      </c>
      <c r="R258">
        <v>5</v>
      </c>
      <c r="S258">
        <v>2</v>
      </c>
      <c r="T258">
        <v>4</v>
      </c>
      <c r="U258">
        <v>5</v>
      </c>
      <c r="V258">
        <f t="shared" ref="V258:V321" si="20">AVERAGE($X$31:$X$595)</f>
        <v>58.82462686567164</v>
      </c>
      <c r="W258">
        <f t="shared" ref="W258:W321" si="21">_xlfn.STDEV.P($X$31:$X$595)</f>
        <v>10.986721541656779</v>
      </c>
      <c r="X258">
        <f t="shared" ref="X258:X321" si="22">SUM(F258:U258)</f>
        <v>59</v>
      </c>
      <c r="Y258">
        <f t="shared" si="19"/>
        <v>1.596228080082154E-2</v>
      </c>
      <c r="Z258">
        <f t="shared" ref="Z258:Z321" si="23">(X258-$V$31)/$W$31*10+50</f>
        <v>50.159622808008216</v>
      </c>
    </row>
    <row r="259" spans="1:26" hidden="1" x14ac:dyDescent="0.3">
      <c r="A259">
        <v>33198</v>
      </c>
      <c r="B259">
        <v>0</v>
      </c>
      <c r="C259">
        <v>1983</v>
      </c>
      <c r="D259" s="2">
        <v>45227.42082175926</v>
      </c>
      <c r="E259">
        <v>1</v>
      </c>
      <c r="F259">
        <v>5</v>
      </c>
      <c r="G259">
        <v>5</v>
      </c>
      <c r="H259">
        <v>5</v>
      </c>
      <c r="I259">
        <v>5</v>
      </c>
      <c r="J259">
        <v>5</v>
      </c>
      <c r="K259">
        <v>5</v>
      </c>
      <c r="L259">
        <v>5</v>
      </c>
      <c r="M259">
        <v>5</v>
      </c>
      <c r="N259">
        <v>5</v>
      </c>
      <c r="O259">
        <v>5</v>
      </c>
      <c r="P259">
        <v>2</v>
      </c>
      <c r="Q259">
        <v>4</v>
      </c>
      <c r="R259">
        <v>5</v>
      </c>
      <c r="S259">
        <v>5</v>
      </c>
      <c r="T259">
        <v>4</v>
      </c>
      <c r="U259">
        <v>4</v>
      </c>
      <c r="V259">
        <f t="shared" si="20"/>
        <v>58.82462686567164</v>
      </c>
      <c r="W259">
        <f t="shared" si="21"/>
        <v>10.986721541656779</v>
      </c>
      <c r="X259">
        <f t="shared" si="22"/>
        <v>74</v>
      </c>
      <c r="Y259">
        <f t="shared" ref="Y259:Y322" si="24">(X259-V259)/W259</f>
        <v>1.381246723764689</v>
      </c>
      <c r="Z259">
        <f t="shared" si="23"/>
        <v>63.812467237646892</v>
      </c>
    </row>
    <row r="260" spans="1:26" hidden="1" x14ac:dyDescent="0.3">
      <c r="A260">
        <v>33234</v>
      </c>
      <c r="B260">
        <v>0</v>
      </c>
      <c r="C260">
        <v>2003</v>
      </c>
      <c r="D260" s="2">
        <v>45227.565150462964</v>
      </c>
      <c r="E260">
        <v>2</v>
      </c>
      <c r="F260">
        <v>5</v>
      </c>
      <c r="G260">
        <v>3</v>
      </c>
      <c r="H260">
        <v>2</v>
      </c>
      <c r="I260">
        <v>1</v>
      </c>
      <c r="J260">
        <v>3</v>
      </c>
      <c r="K260">
        <v>1</v>
      </c>
      <c r="L260">
        <v>2</v>
      </c>
      <c r="M260">
        <v>1</v>
      </c>
      <c r="N260">
        <v>2</v>
      </c>
      <c r="O260">
        <v>2</v>
      </c>
      <c r="P260">
        <v>1</v>
      </c>
      <c r="Q260">
        <v>1</v>
      </c>
      <c r="R260">
        <v>1</v>
      </c>
      <c r="S260">
        <v>1</v>
      </c>
      <c r="T260">
        <v>3</v>
      </c>
      <c r="U260">
        <v>4</v>
      </c>
      <c r="V260">
        <f t="shared" si="20"/>
        <v>58.82462686567164</v>
      </c>
      <c r="W260">
        <f t="shared" si="21"/>
        <v>10.986721541656779</v>
      </c>
      <c r="X260">
        <f t="shared" si="22"/>
        <v>33</v>
      </c>
      <c r="Y260">
        <f t="shared" si="24"/>
        <v>-2.3505307536698821</v>
      </c>
      <c r="Z260">
        <f t="shared" si="23"/>
        <v>26.494692463301178</v>
      </c>
    </row>
    <row r="261" spans="1:26" hidden="1" x14ac:dyDescent="0.3">
      <c r="A261">
        <v>30311</v>
      </c>
      <c r="B261">
        <v>0</v>
      </c>
      <c r="C261">
        <v>2000</v>
      </c>
      <c r="D261" s="2">
        <v>45227.571134259262</v>
      </c>
      <c r="E261">
        <v>2</v>
      </c>
      <c r="F261">
        <v>5</v>
      </c>
      <c r="G261">
        <v>5</v>
      </c>
      <c r="H261">
        <v>5</v>
      </c>
      <c r="I261">
        <v>5</v>
      </c>
      <c r="J261">
        <v>5</v>
      </c>
      <c r="K261">
        <v>4</v>
      </c>
      <c r="L261">
        <v>4</v>
      </c>
      <c r="M261">
        <v>4</v>
      </c>
      <c r="N261">
        <v>5</v>
      </c>
      <c r="O261">
        <v>4</v>
      </c>
      <c r="P261">
        <v>3</v>
      </c>
      <c r="Q261">
        <v>4</v>
      </c>
      <c r="R261">
        <v>5</v>
      </c>
      <c r="S261">
        <v>2</v>
      </c>
      <c r="T261">
        <v>4</v>
      </c>
      <c r="U261">
        <v>4</v>
      </c>
      <c r="V261">
        <f t="shared" si="20"/>
        <v>58.82462686567164</v>
      </c>
      <c r="W261">
        <f t="shared" si="21"/>
        <v>10.986721541656779</v>
      </c>
      <c r="X261">
        <f t="shared" si="22"/>
        <v>68</v>
      </c>
      <c r="Y261">
        <f t="shared" si="24"/>
        <v>0.83513294657914205</v>
      </c>
      <c r="Z261">
        <f t="shared" si="23"/>
        <v>58.351329465791423</v>
      </c>
    </row>
    <row r="262" spans="1:26" hidden="1" x14ac:dyDescent="0.3">
      <c r="A262">
        <v>33251</v>
      </c>
      <c r="B262">
        <v>0</v>
      </c>
      <c r="C262">
        <v>1999</v>
      </c>
      <c r="D262" s="2">
        <v>45227.577893518515</v>
      </c>
      <c r="E262">
        <v>1</v>
      </c>
      <c r="F262">
        <v>5</v>
      </c>
      <c r="G262">
        <v>5</v>
      </c>
      <c r="H262">
        <v>3</v>
      </c>
      <c r="I262">
        <v>3</v>
      </c>
      <c r="J262">
        <v>5</v>
      </c>
      <c r="K262">
        <v>1</v>
      </c>
      <c r="L262">
        <v>5</v>
      </c>
      <c r="M262">
        <v>4</v>
      </c>
      <c r="N262">
        <v>5</v>
      </c>
      <c r="O262">
        <v>4</v>
      </c>
      <c r="P262">
        <v>2</v>
      </c>
      <c r="Q262">
        <v>4</v>
      </c>
      <c r="R262">
        <v>3</v>
      </c>
      <c r="S262">
        <v>2</v>
      </c>
      <c r="T262">
        <v>5</v>
      </c>
      <c r="U262">
        <v>5</v>
      </c>
      <c r="V262">
        <f t="shared" si="20"/>
        <v>58.82462686567164</v>
      </c>
      <c r="W262">
        <f t="shared" si="21"/>
        <v>10.986721541656779</v>
      </c>
      <c r="X262">
        <f t="shared" si="22"/>
        <v>61</v>
      </c>
      <c r="Y262">
        <f t="shared" si="24"/>
        <v>0.19800020652933722</v>
      </c>
      <c r="Z262">
        <f t="shared" si="23"/>
        <v>51.98000206529337</v>
      </c>
    </row>
    <row r="263" spans="1:26" hidden="1" x14ac:dyDescent="0.3">
      <c r="A263">
        <v>33268</v>
      </c>
      <c r="B263">
        <v>0</v>
      </c>
      <c r="C263">
        <v>2001</v>
      </c>
      <c r="D263" s="2">
        <v>45227.623032407406</v>
      </c>
      <c r="E263">
        <v>1</v>
      </c>
      <c r="F263">
        <v>5</v>
      </c>
      <c r="G263">
        <v>5</v>
      </c>
      <c r="H263">
        <v>5</v>
      </c>
      <c r="I263">
        <v>1</v>
      </c>
      <c r="J263">
        <v>4</v>
      </c>
      <c r="K263">
        <v>4</v>
      </c>
      <c r="L263">
        <v>5</v>
      </c>
      <c r="M263">
        <v>5</v>
      </c>
      <c r="N263">
        <v>5</v>
      </c>
      <c r="O263">
        <v>4</v>
      </c>
      <c r="P263">
        <v>5</v>
      </c>
      <c r="Q263">
        <v>5</v>
      </c>
      <c r="R263">
        <v>5</v>
      </c>
      <c r="S263">
        <v>4</v>
      </c>
      <c r="T263">
        <v>3</v>
      </c>
      <c r="U263">
        <v>5</v>
      </c>
      <c r="V263">
        <f t="shared" si="20"/>
        <v>58.82462686567164</v>
      </c>
      <c r="W263">
        <f t="shared" si="21"/>
        <v>10.986721541656779</v>
      </c>
      <c r="X263">
        <f t="shared" si="22"/>
        <v>70</v>
      </c>
      <c r="Y263">
        <f t="shared" si="24"/>
        <v>1.0171708723076578</v>
      </c>
      <c r="Z263">
        <f t="shared" si="23"/>
        <v>60.171708723076577</v>
      </c>
    </row>
    <row r="264" spans="1:26" hidden="1" x14ac:dyDescent="0.3">
      <c r="A264">
        <v>33271</v>
      </c>
      <c r="B264">
        <v>0</v>
      </c>
      <c r="C264">
        <v>2000</v>
      </c>
      <c r="D264" s="2">
        <v>45227.628680555557</v>
      </c>
      <c r="E264">
        <v>1</v>
      </c>
      <c r="F264">
        <v>5</v>
      </c>
      <c r="G264">
        <v>5</v>
      </c>
      <c r="H264">
        <v>5</v>
      </c>
      <c r="I264">
        <v>4</v>
      </c>
      <c r="J264">
        <v>4</v>
      </c>
      <c r="K264">
        <v>5</v>
      </c>
      <c r="L264">
        <v>4</v>
      </c>
      <c r="M264">
        <v>5</v>
      </c>
      <c r="N264">
        <v>5</v>
      </c>
      <c r="O264">
        <v>5</v>
      </c>
      <c r="P264">
        <v>4</v>
      </c>
      <c r="Q264">
        <v>4</v>
      </c>
      <c r="R264">
        <v>5</v>
      </c>
      <c r="S264">
        <v>3</v>
      </c>
      <c r="T264">
        <v>5</v>
      </c>
      <c r="U264">
        <v>4</v>
      </c>
      <c r="V264">
        <f t="shared" si="20"/>
        <v>58.82462686567164</v>
      </c>
      <c r="W264">
        <f t="shared" si="21"/>
        <v>10.986721541656779</v>
      </c>
      <c r="X264">
        <f t="shared" si="22"/>
        <v>72</v>
      </c>
      <c r="Y264">
        <f t="shared" si="24"/>
        <v>1.1992087980361734</v>
      </c>
      <c r="Z264">
        <f t="shared" si="23"/>
        <v>61.992087980361731</v>
      </c>
    </row>
    <row r="265" spans="1:26" hidden="1" x14ac:dyDescent="0.3">
      <c r="A265">
        <v>33297</v>
      </c>
      <c r="B265">
        <v>0</v>
      </c>
      <c r="C265">
        <v>1998</v>
      </c>
      <c r="D265" s="2">
        <v>45227.653009259258</v>
      </c>
      <c r="E265">
        <v>1</v>
      </c>
      <c r="F265">
        <v>5</v>
      </c>
      <c r="G265">
        <v>4</v>
      </c>
      <c r="H265">
        <v>5</v>
      </c>
      <c r="I265">
        <v>3</v>
      </c>
      <c r="J265">
        <v>4</v>
      </c>
      <c r="K265">
        <v>5</v>
      </c>
      <c r="L265">
        <v>5</v>
      </c>
      <c r="M265">
        <v>5</v>
      </c>
      <c r="N265">
        <v>5</v>
      </c>
      <c r="O265">
        <v>4</v>
      </c>
      <c r="P265">
        <v>2</v>
      </c>
      <c r="Q265">
        <v>4</v>
      </c>
      <c r="R265">
        <v>2</v>
      </c>
      <c r="S265">
        <v>3</v>
      </c>
      <c r="T265">
        <v>5</v>
      </c>
      <c r="U265">
        <v>3</v>
      </c>
      <c r="V265">
        <f t="shared" si="20"/>
        <v>58.82462686567164</v>
      </c>
      <c r="W265">
        <f t="shared" si="21"/>
        <v>10.986721541656779</v>
      </c>
      <c r="X265">
        <f t="shared" si="22"/>
        <v>64</v>
      </c>
      <c r="Y265">
        <f t="shared" si="24"/>
        <v>0.47105709512211075</v>
      </c>
      <c r="Z265">
        <f t="shared" si="23"/>
        <v>54.710570951221108</v>
      </c>
    </row>
    <row r="266" spans="1:26" hidden="1" x14ac:dyDescent="0.3">
      <c r="A266">
        <v>33316</v>
      </c>
      <c r="B266">
        <v>0</v>
      </c>
      <c r="C266">
        <v>2002</v>
      </c>
      <c r="D266" s="2">
        <v>45227.661979166667</v>
      </c>
      <c r="E266" t="s">
        <v>77</v>
      </c>
      <c r="F266">
        <v>4</v>
      </c>
      <c r="G266">
        <v>5</v>
      </c>
      <c r="H266">
        <v>4</v>
      </c>
      <c r="I266">
        <v>4</v>
      </c>
      <c r="J266">
        <v>4</v>
      </c>
      <c r="K266">
        <v>2</v>
      </c>
      <c r="L266">
        <v>4</v>
      </c>
      <c r="M266">
        <v>4</v>
      </c>
      <c r="N266">
        <v>4</v>
      </c>
      <c r="O266">
        <v>4</v>
      </c>
      <c r="P266">
        <v>1</v>
      </c>
      <c r="Q266">
        <v>4</v>
      </c>
      <c r="R266">
        <v>4</v>
      </c>
      <c r="S266">
        <v>4</v>
      </c>
      <c r="T266">
        <v>4</v>
      </c>
      <c r="U266">
        <v>3</v>
      </c>
      <c r="V266">
        <f t="shared" si="20"/>
        <v>58.82462686567164</v>
      </c>
      <c r="W266">
        <f t="shared" si="21"/>
        <v>10.986721541656779</v>
      </c>
      <c r="X266">
        <f t="shared" si="22"/>
        <v>59</v>
      </c>
      <c r="Y266">
        <f t="shared" si="24"/>
        <v>1.596228080082154E-2</v>
      </c>
      <c r="Z266">
        <f t="shared" si="23"/>
        <v>50.159622808008216</v>
      </c>
    </row>
    <row r="267" spans="1:26" hidden="1" x14ac:dyDescent="0.3">
      <c r="A267">
        <v>33328</v>
      </c>
      <c r="B267">
        <v>0</v>
      </c>
      <c r="C267">
        <v>2001</v>
      </c>
      <c r="D267" s="2">
        <v>45227.675011574072</v>
      </c>
      <c r="E267">
        <v>1</v>
      </c>
      <c r="F267">
        <v>4</v>
      </c>
      <c r="G267">
        <v>5</v>
      </c>
      <c r="H267">
        <v>5</v>
      </c>
      <c r="I267">
        <v>3</v>
      </c>
      <c r="J267">
        <v>1</v>
      </c>
      <c r="K267">
        <v>5</v>
      </c>
      <c r="L267">
        <v>5</v>
      </c>
      <c r="M267">
        <v>5</v>
      </c>
      <c r="N267">
        <v>5</v>
      </c>
      <c r="O267">
        <v>2</v>
      </c>
      <c r="P267">
        <v>1</v>
      </c>
      <c r="Q267">
        <v>5</v>
      </c>
      <c r="R267">
        <v>5</v>
      </c>
      <c r="S267">
        <v>3</v>
      </c>
      <c r="T267">
        <v>1</v>
      </c>
      <c r="U267">
        <v>4</v>
      </c>
      <c r="V267">
        <f t="shared" si="20"/>
        <v>58.82462686567164</v>
      </c>
      <c r="W267">
        <f t="shared" si="21"/>
        <v>10.986721541656779</v>
      </c>
      <c r="X267">
        <f t="shared" si="22"/>
        <v>59</v>
      </c>
      <c r="Y267">
        <f t="shared" si="24"/>
        <v>1.596228080082154E-2</v>
      </c>
      <c r="Z267">
        <f t="shared" si="23"/>
        <v>50.159622808008216</v>
      </c>
    </row>
    <row r="268" spans="1:26" hidden="1" x14ac:dyDescent="0.3">
      <c r="A268">
        <v>33342</v>
      </c>
      <c r="B268">
        <v>0</v>
      </c>
      <c r="C268">
        <v>1987</v>
      </c>
      <c r="D268" s="2">
        <v>45227.715949074074</v>
      </c>
      <c r="E268">
        <v>1</v>
      </c>
      <c r="F268">
        <v>4</v>
      </c>
      <c r="G268">
        <v>3</v>
      </c>
      <c r="H268">
        <v>3</v>
      </c>
      <c r="I268">
        <v>2</v>
      </c>
      <c r="J268">
        <v>2</v>
      </c>
      <c r="K268">
        <v>3</v>
      </c>
      <c r="L268">
        <v>3</v>
      </c>
      <c r="M268">
        <v>3</v>
      </c>
      <c r="N268">
        <v>4</v>
      </c>
      <c r="O268">
        <v>3</v>
      </c>
      <c r="P268">
        <v>2</v>
      </c>
      <c r="Q268">
        <v>3</v>
      </c>
      <c r="R268">
        <v>4</v>
      </c>
      <c r="S268">
        <v>2</v>
      </c>
      <c r="T268">
        <v>1</v>
      </c>
      <c r="U268">
        <v>5</v>
      </c>
      <c r="V268">
        <f t="shared" si="20"/>
        <v>58.82462686567164</v>
      </c>
      <c r="W268">
        <f t="shared" si="21"/>
        <v>10.986721541656779</v>
      </c>
      <c r="X268">
        <f t="shared" si="22"/>
        <v>47</v>
      </c>
      <c r="Y268">
        <f t="shared" si="24"/>
        <v>-1.0762652735702725</v>
      </c>
      <c r="Z268">
        <f t="shared" si="23"/>
        <v>39.237347264297277</v>
      </c>
    </row>
    <row r="269" spans="1:26" hidden="1" x14ac:dyDescent="0.3">
      <c r="A269">
        <v>33364</v>
      </c>
      <c r="B269">
        <v>0</v>
      </c>
      <c r="C269">
        <v>1986</v>
      </c>
      <c r="D269" s="2">
        <v>45227.754270833335</v>
      </c>
      <c r="E269">
        <v>1</v>
      </c>
      <c r="F269">
        <v>5</v>
      </c>
      <c r="G269">
        <v>5</v>
      </c>
      <c r="H269">
        <v>5</v>
      </c>
      <c r="I269">
        <v>5</v>
      </c>
      <c r="J269">
        <v>5</v>
      </c>
      <c r="K269">
        <v>5</v>
      </c>
      <c r="L269">
        <v>5</v>
      </c>
      <c r="M269">
        <v>5</v>
      </c>
      <c r="N269">
        <v>5</v>
      </c>
      <c r="O269">
        <v>5</v>
      </c>
      <c r="P269">
        <v>2</v>
      </c>
      <c r="Q269">
        <v>5</v>
      </c>
      <c r="R269">
        <v>1</v>
      </c>
      <c r="S269">
        <v>5</v>
      </c>
      <c r="T269">
        <v>5</v>
      </c>
      <c r="U269">
        <v>4</v>
      </c>
      <c r="V269">
        <f t="shared" si="20"/>
        <v>58.82462686567164</v>
      </c>
      <c r="W269">
        <f t="shared" si="21"/>
        <v>10.986721541656779</v>
      </c>
      <c r="X269">
        <f t="shared" si="22"/>
        <v>72</v>
      </c>
      <c r="Y269">
        <f t="shared" si="24"/>
        <v>1.1992087980361734</v>
      </c>
      <c r="Z269">
        <f t="shared" si="23"/>
        <v>61.992087980361731</v>
      </c>
    </row>
    <row r="270" spans="1:26" hidden="1" x14ac:dyDescent="0.3">
      <c r="A270">
        <v>33392</v>
      </c>
      <c r="B270">
        <v>0</v>
      </c>
      <c r="C270">
        <v>1992</v>
      </c>
      <c r="D270" s="2">
        <v>45227.806990740741</v>
      </c>
      <c r="E270">
        <v>1</v>
      </c>
      <c r="F270">
        <v>5</v>
      </c>
      <c r="G270">
        <v>2</v>
      </c>
      <c r="H270">
        <v>3</v>
      </c>
      <c r="I270">
        <v>2</v>
      </c>
      <c r="J270">
        <v>3</v>
      </c>
      <c r="K270">
        <v>3</v>
      </c>
      <c r="L270">
        <v>4</v>
      </c>
      <c r="M270">
        <v>4</v>
      </c>
      <c r="N270">
        <v>3</v>
      </c>
      <c r="O270">
        <v>4</v>
      </c>
      <c r="P270">
        <v>1</v>
      </c>
      <c r="Q270">
        <v>3</v>
      </c>
      <c r="R270">
        <v>5</v>
      </c>
      <c r="S270">
        <v>1</v>
      </c>
      <c r="T270">
        <v>2</v>
      </c>
      <c r="U270">
        <v>4</v>
      </c>
      <c r="V270">
        <f t="shared" si="20"/>
        <v>58.82462686567164</v>
      </c>
      <c r="W270">
        <f t="shared" si="21"/>
        <v>10.986721541656779</v>
      </c>
      <c r="X270">
        <f t="shared" si="22"/>
        <v>49</v>
      </c>
      <c r="Y270">
        <f t="shared" si="24"/>
        <v>-0.89422734784175684</v>
      </c>
      <c r="Z270">
        <f t="shared" si="23"/>
        <v>41.057726521582431</v>
      </c>
    </row>
    <row r="271" spans="1:26" hidden="1" x14ac:dyDescent="0.3">
      <c r="A271">
        <v>33407</v>
      </c>
      <c r="B271">
        <v>0</v>
      </c>
      <c r="C271">
        <v>1978</v>
      </c>
      <c r="D271" s="2">
        <v>45227.819363425922</v>
      </c>
      <c r="E271" t="s">
        <v>77</v>
      </c>
      <c r="F271">
        <v>5</v>
      </c>
      <c r="G271">
        <v>5</v>
      </c>
      <c r="H271">
        <v>5</v>
      </c>
      <c r="I271">
        <v>5</v>
      </c>
      <c r="J271">
        <v>5</v>
      </c>
      <c r="K271">
        <v>5</v>
      </c>
      <c r="L271">
        <v>5</v>
      </c>
      <c r="M271">
        <v>5</v>
      </c>
      <c r="N271">
        <v>5</v>
      </c>
      <c r="O271">
        <v>5</v>
      </c>
      <c r="P271">
        <v>2</v>
      </c>
      <c r="Q271">
        <v>1</v>
      </c>
      <c r="R271">
        <v>2</v>
      </c>
      <c r="S271">
        <v>2</v>
      </c>
      <c r="T271">
        <v>5</v>
      </c>
      <c r="U271">
        <v>5</v>
      </c>
      <c r="V271">
        <f t="shared" si="20"/>
        <v>58.82462686567164</v>
      </c>
      <c r="W271">
        <f t="shared" si="21"/>
        <v>10.986721541656779</v>
      </c>
      <c r="X271">
        <f t="shared" si="22"/>
        <v>67</v>
      </c>
      <c r="Y271">
        <f t="shared" si="24"/>
        <v>0.74411398371488424</v>
      </c>
      <c r="Z271">
        <f t="shared" si="23"/>
        <v>57.441139837148839</v>
      </c>
    </row>
    <row r="272" spans="1:26" hidden="1" x14ac:dyDescent="0.3">
      <c r="A272">
        <v>33402</v>
      </c>
      <c r="B272">
        <v>0</v>
      </c>
      <c r="C272">
        <v>2001</v>
      </c>
      <c r="D272" s="2">
        <v>45227.821875000001</v>
      </c>
      <c r="E272">
        <v>2</v>
      </c>
      <c r="F272">
        <v>5</v>
      </c>
      <c r="G272">
        <v>5</v>
      </c>
      <c r="H272">
        <v>5</v>
      </c>
      <c r="I272">
        <v>5</v>
      </c>
      <c r="J272">
        <v>5</v>
      </c>
      <c r="K272">
        <v>5</v>
      </c>
      <c r="L272">
        <v>4</v>
      </c>
      <c r="M272">
        <v>5</v>
      </c>
      <c r="N272">
        <v>5</v>
      </c>
      <c r="O272">
        <v>5</v>
      </c>
      <c r="P272">
        <v>2</v>
      </c>
      <c r="Q272">
        <v>4</v>
      </c>
      <c r="R272">
        <v>4</v>
      </c>
      <c r="S272">
        <v>2</v>
      </c>
      <c r="T272">
        <v>5</v>
      </c>
      <c r="U272">
        <v>5</v>
      </c>
      <c r="V272">
        <f t="shared" si="20"/>
        <v>58.82462686567164</v>
      </c>
      <c r="W272">
        <f t="shared" si="21"/>
        <v>10.986721541656779</v>
      </c>
      <c r="X272">
        <f t="shared" si="22"/>
        <v>71</v>
      </c>
      <c r="Y272">
        <f t="shared" si="24"/>
        <v>1.1081898351719155</v>
      </c>
      <c r="Z272">
        <f t="shared" si="23"/>
        <v>61.081898351719154</v>
      </c>
    </row>
    <row r="273" spans="1:26" hidden="1" x14ac:dyDescent="0.3">
      <c r="A273">
        <v>32644</v>
      </c>
      <c r="B273">
        <v>0</v>
      </c>
      <c r="C273">
        <v>2001</v>
      </c>
      <c r="D273" s="2">
        <v>45227.889548611114</v>
      </c>
      <c r="E273">
        <v>2</v>
      </c>
      <c r="F273">
        <v>5</v>
      </c>
      <c r="G273">
        <v>5</v>
      </c>
      <c r="H273">
        <v>5</v>
      </c>
      <c r="I273">
        <v>4</v>
      </c>
      <c r="J273">
        <v>4</v>
      </c>
      <c r="K273">
        <v>4</v>
      </c>
      <c r="L273">
        <v>4</v>
      </c>
      <c r="M273">
        <v>4</v>
      </c>
      <c r="N273">
        <v>4</v>
      </c>
      <c r="O273">
        <v>4</v>
      </c>
      <c r="P273">
        <v>3</v>
      </c>
      <c r="Q273">
        <v>4</v>
      </c>
      <c r="R273">
        <v>4</v>
      </c>
      <c r="S273">
        <v>3</v>
      </c>
      <c r="T273">
        <v>5</v>
      </c>
      <c r="U273">
        <v>4</v>
      </c>
      <c r="V273">
        <f t="shared" si="20"/>
        <v>58.82462686567164</v>
      </c>
      <c r="W273">
        <f t="shared" si="21"/>
        <v>10.986721541656779</v>
      </c>
      <c r="X273">
        <f t="shared" si="22"/>
        <v>66</v>
      </c>
      <c r="Y273">
        <f t="shared" si="24"/>
        <v>0.65309502085062643</v>
      </c>
      <c r="Z273">
        <f t="shared" si="23"/>
        <v>56.530950208506262</v>
      </c>
    </row>
    <row r="274" spans="1:26" hidden="1" x14ac:dyDescent="0.3">
      <c r="A274">
        <v>33432</v>
      </c>
      <c r="B274">
        <v>0</v>
      </c>
      <c r="C274">
        <v>1985</v>
      </c>
      <c r="D274" s="2">
        <v>45227.904629629629</v>
      </c>
      <c r="E274">
        <v>1</v>
      </c>
      <c r="F274">
        <v>5</v>
      </c>
      <c r="G274">
        <v>4</v>
      </c>
      <c r="H274">
        <v>4</v>
      </c>
      <c r="I274">
        <v>3</v>
      </c>
      <c r="J274">
        <v>3</v>
      </c>
      <c r="K274">
        <v>4</v>
      </c>
      <c r="L274">
        <v>4</v>
      </c>
      <c r="M274">
        <v>4</v>
      </c>
      <c r="N274">
        <v>3</v>
      </c>
      <c r="O274">
        <v>3</v>
      </c>
      <c r="P274">
        <v>2</v>
      </c>
      <c r="Q274">
        <v>2</v>
      </c>
      <c r="R274">
        <v>4</v>
      </c>
      <c r="S274">
        <v>2</v>
      </c>
      <c r="T274">
        <v>4</v>
      </c>
      <c r="U274">
        <v>4</v>
      </c>
      <c r="V274">
        <f t="shared" si="20"/>
        <v>58.82462686567164</v>
      </c>
      <c r="W274">
        <f t="shared" si="21"/>
        <v>10.986721541656779</v>
      </c>
      <c r="X274">
        <f t="shared" si="22"/>
        <v>55</v>
      </c>
      <c r="Y274">
        <f t="shared" si="24"/>
        <v>-0.34811357065620979</v>
      </c>
      <c r="Z274">
        <f t="shared" si="23"/>
        <v>46.5188642934379</v>
      </c>
    </row>
    <row r="275" spans="1:26" hidden="1" x14ac:dyDescent="0.3">
      <c r="A275">
        <v>33450</v>
      </c>
      <c r="B275">
        <v>0</v>
      </c>
      <c r="C275">
        <v>2008</v>
      </c>
      <c r="D275" s="2">
        <v>45227.944791666669</v>
      </c>
      <c r="E275" t="s">
        <v>77</v>
      </c>
      <c r="F275">
        <v>5</v>
      </c>
      <c r="G275">
        <v>5</v>
      </c>
      <c r="H275">
        <v>5</v>
      </c>
      <c r="I275">
        <v>5</v>
      </c>
      <c r="J275">
        <v>5</v>
      </c>
      <c r="K275">
        <v>5</v>
      </c>
      <c r="L275">
        <v>5</v>
      </c>
      <c r="M275">
        <v>2</v>
      </c>
      <c r="N275">
        <v>5</v>
      </c>
      <c r="O275">
        <v>5</v>
      </c>
      <c r="P275">
        <v>5</v>
      </c>
      <c r="Q275">
        <v>5</v>
      </c>
      <c r="R275">
        <v>5</v>
      </c>
      <c r="S275">
        <v>2</v>
      </c>
      <c r="T275">
        <v>5</v>
      </c>
      <c r="U275">
        <v>5</v>
      </c>
      <c r="V275">
        <f t="shared" si="20"/>
        <v>58.82462686567164</v>
      </c>
      <c r="W275">
        <f t="shared" si="21"/>
        <v>10.986721541656779</v>
      </c>
      <c r="X275">
        <f t="shared" si="22"/>
        <v>74</v>
      </c>
      <c r="Y275">
        <f t="shared" si="24"/>
        <v>1.381246723764689</v>
      </c>
      <c r="Z275">
        <f t="shared" si="23"/>
        <v>63.812467237646892</v>
      </c>
    </row>
    <row r="276" spans="1:26" hidden="1" x14ac:dyDescent="0.3">
      <c r="A276">
        <v>33464</v>
      </c>
      <c r="B276">
        <v>0</v>
      </c>
      <c r="C276">
        <v>1985</v>
      </c>
      <c r="D276" s="2">
        <v>45227.992013888892</v>
      </c>
      <c r="F276">
        <v>1</v>
      </c>
      <c r="G276">
        <v>1</v>
      </c>
      <c r="H276">
        <v>1</v>
      </c>
      <c r="I276">
        <v>1</v>
      </c>
      <c r="J276">
        <v>1</v>
      </c>
      <c r="K276">
        <v>1</v>
      </c>
      <c r="L276">
        <v>1</v>
      </c>
      <c r="M276">
        <v>1</v>
      </c>
      <c r="N276">
        <v>1</v>
      </c>
      <c r="O276">
        <v>1</v>
      </c>
      <c r="P276">
        <v>1</v>
      </c>
      <c r="Q276">
        <v>1</v>
      </c>
      <c r="R276">
        <v>1</v>
      </c>
      <c r="S276">
        <v>1</v>
      </c>
      <c r="T276">
        <v>1</v>
      </c>
      <c r="U276">
        <v>5</v>
      </c>
      <c r="V276">
        <f t="shared" si="20"/>
        <v>58.82462686567164</v>
      </c>
      <c r="W276">
        <f t="shared" si="21"/>
        <v>10.986721541656779</v>
      </c>
      <c r="X276">
        <f t="shared" si="22"/>
        <v>20</v>
      </c>
      <c r="Y276">
        <f t="shared" si="24"/>
        <v>-3.533777270905234</v>
      </c>
      <c r="Z276">
        <f t="shared" si="23"/>
        <v>14.662227290947662</v>
      </c>
    </row>
    <row r="277" spans="1:26" hidden="1" x14ac:dyDescent="0.3">
      <c r="A277">
        <v>33473</v>
      </c>
      <c r="B277">
        <v>0</v>
      </c>
      <c r="C277">
        <v>1995</v>
      </c>
      <c r="D277" s="2">
        <v>45228.108680555553</v>
      </c>
      <c r="E277">
        <v>1</v>
      </c>
      <c r="F277">
        <v>5</v>
      </c>
      <c r="G277">
        <v>5</v>
      </c>
      <c r="H277">
        <v>5</v>
      </c>
      <c r="I277">
        <v>4</v>
      </c>
      <c r="J277">
        <v>4</v>
      </c>
      <c r="K277">
        <v>4</v>
      </c>
      <c r="L277">
        <v>4</v>
      </c>
      <c r="M277">
        <v>4</v>
      </c>
      <c r="N277">
        <v>5</v>
      </c>
      <c r="O277">
        <v>4</v>
      </c>
      <c r="P277">
        <v>4</v>
      </c>
      <c r="Q277">
        <v>5</v>
      </c>
      <c r="R277">
        <v>5</v>
      </c>
      <c r="S277">
        <v>3</v>
      </c>
      <c r="T277">
        <v>4</v>
      </c>
      <c r="U277">
        <v>4</v>
      </c>
      <c r="V277">
        <f t="shared" si="20"/>
        <v>58.82462686567164</v>
      </c>
      <c r="W277">
        <f t="shared" si="21"/>
        <v>10.986721541656779</v>
      </c>
      <c r="X277">
        <f t="shared" si="22"/>
        <v>69</v>
      </c>
      <c r="Y277">
        <f t="shared" si="24"/>
        <v>0.92615190944339987</v>
      </c>
      <c r="Z277">
        <f t="shared" si="23"/>
        <v>59.261519094434</v>
      </c>
    </row>
    <row r="278" spans="1:26" hidden="1" x14ac:dyDescent="0.3">
      <c r="A278">
        <v>33474</v>
      </c>
      <c r="B278">
        <v>0</v>
      </c>
      <c r="C278">
        <v>1993</v>
      </c>
      <c r="D278" s="2">
        <v>45228.257708333331</v>
      </c>
      <c r="E278">
        <v>1</v>
      </c>
      <c r="F278">
        <v>5</v>
      </c>
      <c r="G278">
        <v>3</v>
      </c>
      <c r="H278">
        <v>4</v>
      </c>
      <c r="I278">
        <v>2</v>
      </c>
      <c r="J278">
        <v>5</v>
      </c>
      <c r="K278">
        <v>5</v>
      </c>
      <c r="L278">
        <v>5</v>
      </c>
      <c r="M278">
        <v>5</v>
      </c>
      <c r="N278">
        <v>5</v>
      </c>
      <c r="O278">
        <v>4</v>
      </c>
      <c r="P278">
        <v>3</v>
      </c>
      <c r="Q278">
        <v>5</v>
      </c>
      <c r="R278">
        <v>4</v>
      </c>
      <c r="S278">
        <v>3</v>
      </c>
      <c r="T278">
        <v>4</v>
      </c>
      <c r="U278">
        <v>3</v>
      </c>
      <c r="V278">
        <f t="shared" si="20"/>
        <v>58.82462686567164</v>
      </c>
      <c r="W278">
        <f t="shared" si="21"/>
        <v>10.986721541656779</v>
      </c>
      <c r="X278">
        <f t="shared" si="22"/>
        <v>65</v>
      </c>
      <c r="Y278">
        <f t="shared" si="24"/>
        <v>0.56207605798636862</v>
      </c>
      <c r="Z278">
        <f t="shared" si="23"/>
        <v>55.620760579863685</v>
      </c>
    </row>
    <row r="279" spans="1:26" hidden="1" x14ac:dyDescent="0.3">
      <c r="A279">
        <v>33477</v>
      </c>
      <c r="B279">
        <v>0</v>
      </c>
      <c r="C279">
        <v>1971</v>
      </c>
      <c r="D279" s="2">
        <v>45228.331076388888</v>
      </c>
      <c r="E279">
        <v>1</v>
      </c>
      <c r="F279">
        <v>5</v>
      </c>
      <c r="G279">
        <v>5</v>
      </c>
      <c r="H279">
        <v>5</v>
      </c>
      <c r="I279">
        <v>4</v>
      </c>
      <c r="J279">
        <v>5</v>
      </c>
      <c r="K279">
        <v>4</v>
      </c>
      <c r="L279">
        <v>2</v>
      </c>
      <c r="M279">
        <v>2</v>
      </c>
      <c r="N279">
        <v>4</v>
      </c>
      <c r="O279">
        <v>3</v>
      </c>
      <c r="P279">
        <v>1</v>
      </c>
      <c r="Q279">
        <v>1</v>
      </c>
      <c r="R279">
        <v>1</v>
      </c>
      <c r="S279">
        <v>1</v>
      </c>
      <c r="T279">
        <v>2</v>
      </c>
      <c r="U279">
        <v>4</v>
      </c>
      <c r="V279">
        <f t="shared" si="20"/>
        <v>58.82462686567164</v>
      </c>
      <c r="W279">
        <f t="shared" si="21"/>
        <v>10.986721541656779</v>
      </c>
      <c r="X279">
        <f t="shared" si="22"/>
        <v>49</v>
      </c>
      <c r="Y279">
        <f t="shared" si="24"/>
        <v>-0.89422734784175684</v>
      </c>
      <c r="Z279">
        <f t="shared" si="23"/>
        <v>41.057726521582431</v>
      </c>
    </row>
    <row r="280" spans="1:26" hidden="1" x14ac:dyDescent="0.3">
      <c r="A280">
        <v>33201</v>
      </c>
      <c r="B280">
        <v>0</v>
      </c>
      <c r="C280">
        <v>1999</v>
      </c>
      <c r="D280" s="2">
        <v>45228.344618055555</v>
      </c>
      <c r="E280">
        <v>1</v>
      </c>
      <c r="F280">
        <v>5</v>
      </c>
      <c r="G280">
        <v>5</v>
      </c>
      <c r="H280">
        <v>5</v>
      </c>
      <c r="I280">
        <v>4</v>
      </c>
      <c r="J280">
        <v>4</v>
      </c>
      <c r="K280">
        <v>4</v>
      </c>
      <c r="L280">
        <v>5</v>
      </c>
      <c r="M280">
        <v>5</v>
      </c>
      <c r="N280">
        <v>5</v>
      </c>
      <c r="O280">
        <v>4</v>
      </c>
      <c r="P280">
        <v>4</v>
      </c>
      <c r="Q280">
        <v>4</v>
      </c>
      <c r="R280">
        <v>5</v>
      </c>
      <c r="S280">
        <v>2</v>
      </c>
      <c r="T280">
        <v>5</v>
      </c>
      <c r="U280">
        <v>4</v>
      </c>
      <c r="V280">
        <f t="shared" si="20"/>
        <v>58.82462686567164</v>
      </c>
      <c r="W280">
        <f t="shared" si="21"/>
        <v>10.986721541656779</v>
      </c>
      <c r="X280">
        <f t="shared" si="22"/>
        <v>70</v>
      </c>
      <c r="Y280">
        <f t="shared" si="24"/>
        <v>1.0171708723076578</v>
      </c>
      <c r="Z280">
        <f t="shared" si="23"/>
        <v>60.171708723076577</v>
      </c>
    </row>
    <row r="281" spans="1:26" hidden="1" x14ac:dyDescent="0.3">
      <c r="A281">
        <v>33481</v>
      </c>
      <c r="B281">
        <v>0</v>
      </c>
      <c r="C281">
        <v>1997</v>
      </c>
      <c r="D281" s="2">
        <v>45228.345960648148</v>
      </c>
      <c r="E281">
        <v>1</v>
      </c>
      <c r="F281">
        <v>5</v>
      </c>
      <c r="G281">
        <v>5</v>
      </c>
      <c r="H281">
        <v>5</v>
      </c>
      <c r="I281">
        <v>4</v>
      </c>
      <c r="J281">
        <v>1</v>
      </c>
      <c r="K281">
        <v>5</v>
      </c>
      <c r="L281">
        <v>4</v>
      </c>
      <c r="M281">
        <v>3</v>
      </c>
      <c r="N281">
        <v>4</v>
      </c>
      <c r="O281">
        <v>4</v>
      </c>
      <c r="P281">
        <v>2</v>
      </c>
      <c r="Q281">
        <v>4</v>
      </c>
      <c r="R281">
        <v>3</v>
      </c>
      <c r="S281">
        <v>3</v>
      </c>
      <c r="T281">
        <v>4</v>
      </c>
      <c r="U281">
        <v>4</v>
      </c>
      <c r="V281">
        <f t="shared" si="20"/>
        <v>58.82462686567164</v>
      </c>
      <c r="W281">
        <f t="shared" si="21"/>
        <v>10.986721541656779</v>
      </c>
      <c r="X281">
        <f t="shared" si="22"/>
        <v>60</v>
      </c>
      <c r="Y281">
        <f t="shared" si="24"/>
        <v>0.10698124366507938</v>
      </c>
      <c r="Z281">
        <f t="shared" si="23"/>
        <v>51.069812436650793</v>
      </c>
    </row>
    <row r="282" spans="1:26" hidden="1" x14ac:dyDescent="0.3">
      <c r="A282">
        <v>33488</v>
      </c>
      <c r="B282">
        <v>0</v>
      </c>
      <c r="C282">
        <v>2004</v>
      </c>
      <c r="D282" s="2">
        <v>45228.359224537038</v>
      </c>
      <c r="E282" t="s">
        <v>77</v>
      </c>
      <c r="F282">
        <v>5</v>
      </c>
      <c r="G282">
        <v>5</v>
      </c>
      <c r="H282">
        <v>5</v>
      </c>
      <c r="I282">
        <v>5</v>
      </c>
      <c r="J282">
        <v>5</v>
      </c>
      <c r="K282">
        <v>5</v>
      </c>
      <c r="L282">
        <v>5</v>
      </c>
      <c r="M282">
        <v>5</v>
      </c>
      <c r="N282">
        <v>5</v>
      </c>
      <c r="O282">
        <v>3</v>
      </c>
      <c r="P282">
        <v>4</v>
      </c>
      <c r="Q282">
        <v>5</v>
      </c>
      <c r="R282">
        <v>5</v>
      </c>
      <c r="S282">
        <v>2</v>
      </c>
      <c r="T282">
        <v>5</v>
      </c>
      <c r="U282">
        <v>5</v>
      </c>
      <c r="V282">
        <f t="shared" si="20"/>
        <v>58.82462686567164</v>
      </c>
      <c r="W282">
        <f t="shared" si="21"/>
        <v>10.986721541656779</v>
      </c>
      <c r="X282">
        <f t="shared" si="22"/>
        <v>74</v>
      </c>
      <c r="Y282">
        <f t="shared" si="24"/>
        <v>1.381246723764689</v>
      </c>
      <c r="Z282">
        <f t="shared" si="23"/>
        <v>63.812467237646892</v>
      </c>
    </row>
    <row r="283" spans="1:26" hidden="1" x14ac:dyDescent="0.3">
      <c r="A283">
        <v>33509</v>
      </c>
      <c r="B283">
        <v>0</v>
      </c>
      <c r="C283">
        <v>2006</v>
      </c>
      <c r="D283" s="2">
        <v>45228.373032407406</v>
      </c>
      <c r="E283">
        <v>1</v>
      </c>
      <c r="F283">
        <v>5</v>
      </c>
      <c r="G283">
        <v>3</v>
      </c>
      <c r="H283">
        <v>3</v>
      </c>
      <c r="I283">
        <v>4</v>
      </c>
      <c r="J283">
        <v>2</v>
      </c>
      <c r="K283">
        <v>4</v>
      </c>
      <c r="L283">
        <v>3</v>
      </c>
      <c r="M283">
        <v>1</v>
      </c>
      <c r="N283">
        <v>4</v>
      </c>
      <c r="O283">
        <v>2</v>
      </c>
      <c r="P283">
        <v>1</v>
      </c>
      <c r="Q283">
        <v>1</v>
      </c>
      <c r="R283">
        <v>1</v>
      </c>
      <c r="S283">
        <v>1</v>
      </c>
      <c r="T283">
        <v>1</v>
      </c>
      <c r="U283">
        <v>4</v>
      </c>
      <c r="V283">
        <f t="shared" si="20"/>
        <v>58.82462686567164</v>
      </c>
      <c r="W283">
        <f t="shared" si="21"/>
        <v>10.986721541656779</v>
      </c>
      <c r="X283">
        <f t="shared" si="22"/>
        <v>40</v>
      </c>
      <c r="Y283">
        <f t="shared" si="24"/>
        <v>-1.7133980136200773</v>
      </c>
      <c r="Z283">
        <f t="shared" si="23"/>
        <v>32.866019863799224</v>
      </c>
    </row>
    <row r="284" spans="1:26" hidden="1" x14ac:dyDescent="0.3">
      <c r="A284">
        <v>33489</v>
      </c>
      <c r="B284">
        <v>0</v>
      </c>
      <c r="C284">
        <v>2004</v>
      </c>
      <c r="D284" s="2">
        <v>45228.375752314816</v>
      </c>
      <c r="E284">
        <v>1</v>
      </c>
      <c r="F284">
        <v>5</v>
      </c>
      <c r="G284">
        <v>5</v>
      </c>
      <c r="H284">
        <v>5</v>
      </c>
      <c r="I284">
        <v>4</v>
      </c>
      <c r="J284">
        <v>5</v>
      </c>
      <c r="K284">
        <v>5</v>
      </c>
      <c r="L284">
        <v>5</v>
      </c>
      <c r="M284">
        <v>5</v>
      </c>
      <c r="N284">
        <v>5</v>
      </c>
      <c r="O284">
        <v>4</v>
      </c>
      <c r="P284">
        <v>2</v>
      </c>
      <c r="Q284">
        <v>5</v>
      </c>
      <c r="R284">
        <v>4</v>
      </c>
      <c r="S284">
        <v>2</v>
      </c>
      <c r="T284">
        <v>5</v>
      </c>
      <c r="U284">
        <v>4</v>
      </c>
      <c r="V284">
        <f t="shared" si="20"/>
        <v>58.82462686567164</v>
      </c>
      <c r="W284">
        <f t="shared" si="21"/>
        <v>10.986721541656779</v>
      </c>
      <c r="X284">
        <f t="shared" si="22"/>
        <v>70</v>
      </c>
      <c r="Y284">
        <f t="shared" si="24"/>
        <v>1.0171708723076578</v>
      </c>
      <c r="Z284">
        <f t="shared" si="23"/>
        <v>60.171708723076577</v>
      </c>
    </row>
    <row r="285" spans="1:26" hidden="1" x14ac:dyDescent="0.3">
      <c r="A285">
        <v>33517</v>
      </c>
      <c r="B285">
        <v>0</v>
      </c>
      <c r="C285">
        <v>2003</v>
      </c>
      <c r="D285" s="2">
        <v>45228.385277777779</v>
      </c>
      <c r="E285">
        <v>1</v>
      </c>
      <c r="F285">
        <v>4</v>
      </c>
      <c r="G285">
        <v>4</v>
      </c>
      <c r="H285">
        <v>4</v>
      </c>
      <c r="I285">
        <v>3</v>
      </c>
      <c r="J285">
        <v>4</v>
      </c>
      <c r="K285">
        <v>5</v>
      </c>
      <c r="L285">
        <v>4</v>
      </c>
      <c r="M285">
        <v>4</v>
      </c>
      <c r="N285">
        <v>5</v>
      </c>
      <c r="O285">
        <v>3</v>
      </c>
      <c r="P285">
        <v>5</v>
      </c>
      <c r="Q285">
        <v>4</v>
      </c>
      <c r="R285">
        <v>5</v>
      </c>
      <c r="S285">
        <v>1</v>
      </c>
      <c r="T285">
        <v>4</v>
      </c>
      <c r="U285">
        <v>4</v>
      </c>
      <c r="V285">
        <f t="shared" si="20"/>
        <v>58.82462686567164</v>
      </c>
      <c r="W285">
        <f t="shared" si="21"/>
        <v>10.986721541656779</v>
      </c>
      <c r="X285">
        <f t="shared" si="22"/>
        <v>63</v>
      </c>
      <c r="Y285">
        <f t="shared" si="24"/>
        <v>0.38003813225785288</v>
      </c>
      <c r="Z285">
        <f t="shared" si="23"/>
        <v>53.800381322578531</v>
      </c>
    </row>
    <row r="286" spans="1:26" hidden="1" x14ac:dyDescent="0.3">
      <c r="A286">
        <v>33522</v>
      </c>
      <c r="B286">
        <v>0</v>
      </c>
      <c r="C286">
        <v>2000</v>
      </c>
      <c r="D286" s="2">
        <v>45228.38585648148</v>
      </c>
      <c r="E286">
        <v>2</v>
      </c>
      <c r="F286">
        <v>5</v>
      </c>
      <c r="G286">
        <v>4</v>
      </c>
      <c r="H286">
        <v>4</v>
      </c>
      <c r="I286">
        <v>3</v>
      </c>
      <c r="J286">
        <v>2</v>
      </c>
      <c r="K286">
        <v>4</v>
      </c>
      <c r="L286">
        <v>5</v>
      </c>
      <c r="M286">
        <v>5</v>
      </c>
      <c r="N286">
        <v>5</v>
      </c>
      <c r="O286">
        <v>3</v>
      </c>
      <c r="P286">
        <v>1</v>
      </c>
      <c r="Q286">
        <v>2</v>
      </c>
      <c r="R286">
        <v>3</v>
      </c>
      <c r="S286">
        <v>1</v>
      </c>
      <c r="T286">
        <v>2</v>
      </c>
      <c r="U286">
        <v>3</v>
      </c>
      <c r="V286">
        <f t="shared" si="20"/>
        <v>58.82462686567164</v>
      </c>
      <c r="W286">
        <f t="shared" si="21"/>
        <v>10.986721541656779</v>
      </c>
      <c r="X286">
        <f t="shared" si="22"/>
        <v>52</v>
      </c>
      <c r="Y286">
        <f t="shared" si="24"/>
        <v>-0.62117045924898329</v>
      </c>
      <c r="Z286">
        <f t="shared" si="23"/>
        <v>43.788295407510169</v>
      </c>
    </row>
    <row r="287" spans="1:26" hidden="1" x14ac:dyDescent="0.3">
      <c r="A287">
        <v>33510</v>
      </c>
      <c r="B287">
        <v>0</v>
      </c>
      <c r="C287">
        <v>2000</v>
      </c>
      <c r="D287" s="2">
        <v>45228.387280092589</v>
      </c>
      <c r="E287">
        <v>1</v>
      </c>
      <c r="F287">
        <v>5</v>
      </c>
      <c r="G287">
        <v>5</v>
      </c>
      <c r="H287">
        <v>5</v>
      </c>
      <c r="I287">
        <v>5</v>
      </c>
      <c r="J287">
        <v>5</v>
      </c>
      <c r="K287">
        <v>5</v>
      </c>
      <c r="L287">
        <v>5</v>
      </c>
      <c r="M287">
        <v>5</v>
      </c>
      <c r="N287">
        <v>5</v>
      </c>
      <c r="O287">
        <v>5</v>
      </c>
      <c r="P287">
        <v>3</v>
      </c>
      <c r="Q287">
        <v>4</v>
      </c>
      <c r="R287">
        <v>5</v>
      </c>
      <c r="S287">
        <v>1</v>
      </c>
      <c r="T287">
        <v>5</v>
      </c>
      <c r="U287">
        <v>3</v>
      </c>
      <c r="V287">
        <f t="shared" si="20"/>
        <v>58.82462686567164</v>
      </c>
      <c r="W287">
        <f t="shared" si="21"/>
        <v>10.986721541656779</v>
      </c>
      <c r="X287">
        <f t="shared" si="22"/>
        <v>71</v>
      </c>
      <c r="Y287">
        <f t="shared" si="24"/>
        <v>1.1081898351719155</v>
      </c>
      <c r="Z287">
        <f t="shared" si="23"/>
        <v>61.081898351719154</v>
      </c>
    </row>
    <row r="288" spans="1:26" hidden="1" x14ac:dyDescent="0.3">
      <c r="A288">
        <v>33514</v>
      </c>
      <c r="B288">
        <v>0</v>
      </c>
      <c r="C288">
        <v>1998</v>
      </c>
      <c r="D288" s="2">
        <v>45228.40457175926</v>
      </c>
      <c r="E288">
        <v>1</v>
      </c>
      <c r="F288">
        <v>4</v>
      </c>
      <c r="G288">
        <v>2</v>
      </c>
      <c r="H288">
        <v>4</v>
      </c>
      <c r="I288">
        <v>2</v>
      </c>
      <c r="J288">
        <v>2</v>
      </c>
      <c r="K288">
        <v>4</v>
      </c>
      <c r="L288">
        <v>5</v>
      </c>
      <c r="M288">
        <v>5</v>
      </c>
      <c r="N288">
        <v>4</v>
      </c>
      <c r="O288">
        <v>2</v>
      </c>
      <c r="P288">
        <v>2</v>
      </c>
      <c r="Q288">
        <v>2</v>
      </c>
      <c r="R288">
        <v>2</v>
      </c>
      <c r="S288">
        <v>1</v>
      </c>
      <c r="T288">
        <v>2</v>
      </c>
      <c r="U288">
        <v>4</v>
      </c>
      <c r="V288">
        <f t="shared" si="20"/>
        <v>58.82462686567164</v>
      </c>
      <c r="W288">
        <f t="shared" si="21"/>
        <v>10.986721541656779</v>
      </c>
      <c r="X288">
        <f t="shared" si="22"/>
        <v>47</v>
      </c>
      <c r="Y288">
        <f t="shared" si="24"/>
        <v>-1.0762652735702725</v>
      </c>
      <c r="Z288">
        <f t="shared" si="23"/>
        <v>39.237347264297277</v>
      </c>
    </row>
    <row r="289" spans="1:26" hidden="1" x14ac:dyDescent="0.3">
      <c r="A289">
        <v>33559</v>
      </c>
      <c r="B289">
        <v>0</v>
      </c>
      <c r="C289">
        <v>2002</v>
      </c>
      <c r="D289" s="2">
        <v>45228.44425925926</v>
      </c>
      <c r="E289">
        <v>1</v>
      </c>
      <c r="F289">
        <v>5</v>
      </c>
      <c r="G289">
        <v>5</v>
      </c>
      <c r="H289">
        <v>5</v>
      </c>
      <c r="I289">
        <v>5</v>
      </c>
      <c r="J289">
        <v>5</v>
      </c>
      <c r="K289">
        <v>5</v>
      </c>
      <c r="L289">
        <v>5</v>
      </c>
      <c r="M289">
        <v>1</v>
      </c>
      <c r="N289">
        <v>5</v>
      </c>
      <c r="O289">
        <v>5</v>
      </c>
      <c r="P289">
        <v>4</v>
      </c>
      <c r="Q289">
        <v>5</v>
      </c>
      <c r="R289">
        <v>5</v>
      </c>
      <c r="S289">
        <v>5</v>
      </c>
      <c r="T289">
        <v>5</v>
      </c>
      <c r="U289">
        <v>5</v>
      </c>
      <c r="V289">
        <f t="shared" si="20"/>
        <v>58.82462686567164</v>
      </c>
      <c r="W289">
        <f t="shared" si="21"/>
        <v>10.986721541656779</v>
      </c>
      <c r="X289">
        <f t="shared" si="22"/>
        <v>75</v>
      </c>
      <c r="Y289">
        <f t="shared" si="24"/>
        <v>1.472265686628947</v>
      </c>
      <c r="Z289">
        <f t="shared" si="23"/>
        <v>64.722656866289469</v>
      </c>
    </row>
    <row r="290" spans="1:26" hidden="1" x14ac:dyDescent="0.3">
      <c r="A290">
        <v>33570</v>
      </c>
      <c r="B290">
        <v>0</v>
      </c>
      <c r="C290">
        <v>2003</v>
      </c>
      <c r="D290" s="2">
        <v>45228.457673611112</v>
      </c>
      <c r="E290">
        <v>1</v>
      </c>
      <c r="F290">
        <v>5</v>
      </c>
      <c r="G290">
        <v>5</v>
      </c>
      <c r="H290">
        <v>5</v>
      </c>
      <c r="I290">
        <v>2</v>
      </c>
      <c r="J290">
        <v>2</v>
      </c>
      <c r="K290">
        <v>5</v>
      </c>
      <c r="L290">
        <v>4</v>
      </c>
      <c r="M290">
        <v>2</v>
      </c>
      <c r="N290">
        <v>5</v>
      </c>
      <c r="O290">
        <v>4</v>
      </c>
      <c r="P290">
        <v>1</v>
      </c>
      <c r="Q290">
        <v>3</v>
      </c>
      <c r="R290">
        <v>4</v>
      </c>
      <c r="S290">
        <v>2</v>
      </c>
      <c r="T290">
        <v>5</v>
      </c>
      <c r="U290">
        <v>4</v>
      </c>
      <c r="V290">
        <f t="shared" si="20"/>
        <v>58.82462686567164</v>
      </c>
      <c r="W290">
        <f t="shared" si="21"/>
        <v>10.986721541656779</v>
      </c>
      <c r="X290">
        <f t="shared" si="22"/>
        <v>58</v>
      </c>
      <c r="Y290">
        <f t="shared" si="24"/>
        <v>-7.5056682063436297E-2</v>
      </c>
      <c r="Z290">
        <f t="shared" si="23"/>
        <v>49.249433179365639</v>
      </c>
    </row>
    <row r="291" spans="1:26" hidden="1" x14ac:dyDescent="0.3">
      <c r="A291">
        <v>33580</v>
      </c>
      <c r="B291">
        <v>0</v>
      </c>
      <c r="C291">
        <v>2001</v>
      </c>
      <c r="D291" s="2">
        <v>45228.502303240741</v>
      </c>
      <c r="E291">
        <v>2</v>
      </c>
      <c r="F291">
        <v>5</v>
      </c>
      <c r="G291">
        <v>5</v>
      </c>
      <c r="H291">
        <v>5</v>
      </c>
      <c r="I291">
        <v>4</v>
      </c>
      <c r="J291">
        <v>2</v>
      </c>
      <c r="K291">
        <v>4</v>
      </c>
      <c r="L291">
        <v>4</v>
      </c>
      <c r="M291">
        <v>2</v>
      </c>
      <c r="N291">
        <v>3</v>
      </c>
      <c r="O291">
        <v>5</v>
      </c>
      <c r="P291">
        <v>2</v>
      </c>
      <c r="Q291">
        <v>4</v>
      </c>
      <c r="R291">
        <v>4</v>
      </c>
      <c r="S291">
        <v>1</v>
      </c>
      <c r="T291">
        <v>5</v>
      </c>
      <c r="U291">
        <v>4</v>
      </c>
      <c r="V291">
        <f t="shared" si="20"/>
        <v>58.82462686567164</v>
      </c>
      <c r="W291">
        <f t="shared" si="21"/>
        <v>10.986721541656779</v>
      </c>
      <c r="X291">
        <f t="shared" si="22"/>
        <v>59</v>
      </c>
      <c r="Y291">
        <f t="shared" si="24"/>
        <v>1.596228080082154E-2</v>
      </c>
      <c r="Z291">
        <f t="shared" si="23"/>
        <v>50.159622808008216</v>
      </c>
    </row>
    <row r="292" spans="1:26" hidden="1" x14ac:dyDescent="0.3">
      <c r="A292">
        <v>33618</v>
      </c>
      <c r="B292">
        <v>0</v>
      </c>
      <c r="C292">
        <v>2000</v>
      </c>
      <c r="D292" s="2">
        <v>45228.553946759261</v>
      </c>
      <c r="E292" t="s">
        <v>77</v>
      </c>
      <c r="F292">
        <v>5</v>
      </c>
      <c r="G292">
        <v>4</v>
      </c>
      <c r="H292">
        <v>4</v>
      </c>
      <c r="I292">
        <v>2</v>
      </c>
      <c r="J292">
        <v>4</v>
      </c>
      <c r="K292">
        <v>4</v>
      </c>
      <c r="L292">
        <v>4</v>
      </c>
      <c r="M292">
        <v>4</v>
      </c>
      <c r="N292">
        <v>4</v>
      </c>
      <c r="O292">
        <v>2</v>
      </c>
      <c r="P292">
        <v>4</v>
      </c>
      <c r="Q292">
        <v>4</v>
      </c>
      <c r="R292">
        <v>4</v>
      </c>
      <c r="S292">
        <v>2</v>
      </c>
      <c r="T292">
        <v>4</v>
      </c>
      <c r="U292">
        <v>4</v>
      </c>
      <c r="V292">
        <f t="shared" si="20"/>
        <v>58.82462686567164</v>
      </c>
      <c r="W292">
        <f t="shared" si="21"/>
        <v>10.986721541656779</v>
      </c>
      <c r="X292">
        <f t="shared" si="22"/>
        <v>59</v>
      </c>
      <c r="Y292">
        <f t="shared" si="24"/>
        <v>1.596228080082154E-2</v>
      </c>
      <c r="Z292">
        <f t="shared" si="23"/>
        <v>50.159622808008216</v>
      </c>
    </row>
    <row r="293" spans="1:26" hidden="1" x14ac:dyDescent="0.3">
      <c r="A293">
        <v>33621</v>
      </c>
      <c r="B293">
        <v>0</v>
      </c>
      <c r="C293">
        <v>1998</v>
      </c>
      <c r="D293" s="2">
        <v>45228.557349537034</v>
      </c>
      <c r="E293" t="s">
        <v>77</v>
      </c>
      <c r="F293">
        <v>5</v>
      </c>
      <c r="G293">
        <v>5</v>
      </c>
      <c r="H293">
        <v>5</v>
      </c>
      <c r="I293">
        <v>5</v>
      </c>
      <c r="J293">
        <v>5</v>
      </c>
      <c r="K293">
        <v>5</v>
      </c>
      <c r="L293">
        <v>5</v>
      </c>
      <c r="M293">
        <v>5</v>
      </c>
      <c r="N293">
        <v>5</v>
      </c>
      <c r="O293">
        <v>5</v>
      </c>
      <c r="P293">
        <v>4</v>
      </c>
      <c r="Q293">
        <v>5</v>
      </c>
      <c r="R293">
        <v>4</v>
      </c>
      <c r="S293">
        <v>2</v>
      </c>
      <c r="T293">
        <v>5</v>
      </c>
      <c r="U293">
        <v>5</v>
      </c>
      <c r="V293">
        <f t="shared" si="20"/>
        <v>58.82462686567164</v>
      </c>
      <c r="W293">
        <f t="shared" si="21"/>
        <v>10.986721541656779</v>
      </c>
      <c r="X293">
        <f t="shared" si="22"/>
        <v>75</v>
      </c>
      <c r="Y293">
        <f t="shared" si="24"/>
        <v>1.472265686628947</v>
      </c>
      <c r="Z293">
        <f t="shared" si="23"/>
        <v>64.722656866289469</v>
      </c>
    </row>
    <row r="294" spans="1:26" hidden="1" x14ac:dyDescent="0.3">
      <c r="A294">
        <v>33627</v>
      </c>
      <c r="B294">
        <v>0</v>
      </c>
      <c r="C294">
        <v>2004</v>
      </c>
      <c r="D294" s="2">
        <v>45228.567523148151</v>
      </c>
      <c r="E294">
        <v>1</v>
      </c>
      <c r="F294">
        <v>5</v>
      </c>
      <c r="G294">
        <v>5</v>
      </c>
      <c r="H294">
        <v>5</v>
      </c>
      <c r="I294">
        <v>5</v>
      </c>
      <c r="J294">
        <v>5</v>
      </c>
      <c r="K294">
        <v>4</v>
      </c>
      <c r="L294">
        <v>5</v>
      </c>
      <c r="M294">
        <v>5</v>
      </c>
      <c r="N294">
        <v>5</v>
      </c>
      <c r="O294">
        <v>4</v>
      </c>
      <c r="P294">
        <v>4</v>
      </c>
      <c r="Q294">
        <v>4</v>
      </c>
      <c r="R294">
        <v>3</v>
      </c>
      <c r="S294">
        <v>2</v>
      </c>
      <c r="T294">
        <v>5</v>
      </c>
      <c r="U294">
        <v>5</v>
      </c>
      <c r="V294">
        <f t="shared" si="20"/>
        <v>58.82462686567164</v>
      </c>
      <c r="W294">
        <f t="shared" si="21"/>
        <v>10.986721541656779</v>
      </c>
      <c r="X294">
        <f t="shared" si="22"/>
        <v>71</v>
      </c>
      <c r="Y294">
        <f t="shared" si="24"/>
        <v>1.1081898351719155</v>
      </c>
      <c r="Z294">
        <f t="shared" si="23"/>
        <v>61.081898351719154</v>
      </c>
    </row>
    <row r="295" spans="1:26" hidden="1" x14ac:dyDescent="0.3">
      <c r="A295">
        <v>33631</v>
      </c>
      <c r="B295">
        <v>0</v>
      </c>
      <c r="C295">
        <v>1999</v>
      </c>
      <c r="D295" s="2">
        <v>45228.574386574073</v>
      </c>
      <c r="E295">
        <v>1</v>
      </c>
      <c r="F295">
        <v>5</v>
      </c>
      <c r="G295">
        <v>4</v>
      </c>
      <c r="H295">
        <v>4</v>
      </c>
      <c r="I295">
        <v>1</v>
      </c>
      <c r="J295">
        <v>2</v>
      </c>
      <c r="K295">
        <v>3</v>
      </c>
      <c r="L295">
        <v>3</v>
      </c>
      <c r="M295">
        <v>4</v>
      </c>
      <c r="N295">
        <v>2</v>
      </c>
      <c r="O295">
        <v>2</v>
      </c>
      <c r="P295">
        <v>2</v>
      </c>
      <c r="Q295">
        <v>2</v>
      </c>
      <c r="R295">
        <v>4</v>
      </c>
      <c r="S295">
        <v>1</v>
      </c>
      <c r="T295">
        <v>4</v>
      </c>
      <c r="U295">
        <v>4</v>
      </c>
      <c r="V295">
        <f t="shared" si="20"/>
        <v>58.82462686567164</v>
      </c>
      <c r="W295">
        <f t="shared" si="21"/>
        <v>10.986721541656779</v>
      </c>
      <c r="X295">
        <f t="shared" si="22"/>
        <v>47</v>
      </c>
      <c r="Y295">
        <f t="shared" si="24"/>
        <v>-1.0762652735702725</v>
      </c>
      <c r="Z295">
        <f t="shared" si="23"/>
        <v>39.237347264297277</v>
      </c>
    </row>
    <row r="296" spans="1:26" hidden="1" x14ac:dyDescent="0.3">
      <c r="A296">
        <v>33628</v>
      </c>
      <c r="B296">
        <v>0</v>
      </c>
      <c r="C296">
        <v>1995</v>
      </c>
      <c r="D296" s="2">
        <v>45228.5856712963</v>
      </c>
      <c r="E296">
        <v>1</v>
      </c>
      <c r="F296">
        <v>5</v>
      </c>
      <c r="G296">
        <v>4</v>
      </c>
      <c r="H296">
        <v>4</v>
      </c>
      <c r="I296">
        <v>1</v>
      </c>
      <c r="J296">
        <v>1</v>
      </c>
      <c r="K296">
        <v>2</v>
      </c>
      <c r="L296">
        <v>3</v>
      </c>
      <c r="M296">
        <v>2</v>
      </c>
      <c r="N296">
        <v>2</v>
      </c>
      <c r="O296">
        <v>1</v>
      </c>
      <c r="P296">
        <v>2</v>
      </c>
      <c r="Q296">
        <v>2</v>
      </c>
      <c r="R296">
        <v>2</v>
      </c>
      <c r="S296">
        <v>1</v>
      </c>
      <c r="T296">
        <v>2</v>
      </c>
      <c r="U296">
        <v>3</v>
      </c>
      <c r="V296">
        <f t="shared" si="20"/>
        <v>58.82462686567164</v>
      </c>
      <c r="W296">
        <f t="shared" si="21"/>
        <v>10.986721541656779</v>
      </c>
      <c r="X296">
        <f t="shared" si="22"/>
        <v>37</v>
      </c>
      <c r="Y296">
        <f t="shared" si="24"/>
        <v>-1.9864549022128508</v>
      </c>
      <c r="Z296">
        <f t="shared" si="23"/>
        <v>30.135450977871493</v>
      </c>
    </row>
    <row r="297" spans="1:26" hidden="1" x14ac:dyDescent="0.3">
      <c r="A297">
        <v>33644</v>
      </c>
      <c r="B297">
        <v>0</v>
      </c>
      <c r="C297">
        <v>2002</v>
      </c>
      <c r="D297" s="2">
        <v>45228.608807870369</v>
      </c>
      <c r="E297">
        <v>1</v>
      </c>
      <c r="F297">
        <v>5</v>
      </c>
      <c r="G297">
        <v>4</v>
      </c>
      <c r="H297">
        <v>5</v>
      </c>
      <c r="I297">
        <v>4</v>
      </c>
      <c r="J297">
        <v>4</v>
      </c>
      <c r="K297">
        <v>4</v>
      </c>
      <c r="L297">
        <v>3</v>
      </c>
      <c r="M297">
        <v>2</v>
      </c>
      <c r="N297">
        <v>4</v>
      </c>
      <c r="O297">
        <v>4</v>
      </c>
      <c r="P297">
        <v>4</v>
      </c>
      <c r="Q297">
        <v>4</v>
      </c>
      <c r="R297">
        <v>4</v>
      </c>
      <c r="S297">
        <v>2</v>
      </c>
      <c r="T297">
        <v>5</v>
      </c>
      <c r="U297">
        <v>5</v>
      </c>
      <c r="V297">
        <f t="shared" si="20"/>
        <v>58.82462686567164</v>
      </c>
      <c r="W297">
        <f t="shared" si="21"/>
        <v>10.986721541656779</v>
      </c>
      <c r="X297">
        <f t="shared" si="22"/>
        <v>63</v>
      </c>
      <c r="Y297">
        <f t="shared" si="24"/>
        <v>0.38003813225785288</v>
      </c>
      <c r="Z297">
        <f t="shared" si="23"/>
        <v>53.800381322578531</v>
      </c>
    </row>
    <row r="298" spans="1:26" hidden="1" x14ac:dyDescent="0.3">
      <c r="A298">
        <v>33674</v>
      </c>
      <c r="B298">
        <v>0</v>
      </c>
      <c r="C298">
        <v>1984</v>
      </c>
      <c r="D298" s="2">
        <v>45228.694675925923</v>
      </c>
      <c r="E298" t="s">
        <v>77</v>
      </c>
      <c r="F298">
        <v>5</v>
      </c>
      <c r="G298">
        <v>5</v>
      </c>
      <c r="H298">
        <v>5</v>
      </c>
      <c r="I298">
        <v>5</v>
      </c>
      <c r="J298">
        <v>5</v>
      </c>
      <c r="K298">
        <v>5</v>
      </c>
      <c r="L298">
        <v>4</v>
      </c>
      <c r="M298">
        <v>4</v>
      </c>
      <c r="N298">
        <v>5</v>
      </c>
      <c r="O298">
        <v>5</v>
      </c>
      <c r="P298">
        <v>1</v>
      </c>
      <c r="Q298">
        <v>2</v>
      </c>
      <c r="R298">
        <v>4</v>
      </c>
      <c r="S298">
        <v>3</v>
      </c>
      <c r="T298">
        <v>5</v>
      </c>
      <c r="U298">
        <v>5</v>
      </c>
      <c r="V298">
        <f t="shared" si="20"/>
        <v>58.82462686567164</v>
      </c>
      <c r="W298">
        <f t="shared" si="21"/>
        <v>10.986721541656779</v>
      </c>
      <c r="X298">
        <f t="shared" si="22"/>
        <v>68</v>
      </c>
      <c r="Y298">
        <f t="shared" si="24"/>
        <v>0.83513294657914205</v>
      </c>
      <c r="Z298">
        <f t="shared" si="23"/>
        <v>58.351329465791423</v>
      </c>
    </row>
    <row r="299" spans="1:26" hidden="1" x14ac:dyDescent="0.3">
      <c r="A299">
        <v>33698</v>
      </c>
      <c r="B299">
        <v>0</v>
      </c>
      <c r="C299">
        <v>2002</v>
      </c>
      <c r="D299" s="2">
        <v>45228.740740740737</v>
      </c>
      <c r="E299">
        <v>2</v>
      </c>
      <c r="F299">
        <v>4</v>
      </c>
      <c r="G299">
        <v>5</v>
      </c>
      <c r="H299">
        <v>5</v>
      </c>
      <c r="I299">
        <v>3</v>
      </c>
      <c r="J299">
        <v>3</v>
      </c>
      <c r="K299">
        <v>4</v>
      </c>
      <c r="L299">
        <v>4</v>
      </c>
      <c r="M299">
        <v>4</v>
      </c>
      <c r="N299">
        <v>4</v>
      </c>
      <c r="O299">
        <v>3</v>
      </c>
      <c r="P299">
        <v>3</v>
      </c>
      <c r="Q299">
        <v>3</v>
      </c>
      <c r="R299">
        <v>5</v>
      </c>
      <c r="S299">
        <v>3</v>
      </c>
      <c r="T299">
        <v>3</v>
      </c>
      <c r="U299">
        <v>3</v>
      </c>
      <c r="V299">
        <f t="shared" si="20"/>
        <v>58.82462686567164</v>
      </c>
      <c r="W299">
        <f t="shared" si="21"/>
        <v>10.986721541656779</v>
      </c>
      <c r="X299">
        <f t="shared" si="22"/>
        <v>59</v>
      </c>
      <c r="Y299">
        <f t="shared" si="24"/>
        <v>1.596228080082154E-2</v>
      </c>
      <c r="Z299">
        <f t="shared" si="23"/>
        <v>50.159622808008216</v>
      </c>
    </row>
    <row r="300" spans="1:26" hidden="1" x14ac:dyDescent="0.3">
      <c r="A300">
        <v>33705</v>
      </c>
      <c r="B300">
        <v>0</v>
      </c>
      <c r="C300">
        <v>2001</v>
      </c>
      <c r="D300" s="2">
        <v>45228.766909722224</v>
      </c>
      <c r="E300">
        <v>1</v>
      </c>
      <c r="F300">
        <v>5</v>
      </c>
      <c r="G300">
        <v>5</v>
      </c>
      <c r="H300">
        <v>5</v>
      </c>
      <c r="I300">
        <v>5</v>
      </c>
      <c r="J300">
        <v>5</v>
      </c>
      <c r="K300">
        <v>5</v>
      </c>
      <c r="L300">
        <v>5</v>
      </c>
      <c r="M300">
        <v>4</v>
      </c>
      <c r="N300">
        <v>5</v>
      </c>
      <c r="O300">
        <v>5</v>
      </c>
      <c r="P300">
        <v>5</v>
      </c>
      <c r="Q300">
        <v>5</v>
      </c>
      <c r="R300">
        <v>2</v>
      </c>
      <c r="S300">
        <v>5</v>
      </c>
      <c r="T300">
        <v>5</v>
      </c>
      <c r="U300">
        <v>5</v>
      </c>
      <c r="V300">
        <f t="shared" si="20"/>
        <v>58.82462686567164</v>
      </c>
      <c r="W300">
        <f t="shared" si="21"/>
        <v>10.986721541656779</v>
      </c>
      <c r="X300">
        <f t="shared" si="22"/>
        <v>76</v>
      </c>
      <c r="Y300">
        <f t="shared" si="24"/>
        <v>1.5632846494932047</v>
      </c>
      <c r="Z300">
        <f t="shared" si="23"/>
        <v>65.632846494932039</v>
      </c>
    </row>
    <row r="301" spans="1:26" hidden="1" x14ac:dyDescent="0.3">
      <c r="A301">
        <v>33701</v>
      </c>
      <c r="B301">
        <v>0</v>
      </c>
      <c r="C301">
        <v>1983</v>
      </c>
      <c r="D301" s="2">
        <v>45228.773854166669</v>
      </c>
      <c r="E301">
        <v>3</v>
      </c>
      <c r="F301">
        <v>5</v>
      </c>
      <c r="G301">
        <v>5</v>
      </c>
      <c r="H301">
        <v>5</v>
      </c>
      <c r="I301">
        <v>4</v>
      </c>
      <c r="J301">
        <v>4</v>
      </c>
      <c r="K301">
        <v>4</v>
      </c>
      <c r="L301">
        <v>4</v>
      </c>
      <c r="M301">
        <v>5</v>
      </c>
      <c r="N301">
        <v>5</v>
      </c>
      <c r="O301">
        <v>5</v>
      </c>
      <c r="P301">
        <v>4</v>
      </c>
      <c r="Q301">
        <v>4</v>
      </c>
      <c r="R301">
        <v>4</v>
      </c>
      <c r="S301">
        <v>4</v>
      </c>
      <c r="T301">
        <v>5</v>
      </c>
      <c r="U301">
        <v>5</v>
      </c>
      <c r="V301">
        <f t="shared" si="20"/>
        <v>58.82462686567164</v>
      </c>
      <c r="W301">
        <f t="shared" si="21"/>
        <v>10.986721541656779</v>
      </c>
      <c r="X301">
        <f t="shared" si="22"/>
        <v>72</v>
      </c>
      <c r="Y301">
        <f t="shared" si="24"/>
        <v>1.1992087980361734</v>
      </c>
      <c r="Z301">
        <f t="shared" si="23"/>
        <v>61.992087980361731</v>
      </c>
    </row>
    <row r="302" spans="1:26" hidden="1" x14ac:dyDescent="0.3">
      <c r="A302">
        <v>33704</v>
      </c>
      <c r="B302">
        <v>0</v>
      </c>
      <c r="C302">
        <v>2000</v>
      </c>
      <c r="D302" s="2">
        <v>45228.77857638889</v>
      </c>
      <c r="E302">
        <v>1</v>
      </c>
      <c r="F302">
        <v>5</v>
      </c>
      <c r="G302">
        <v>4</v>
      </c>
      <c r="H302">
        <v>3</v>
      </c>
      <c r="I302">
        <v>3</v>
      </c>
      <c r="J302">
        <v>3</v>
      </c>
      <c r="K302">
        <v>2</v>
      </c>
      <c r="L302">
        <v>2</v>
      </c>
      <c r="M302">
        <v>2</v>
      </c>
      <c r="N302">
        <v>2</v>
      </c>
      <c r="O302">
        <v>3</v>
      </c>
      <c r="P302">
        <v>1</v>
      </c>
      <c r="Q302">
        <v>3</v>
      </c>
      <c r="R302">
        <v>2</v>
      </c>
      <c r="S302">
        <v>1</v>
      </c>
      <c r="T302">
        <v>4</v>
      </c>
      <c r="U302">
        <v>5</v>
      </c>
      <c r="V302">
        <f t="shared" si="20"/>
        <v>58.82462686567164</v>
      </c>
      <c r="W302">
        <f t="shared" si="21"/>
        <v>10.986721541656779</v>
      </c>
      <c r="X302">
        <f t="shared" si="22"/>
        <v>45</v>
      </c>
      <c r="Y302">
        <f t="shared" si="24"/>
        <v>-1.2583031992987881</v>
      </c>
      <c r="Z302">
        <f t="shared" si="23"/>
        <v>37.416968007012116</v>
      </c>
    </row>
    <row r="303" spans="1:26" hidden="1" x14ac:dyDescent="0.3">
      <c r="A303">
        <v>33707</v>
      </c>
      <c r="B303">
        <v>0</v>
      </c>
      <c r="C303">
        <v>1968</v>
      </c>
      <c r="D303" s="2">
        <v>45228.79105324074</v>
      </c>
      <c r="E303">
        <v>1</v>
      </c>
      <c r="F303">
        <v>3</v>
      </c>
      <c r="G303">
        <v>3</v>
      </c>
      <c r="H303">
        <v>3</v>
      </c>
      <c r="I303">
        <v>2</v>
      </c>
      <c r="J303">
        <v>3</v>
      </c>
      <c r="K303">
        <v>2</v>
      </c>
      <c r="L303">
        <v>2</v>
      </c>
      <c r="M303">
        <v>3</v>
      </c>
      <c r="N303">
        <v>3</v>
      </c>
      <c r="O303">
        <v>5</v>
      </c>
      <c r="P303">
        <v>1</v>
      </c>
      <c r="Q303">
        <v>1</v>
      </c>
      <c r="R303">
        <v>1</v>
      </c>
      <c r="S303">
        <v>1</v>
      </c>
      <c r="T303">
        <v>3</v>
      </c>
      <c r="U303">
        <v>4</v>
      </c>
      <c r="V303">
        <f t="shared" si="20"/>
        <v>58.82462686567164</v>
      </c>
      <c r="W303">
        <f t="shared" si="21"/>
        <v>10.986721541656779</v>
      </c>
      <c r="X303">
        <f t="shared" si="22"/>
        <v>40</v>
      </c>
      <c r="Y303">
        <f t="shared" si="24"/>
        <v>-1.7133980136200773</v>
      </c>
      <c r="Z303">
        <f t="shared" si="23"/>
        <v>32.866019863799224</v>
      </c>
    </row>
    <row r="304" spans="1:26" hidden="1" x14ac:dyDescent="0.3">
      <c r="A304">
        <v>26606</v>
      </c>
      <c r="B304">
        <v>0</v>
      </c>
      <c r="C304">
        <v>1982</v>
      </c>
      <c r="D304" s="2">
        <v>45228.892951388887</v>
      </c>
      <c r="E304" t="s">
        <v>77</v>
      </c>
      <c r="F304">
        <v>5</v>
      </c>
      <c r="G304">
        <v>5</v>
      </c>
      <c r="H304">
        <v>5</v>
      </c>
      <c r="I304">
        <v>4</v>
      </c>
      <c r="J304">
        <v>5</v>
      </c>
      <c r="K304">
        <v>5</v>
      </c>
      <c r="L304">
        <v>5</v>
      </c>
      <c r="M304">
        <v>5</v>
      </c>
      <c r="N304">
        <v>5</v>
      </c>
      <c r="O304">
        <v>4</v>
      </c>
      <c r="P304">
        <v>3</v>
      </c>
      <c r="Q304">
        <v>4</v>
      </c>
      <c r="R304">
        <v>4</v>
      </c>
      <c r="S304">
        <v>1</v>
      </c>
      <c r="T304">
        <v>2</v>
      </c>
      <c r="U304">
        <v>5</v>
      </c>
      <c r="V304">
        <f t="shared" si="20"/>
        <v>58.82462686567164</v>
      </c>
      <c r="W304">
        <f t="shared" si="21"/>
        <v>10.986721541656779</v>
      </c>
      <c r="X304">
        <f t="shared" si="22"/>
        <v>67</v>
      </c>
      <c r="Y304">
        <f t="shared" si="24"/>
        <v>0.74411398371488424</v>
      </c>
      <c r="Z304">
        <f t="shared" si="23"/>
        <v>57.441139837148839</v>
      </c>
    </row>
    <row r="305" spans="1:26" hidden="1" x14ac:dyDescent="0.3">
      <c r="A305">
        <v>33739</v>
      </c>
      <c r="B305">
        <v>0</v>
      </c>
      <c r="C305">
        <v>1971</v>
      </c>
      <c r="D305" s="2">
        <v>45228.902858796297</v>
      </c>
      <c r="E305">
        <v>1</v>
      </c>
      <c r="F305">
        <v>5</v>
      </c>
      <c r="G305">
        <v>5</v>
      </c>
      <c r="H305">
        <v>3</v>
      </c>
      <c r="I305">
        <v>3</v>
      </c>
      <c r="J305">
        <v>4</v>
      </c>
      <c r="K305">
        <v>3</v>
      </c>
      <c r="L305">
        <v>4</v>
      </c>
      <c r="M305">
        <v>4</v>
      </c>
      <c r="N305">
        <v>3</v>
      </c>
      <c r="O305">
        <v>4</v>
      </c>
      <c r="P305">
        <v>2</v>
      </c>
      <c r="Q305">
        <v>2</v>
      </c>
      <c r="R305">
        <v>1</v>
      </c>
      <c r="S305">
        <v>1</v>
      </c>
      <c r="T305">
        <v>1</v>
      </c>
      <c r="U305">
        <v>3</v>
      </c>
      <c r="V305">
        <f t="shared" si="20"/>
        <v>58.82462686567164</v>
      </c>
      <c r="W305">
        <f t="shared" si="21"/>
        <v>10.986721541656779</v>
      </c>
      <c r="X305">
        <f t="shared" si="22"/>
        <v>48</v>
      </c>
      <c r="Y305">
        <f t="shared" si="24"/>
        <v>-0.98524631070601465</v>
      </c>
      <c r="Z305">
        <f t="shared" si="23"/>
        <v>40.147536892939854</v>
      </c>
    </row>
    <row r="306" spans="1:26" hidden="1" x14ac:dyDescent="0.3">
      <c r="A306">
        <v>33747</v>
      </c>
      <c r="B306">
        <v>0</v>
      </c>
      <c r="C306">
        <v>2000</v>
      </c>
      <c r="D306" s="2">
        <v>45228.931493055556</v>
      </c>
      <c r="E306">
        <v>2</v>
      </c>
      <c r="F306">
        <v>5</v>
      </c>
      <c r="G306">
        <v>5</v>
      </c>
      <c r="H306">
        <v>5</v>
      </c>
      <c r="I306">
        <v>5</v>
      </c>
      <c r="J306">
        <v>5</v>
      </c>
      <c r="K306">
        <v>4</v>
      </c>
      <c r="L306">
        <v>4</v>
      </c>
      <c r="M306">
        <v>5</v>
      </c>
      <c r="N306">
        <v>5</v>
      </c>
      <c r="O306">
        <v>5</v>
      </c>
      <c r="P306">
        <v>3</v>
      </c>
      <c r="Q306">
        <v>4</v>
      </c>
      <c r="R306">
        <v>5</v>
      </c>
      <c r="S306">
        <v>1</v>
      </c>
      <c r="T306">
        <v>4</v>
      </c>
      <c r="U306">
        <v>3</v>
      </c>
      <c r="V306">
        <f t="shared" si="20"/>
        <v>58.82462686567164</v>
      </c>
      <c r="W306">
        <f t="shared" si="21"/>
        <v>10.986721541656779</v>
      </c>
      <c r="X306">
        <f t="shared" si="22"/>
        <v>68</v>
      </c>
      <c r="Y306">
        <f t="shared" si="24"/>
        <v>0.83513294657914205</v>
      </c>
      <c r="Z306">
        <f t="shared" si="23"/>
        <v>58.351329465791423</v>
      </c>
    </row>
    <row r="307" spans="1:26" hidden="1" x14ac:dyDescent="0.3">
      <c r="A307">
        <v>33756</v>
      </c>
      <c r="B307">
        <v>0</v>
      </c>
      <c r="C307">
        <v>1986</v>
      </c>
      <c r="D307" s="2">
        <v>45228.986944444441</v>
      </c>
      <c r="E307">
        <v>1</v>
      </c>
      <c r="F307">
        <v>4</v>
      </c>
      <c r="G307">
        <v>4</v>
      </c>
      <c r="H307">
        <v>4</v>
      </c>
      <c r="I307">
        <v>2</v>
      </c>
      <c r="J307">
        <v>4</v>
      </c>
      <c r="K307">
        <v>4</v>
      </c>
      <c r="L307">
        <v>5</v>
      </c>
      <c r="M307">
        <v>5</v>
      </c>
      <c r="N307">
        <v>4</v>
      </c>
      <c r="O307">
        <v>5</v>
      </c>
      <c r="P307">
        <v>1</v>
      </c>
      <c r="Q307">
        <v>2</v>
      </c>
      <c r="R307">
        <v>5</v>
      </c>
      <c r="S307">
        <v>3</v>
      </c>
      <c r="T307">
        <v>4</v>
      </c>
      <c r="U307">
        <v>5</v>
      </c>
      <c r="V307">
        <f t="shared" si="20"/>
        <v>58.82462686567164</v>
      </c>
      <c r="W307">
        <f t="shared" si="21"/>
        <v>10.986721541656779</v>
      </c>
      <c r="X307">
        <f t="shared" si="22"/>
        <v>61</v>
      </c>
      <c r="Y307">
        <f t="shared" si="24"/>
        <v>0.19800020652933722</v>
      </c>
      <c r="Z307">
        <f t="shared" si="23"/>
        <v>51.98000206529337</v>
      </c>
    </row>
    <row r="308" spans="1:26" hidden="1" x14ac:dyDescent="0.3">
      <c r="A308">
        <v>33759</v>
      </c>
      <c r="B308">
        <v>0</v>
      </c>
      <c r="C308">
        <v>1983</v>
      </c>
      <c r="D308" s="2">
        <v>45229.269178240742</v>
      </c>
      <c r="E308" t="s">
        <v>77</v>
      </c>
      <c r="F308">
        <v>5</v>
      </c>
      <c r="G308">
        <v>5</v>
      </c>
      <c r="H308">
        <v>5</v>
      </c>
      <c r="I308">
        <v>5</v>
      </c>
      <c r="J308">
        <v>5</v>
      </c>
      <c r="K308">
        <v>5</v>
      </c>
      <c r="L308">
        <v>5</v>
      </c>
      <c r="M308">
        <v>5</v>
      </c>
      <c r="N308">
        <v>5</v>
      </c>
      <c r="O308">
        <v>5</v>
      </c>
      <c r="P308">
        <v>3</v>
      </c>
      <c r="Q308">
        <v>4</v>
      </c>
      <c r="R308">
        <v>2</v>
      </c>
      <c r="S308">
        <v>2</v>
      </c>
      <c r="T308">
        <v>4</v>
      </c>
      <c r="U308">
        <v>5</v>
      </c>
      <c r="V308">
        <f t="shared" si="20"/>
        <v>58.82462686567164</v>
      </c>
      <c r="W308">
        <f t="shared" si="21"/>
        <v>10.986721541656779</v>
      </c>
      <c r="X308">
        <f t="shared" si="22"/>
        <v>70</v>
      </c>
      <c r="Y308">
        <f t="shared" si="24"/>
        <v>1.0171708723076578</v>
      </c>
      <c r="Z308">
        <f t="shared" si="23"/>
        <v>60.171708723076577</v>
      </c>
    </row>
    <row r="309" spans="1:26" hidden="1" x14ac:dyDescent="0.3">
      <c r="A309">
        <v>33762</v>
      </c>
      <c r="B309">
        <v>0</v>
      </c>
      <c r="C309">
        <v>2004</v>
      </c>
      <c r="D309" s="2">
        <v>45229.299456018518</v>
      </c>
      <c r="E309">
        <v>1</v>
      </c>
      <c r="F309">
        <v>5</v>
      </c>
      <c r="G309">
        <v>5</v>
      </c>
      <c r="H309">
        <v>5</v>
      </c>
      <c r="I309">
        <v>5</v>
      </c>
      <c r="J309">
        <v>4</v>
      </c>
      <c r="K309">
        <v>5</v>
      </c>
      <c r="L309">
        <v>3</v>
      </c>
      <c r="M309">
        <v>3</v>
      </c>
      <c r="N309">
        <v>5</v>
      </c>
      <c r="O309">
        <v>5</v>
      </c>
      <c r="P309">
        <v>4</v>
      </c>
      <c r="Q309">
        <v>5</v>
      </c>
      <c r="R309">
        <v>4</v>
      </c>
      <c r="S309">
        <v>1</v>
      </c>
      <c r="T309">
        <v>5</v>
      </c>
      <c r="U309">
        <v>5</v>
      </c>
      <c r="V309">
        <f t="shared" si="20"/>
        <v>58.82462686567164</v>
      </c>
      <c r="W309">
        <f t="shared" si="21"/>
        <v>10.986721541656779</v>
      </c>
      <c r="X309">
        <f t="shared" si="22"/>
        <v>69</v>
      </c>
      <c r="Y309">
        <f t="shared" si="24"/>
        <v>0.92615190944339987</v>
      </c>
      <c r="Z309">
        <f t="shared" si="23"/>
        <v>59.261519094434</v>
      </c>
    </row>
    <row r="310" spans="1:26" hidden="1" x14ac:dyDescent="0.3">
      <c r="A310">
        <v>33764</v>
      </c>
      <c r="B310">
        <v>0</v>
      </c>
      <c r="C310">
        <v>2000</v>
      </c>
      <c r="D310" s="2">
        <v>45229.31355324074</v>
      </c>
      <c r="E310">
        <v>1</v>
      </c>
      <c r="F310">
        <v>5</v>
      </c>
      <c r="G310">
        <v>2</v>
      </c>
      <c r="H310">
        <v>4</v>
      </c>
      <c r="I310">
        <v>2</v>
      </c>
      <c r="J310">
        <v>3</v>
      </c>
      <c r="K310">
        <v>4</v>
      </c>
      <c r="L310">
        <v>3</v>
      </c>
      <c r="M310">
        <v>4</v>
      </c>
      <c r="N310">
        <v>4</v>
      </c>
      <c r="O310">
        <v>5</v>
      </c>
      <c r="P310">
        <v>1</v>
      </c>
      <c r="Q310">
        <v>1</v>
      </c>
      <c r="R310">
        <v>5</v>
      </c>
      <c r="S310">
        <v>1</v>
      </c>
      <c r="T310">
        <v>1</v>
      </c>
      <c r="U310">
        <v>4</v>
      </c>
      <c r="V310">
        <f t="shared" si="20"/>
        <v>58.82462686567164</v>
      </c>
      <c r="W310">
        <f t="shared" si="21"/>
        <v>10.986721541656779</v>
      </c>
      <c r="X310">
        <f t="shared" si="22"/>
        <v>49</v>
      </c>
      <c r="Y310">
        <f t="shared" si="24"/>
        <v>-0.89422734784175684</v>
      </c>
      <c r="Z310">
        <f t="shared" si="23"/>
        <v>41.057726521582431</v>
      </c>
    </row>
    <row r="311" spans="1:26" hidden="1" x14ac:dyDescent="0.3">
      <c r="A311">
        <v>33779</v>
      </c>
      <c r="B311">
        <v>0</v>
      </c>
      <c r="C311">
        <v>1997</v>
      </c>
      <c r="D311" s="2">
        <v>45229.378680555557</v>
      </c>
      <c r="E311" t="s">
        <v>77</v>
      </c>
      <c r="F311">
        <v>5</v>
      </c>
      <c r="G311">
        <v>4</v>
      </c>
      <c r="H311">
        <v>4</v>
      </c>
      <c r="I311">
        <v>3</v>
      </c>
      <c r="J311">
        <v>4</v>
      </c>
      <c r="K311">
        <v>5</v>
      </c>
      <c r="L311">
        <v>4</v>
      </c>
      <c r="M311">
        <v>4</v>
      </c>
      <c r="N311">
        <v>3</v>
      </c>
      <c r="O311">
        <v>4</v>
      </c>
      <c r="P311">
        <v>4</v>
      </c>
      <c r="Q311">
        <v>4</v>
      </c>
      <c r="R311">
        <v>1</v>
      </c>
      <c r="S311">
        <v>2</v>
      </c>
      <c r="T311">
        <v>2</v>
      </c>
      <c r="U311">
        <v>4</v>
      </c>
      <c r="V311">
        <f t="shared" si="20"/>
        <v>58.82462686567164</v>
      </c>
      <c r="W311">
        <f t="shared" si="21"/>
        <v>10.986721541656779</v>
      </c>
      <c r="X311">
        <f t="shared" si="22"/>
        <v>57</v>
      </c>
      <c r="Y311">
        <f t="shared" si="24"/>
        <v>-0.16607564492769414</v>
      </c>
      <c r="Z311">
        <f t="shared" si="23"/>
        <v>48.339243550723062</v>
      </c>
    </row>
    <row r="312" spans="1:26" hidden="1" x14ac:dyDescent="0.3">
      <c r="A312">
        <v>33806</v>
      </c>
      <c r="B312">
        <v>0</v>
      </c>
      <c r="C312">
        <v>1970</v>
      </c>
      <c r="D312" s="2">
        <v>45229.503148148149</v>
      </c>
      <c r="E312">
        <v>2</v>
      </c>
      <c r="F312">
        <v>5</v>
      </c>
      <c r="G312">
        <v>5</v>
      </c>
      <c r="H312">
        <v>5</v>
      </c>
      <c r="I312">
        <v>5</v>
      </c>
      <c r="J312">
        <v>4</v>
      </c>
      <c r="K312">
        <v>2</v>
      </c>
      <c r="L312">
        <v>2</v>
      </c>
      <c r="M312">
        <v>1</v>
      </c>
      <c r="N312">
        <v>1</v>
      </c>
      <c r="O312">
        <v>4</v>
      </c>
      <c r="P312">
        <v>1</v>
      </c>
      <c r="Q312">
        <v>1</v>
      </c>
      <c r="R312">
        <v>4</v>
      </c>
      <c r="S312">
        <v>2</v>
      </c>
      <c r="T312">
        <v>4</v>
      </c>
      <c r="U312">
        <v>4</v>
      </c>
      <c r="V312">
        <f t="shared" si="20"/>
        <v>58.82462686567164</v>
      </c>
      <c r="W312">
        <f t="shared" si="21"/>
        <v>10.986721541656779</v>
      </c>
      <c r="X312">
        <f t="shared" si="22"/>
        <v>50</v>
      </c>
      <c r="Y312">
        <f t="shared" si="24"/>
        <v>-0.80320838497749902</v>
      </c>
      <c r="Z312">
        <f t="shared" si="23"/>
        <v>41.967916150225008</v>
      </c>
    </row>
    <row r="313" spans="1:26" hidden="1" x14ac:dyDescent="0.3">
      <c r="A313">
        <v>30817</v>
      </c>
      <c r="B313">
        <v>0</v>
      </c>
      <c r="C313">
        <v>2000</v>
      </c>
      <c r="D313" s="2">
        <v>45229.546655092592</v>
      </c>
      <c r="E313">
        <v>2</v>
      </c>
      <c r="F313">
        <v>5</v>
      </c>
      <c r="G313">
        <v>5</v>
      </c>
      <c r="H313">
        <v>5</v>
      </c>
      <c r="I313">
        <v>1</v>
      </c>
      <c r="J313">
        <v>1</v>
      </c>
      <c r="K313">
        <v>2</v>
      </c>
      <c r="L313">
        <v>4</v>
      </c>
      <c r="M313">
        <v>4</v>
      </c>
      <c r="N313">
        <v>4</v>
      </c>
      <c r="O313">
        <v>1</v>
      </c>
      <c r="P313">
        <v>1</v>
      </c>
      <c r="Q313">
        <v>1</v>
      </c>
      <c r="R313">
        <v>5</v>
      </c>
      <c r="S313">
        <v>1</v>
      </c>
      <c r="T313">
        <v>4</v>
      </c>
      <c r="U313">
        <v>5</v>
      </c>
      <c r="V313">
        <f t="shared" si="20"/>
        <v>58.82462686567164</v>
      </c>
      <c r="W313">
        <f t="shared" si="21"/>
        <v>10.986721541656779</v>
      </c>
      <c r="X313">
        <f t="shared" si="22"/>
        <v>49</v>
      </c>
      <c r="Y313">
        <f t="shared" si="24"/>
        <v>-0.89422734784175684</v>
      </c>
      <c r="Z313">
        <f t="shared" si="23"/>
        <v>41.057726521582431</v>
      </c>
    </row>
    <row r="314" spans="1:26" hidden="1" x14ac:dyDescent="0.3">
      <c r="A314">
        <v>33809</v>
      </c>
      <c r="B314">
        <v>0</v>
      </c>
      <c r="C314">
        <v>2000</v>
      </c>
      <c r="D314" s="2">
        <v>45229.549756944441</v>
      </c>
      <c r="E314">
        <v>3</v>
      </c>
      <c r="F314">
        <v>4</v>
      </c>
      <c r="G314">
        <v>2</v>
      </c>
      <c r="H314">
        <v>2</v>
      </c>
      <c r="I314">
        <v>1</v>
      </c>
      <c r="J314">
        <v>1</v>
      </c>
      <c r="K314">
        <v>2</v>
      </c>
      <c r="L314">
        <v>1</v>
      </c>
      <c r="M314">
        <v>3</v>
      </c>
      <c r="N314">
        <v>2</v>
      </c>
      <c r="O314">
        <v>4</v>
      </c>
      <c r="P314">
        <v>1</v>
      </c>
      <c r="Q314">
        <v>1</v>
      </c>
      <c r="R314">
        <v>1</v>
      </c>
      <c r="S314">
        <v>1</v>
      </c>
      <c r="T314">
        <v>1</v>
      </c>
      <c r="U314">
        <v>5</v>
      </c>
      <c r="V314">
        <f t="shared" si="20"/>
        <v>58.82462686567164</v>
      </c>
      <c r="W314">
        <f t="shared" si="21"/>
        <v>10.986721541656779</v>
      </c>
      <c r="X314">
        <f t="shared" si="22"/>
        <v>32</v>
      </c>
      <c r="Y314">
        <f t="shared" si="24"/>
        <v>-2.4415497165341402</v>
      </c>
      <c r="Z314">
        <f t="shared" si="23"/>
        <v>25.584502834658597</v>
      </c>
    </row>
    <row r="315" spans="1:26" hidden="1" x14ac:dyDescent="0.3">
      <c r="A315">
        <v>33876</v>
      </c>
      <c r="B315">
        <v>0</v>
      </c>
      <c r="C315">
        <v>1977</v>
      </c>
      <c r="D315" s="2">
        <v>45229.678159722222</v>
      </c>
      <c r="E315">
        <v>1</v>
      </c>
      <c r="F315">
        <v>5</v>
      </c>
      <c r="G315">
        <v>5</v>
      </c>
      <c r="H315">
        <v>5</v>
      </c>
      <c r="I315">
        <v>5</v>
      </c>
      <c r="J315">
        <v>5</v>
      </c>
      <c r="K315">
        <v>4</v>
      </c>
      <c r="L315">
        <v>3</v>
      </c>
      <c r="M315">
        <v>2</v>
      </c>
      <c r="N315">
        <v>4</v>
      </c>
      <c r="O315">
        <v>5</v>
      </c>
      <c r="P315">
        <v>3</v>
      </c>
      <c r="Q315">
        <v>2</v>
      </c>
      <c r="R315">
        <v>3</v>
      </c>
      <c r="S315">
        <v>1</v>
      </c>
      <c r="T315">
        <v>1</v>
      </c>
      <c r="U315">
        <v>5</v>
      </c>
      <c r="V315">
        <f t="shared" si="20"/>
        <v>58.82462686567164</v>
      </c>
      <c r="W315">
        <f t="shared" si="21"/>
        <v>10.986721541656779</v>
      </c>
      <c r="X315">
        <f t="shared" si="22"/>
        <v>58</v>
      </c>
      <c r="Y315">
        <f t="shared" si="24"/>
        <v>-7.5056682063436297E-2</v>
      </c>
      <c r="Z315">
        <f t="shared" si="23"/>
        <v>49.249433179365639</v>
      </c>
    </row>
    <row r="316" spans="1:26" hidden="1" x14ac:dyDescent="0.3">
      <c r="A316">
        <v>33889</v>
      </c>
      <c r="B316">
        <v>0</v>
      </c>
      <c r="C316">
        <v>2001</v>
      </c>
      <c r="D316" s="2">
        <v>45229.683946759258</v>
      </c>
      <c r="E316">
        <v>1</v>
      </c>
      <c r="F316">
        <v>5</v>
      </c>
      <c r="G316">
        <v>5</v>
      </c>
      <c r="H316">
        <v>5</v>
      </c>
      <c r="I316">
        <v>5</v>
      </c>
      <c r="J316">
        <v>5</v>
      </c>
      <c r="K316">
        <v>3</v>
      </c>
      <c r="L316">
        <v>5</v>
      </c>
      <c r="M316">
        <v>5</v>
      </c>
      <c r="N316">
        <v>5</v>
      </c>
      <c r="O316">
        <v>2</v>
      </c>
      <c r="P316">
        <v>4</v>
      </c>
      <c r="Q316">
        <v>5</v>
      </c>
      <c r="R316">
        <v>5</v>
      </c>
      <c r="S316">
        <v>5</v>
      </c>
      <c r="T316">
        <v>5</v>
      </c>
      <c r="U316">
        <v>4</v>
      </c>
      <c r="V316">
        <f t="shared" si="20"/>
        <v>58.82462686567164</v>
      </c>
      <c r="W316">
        <f t="shared" si="21"/>
        <v>10.986721541656779</v>
      </c>
      <c r="X316">
        <f t="shared" si="22"/>
        <v>73</v>
      </c>
      <c r="Y316">
        <f t="shared" si="24"/>
        <v>1.2902277609004313</v>
      </c>
      <c r="Z316">
        <f t="shared" si="23"/>
        <v>62.902277609004315</v>
      </c>
    </row>
    <row r="317" spans="1:26" hidden="1" x14ac:dyDescent="0.3">
      <c r="A317">
        <v>33912</v>
      </c>
      <c r="B317">
        <v>0</v>
      </c>
      <c r="C317">
        <v>2000</v>
      </c>
      <c r="D317" s="2">
        <v>45229.705520833333</v>
      </c>
      <c r="E317">
        <v>1</v>
      </c>
      <c r="F317">
        <v>5</v>
      </c>
      <c r="G317">
        <v>4</v>
      </c>
      <c r="H317">
        <v>5</v>
      </c>
      <c r="I317">
        <v>2</v>
      </c>
      <c r="J317">
        <v>1</v>
      </c>
      <c r="K317">
        <v>2</v>
      </c>
      <c r="L317">
        <v>5</v>
      </c>
      <c r="M317">
        <v>5</v>
      </c>
      <c r="N317">
        <v>5</v>
      </c>
      <c r="O317">
        <v>3</v>
      </c>
      <c r="P317">
        <v>2</v>
      </c>
      <c r="Q317">
        <v>4</v>
      </c>
      <c r="R317">
        <v>5</v>
      </c>
      <c r="S317">
        <v>2</v>
      </c>
      <c r="T317">
        <v>3</v>
      </c>
      <c r="U317">
        <v>4</v>
      </c>
      <c r="V317">
        <f t="shared" si="20"/>
        <v>58.82462686567164</v>
      </c>
      <c r="W317">
        <f t="shared" si="21"/>
        <v>10.986721541656779</v>
      </c>
      <c r="X317">
        <f t="shared" si="22"/>
        <v>57</v>
      </c>
      <c r="Y317">
        <f t="shared" si="24"/>
        <v>-0.16607564492769414</v>
      </c>
      <c r="Z317">
        <f t="shared" si="23"/>
        <v>48.339243550723062</v>
      </c>
    </row>
    <row r="318" spans="1:26" hidden="1" x14ac:dyDescent="0.3">
      <c r="A318">
        <v>33917</v>
      </c>
      <c r="B318">
        <v>0</v>
      </c>
      <c r="C318">
        <v>2003</v>
      </c>
      <c r="D318" s="2">
        <v>45229.719074074077</v>
      </c>
      <c r="E318">
        <v>1</v>
      </c>
      <c r="F318">
        <v>5</v>
      </c>
      <c r="G318">
        <v>5</v>
      </c>
      <c r="H318">
        <v>5</v>
      </c>
      <c r="I318">
        <v>4</v>
      </c>
      <c r="J318">
        <v>4</v>
      </c>
      <c r="K318">
        <v>5</v>
      </c>
      <c r="L318">
        <v>5</v>
      </c>
      <c r="M318">
        <v>5</v>
      </c>
      <c r="N318">
        <v>5</v>
      </c>
      <c r="O318">
        <v>4</v>
      </c>
      <c r="P318">
        <v>4</v>
      </c>
      <c r="Q318">
        <v>5</v>
      </c>
      <c r="R318">
        <v>5</v>
      </c>
      <c r="S318">
        <v>5</v>
      </c>
      <c r="T318">
        <v>5</v>
      </c>
      <c r="U318">
        <v>5</v>
      </c>
      <c r="V318">
        <f t="shared" si="20"/>
        <v>58.82462686567164</v>
      </c>
      <c r="W318">
        <f t="shared" si="21"/>
        <v>10.986721541656779</v>
      </c>
      <c r="X318">
        <f t="shared" si="22"/>
        <v>76</v>
      </c>
      <c r="Y318">
        <f t="shared" si="24"/>
        <v>1.5632846494932047</v>
      </c>
      <c r="Z318">
        <f t="shared" si="23"/>
        <v>65.632846494932039</v>
      </c>
    </row>
    <row r="319" spans="1:26" hidden="1" x14ac:dyDescent="0.3">
      <c r="A319">
        <v>33934</v>
      </c>
      <c r="B319">
        <v>0</v>
      </c>
      <c r="C319">
        <v>2009</v>
      </c>
      <c r="D319" s="2">
        <v>45229.750405092593</v>
      </c>
      <c r="E319">
        <v>1</v>
      </c>
      <c r="F319">
        <v>5</v>
      </c>
      <c r="G319">
        <v>5</v>
      </c>
      <c r="H319">
        <v>5</v>
      </c>
      <c r="I319">
        <v>5</v>
      </c>
      <c r="J319">
        <v>5</v>
      </c>
      <c r="K319">
        <v>5</v>
      </c>
      <c r="L319">
        <v>5</v>
      </c>
      <c r="M319">
        <v>5</v>
      </c>
      <c r="N319">
        <v>5</v>
      </c>
      <c r="O319">
        <v>3</v>
      </c>
      <c r="P319">
        <v>5</v>
      </c>
      <c r="Q319">
        <v>5</v>
      </c>
      <c r="R319">
        <v>3</v>
      </c>
      <c r="S319">
        <v>2</v>
      </c>
      <c r="T319">
        <v>5</v>
      </c>
      <c r="U319">
        <v>4</v>
      </c>
      <c r="V319">
        <f t="shared" si="20"/>
        <v>58.82462686567164</v>
      </c>
      <c r="W319">
        <f t="shared" si="21"/>
        <v>10.986721541656779</v>
      </c>
      <c r="X319">
        <f t="shared" si="22"/>
        <v>72</v>
      </c>
      <c r="Y319">
        <f t="shared" si="24"/>
        <v>1.1992087980361734</v>
      </c>
      <c r="Z319">
        <f t="shared" si="23"/>
        <v>61.992087980361731</v>
      </c>
    </row>
    <row r="320" spans="1:26" hidden="1" x14ac:dyDescent="0.3">
      <c r="A320">
        <v>33964</v>
      </c>
      <c r="B320">
        <v>0</v>
      </c>
      <c r="C320">
        <v>2001</v>
      </c>
      <c r="D320" s="2">
        <v>45229.773194444446</v>
      </c>
      <c r="E320" t="s">
        <v>77</v>
      </c>
      <c r="F320">
        <v>5</v>
      </c>
      <c r="G320">
        <v>5</v>
      </c>
      <c r="H320">
        <v>4</v>
      </c>
      <c r="I320">
        <v>4</v>
      </c>
      <c r="J320">
        <v>2</v>
      </c>
      <c r="K320">
        <v>4</v>
      </c>
      <c r="L320">
        <v>4</v>
      </c>
      <c r="M320">
        <v>5</v>
      </c>
      <c r="N320">
        <v>5</v>
      </c>
      <c r="O320">
        <v>4</v>
      </c>
      <c r="P320">
        <v>2</v>
      </c>
      <c r="Q320">
        <v>4</v>
      </c>
      <c r="R320">
        <v>5</v>
      </c>
      <c r="S320">
        <v>2</v>
      </c>
      <c r="T320">
        <v>4</v>
      </c>
      <c r="U320">
        <v>3</v>
      </c>
      <c r="V320">
        <f t="shared" si="20"/>
        <v>58.82462686567164</v>
      </c>
      <c r="W320">
        <f t="shared" si="21"/>
        <v>10.986721541656779</v>
      </c>
      <c r="X320">
        <f t="shared" si="22"/>
        <v>62</v>
      </c>
      <c r="Y320">
        <f t="shared" si="24"/>
        <v>0.28901916939359507</v>
      </c>
      <c r="Z320">
        <f t="shared" si="23"/>
        <v>52.890191693935954</v>
      </c>
    </row>
    <row r="321" spans="1:26" hidden="1" x14ac:dyDescent="0.3">
      <c r="A321">
        <v>33966</v>
      </c>
      <c r="B321">
        <v>0</v>
      </c>
      <c r="C321">
        <v>1979</v>
      </c>
      <c r="D321" s="2">
        <v>45229.778958333336</v>
      </c>
      <c r="E321">
        <v>1</v>
      </c>
      <c r="F321">
        <v>3</v>
      </c>
      <c r="G321">
        <v>2</v>
      </c>
      <c r="H321">
        <v>2</v>
      </c>
      <c r="I321">
        <v>1</v>
      </c>
      <c r="J321">
        <v>1</v>
      </c>
      <c r="K321">
        <v>3</v>
      </c>
      <c r="L321">
        <v>1</v>
      </c>
      <c r="M321">
        <v>1</v>
      </c>
      <c r="N321">
        <v>2</v>
      </c>
      <c r="O321">
        <v>4</v>
      </c>
      <c r="P321">
        <v>1</v>
      </c>
      <c r="Q321">
        <v>1</v>
      </c>
      <c r="R321">
        <v>2</v>
      </c>
      <c r="S321">
        <v>1</v>
      </c>
      <c r="T321">
        <v>1</v>
      </c>
      <c r="U321">
        <v>5</v>
      </c>
      <c r="V321">
        <f t="shared" si="20"/>
        <v>58.82462686567164</v>
      </c>
      <c r="W321">
        <f t="shared" si="21"/>
        <v>10.986721541656779</v>
      </c>
      <c r="X321">
        <f t="shared" si="22"/>
        <v>31</v>
      </c>
      <c r="Y321">
        <f t="shared" si="24"/>
        <v>-2.5325686793983979</v>
      </c>
      <c r="Z321">
        <f t="shared" si="23"/>
        <v>24.67431320601602</v>
      </c>
    </row>
    <row r="322" spans="1:26" hidden="1" x14ac:dyDescent="0.3">
      <c r="A322">
        <v>33988</v>
      </c>
      <c r="B322">
        <v>0</v>
      </c>
      <c r="C322">
        <v>1989</v>
      </c>
      <c r="D322" s="2">
        <v>45229.792141203703</v>
      </c>
      <c r="E322" t="s">
        <v>77</v>
      </c>
      <c r="F322">
        <v>5</v>
      </c>
      <c r="G322">
        <v>4</v>
      </c>
      <c r="H322">
        <v>4</v>
      </c>
      <c r="I322">
        <v>4</v>
      </c>
      <c r="J322">
        <v>3</v>
      </c>
      <c r="K322">
        <v>5</v>
      </c>
      <c r="L322">
        <v>5</v>
      </c>
      <c r="M322">
        <v>5</v>
      </c>
      <c r="N322">
        <v>5</v>
      </c>
      <c r="O322">
        <v>4</v>
      </c>
      <c r="P322">
        <v>4</v>
      </c>
      <c r="Q322">
        <v>4</v>
      </c>
      <c r="R322">
        <v>5</v>
      </c>
      <c r="S322">
        <v>3</v>
      </c>
      <c r="T322">
        <v>4</v>
      </c>
      <c r="U322">
        <v>5</v>
      </c>
      <c r="V322">
        <f t="shared" ref="V322:V385" si="25">AVERAGE($X$31:$X$595)</f>
        <v>58.82462686567164</v>
      </c>
      <c r="W322">
        <f t="shared" ref="W322:W385" si="26">_xlfn.STDEV.P($X$31:$X$595)</f>
        <v>10.986721541656779</v>
      </c>
      <c r="X322">
        <f t="shared" ref="X322:X385" si="27">SUM(F322:U322)</f>
        <v>69</v>
      </c>
      <c r="Y322">
        <f t="shared" si="24"/>
        <v>0.92615190944339987</v>
      </c>
      <c r="Z322">
        <f t="shared" ref="Z322:Z385" si="28">(X322-$V$31)/$W$31*10+50</f>
        <v>59.261519094434</v>
      </c>
    </row>
    <row r="323" spans="1:26" hidden="1" x14ac:dyDescent="0.3">
      <c r="A323">
        <v>33987</v>
      </c>
      <c r="B323">
        <v>0</v>
      </c>
      <c r="C323">
        <v>2006</v>
      </c>
      <c r="D323" s="2">
        <v>45229.792951388888</v>
      </c>
      <c r="E323">
        <v>1</v>
      </c>
      <c r="F323">
        <v>5</v>
      </c>
      <c r="G323">
        <v>5</v>
      </c>
      <c r="H323">
        <v>4</v>
      </c>
      <c r="I323">
        <v>3</v>
      </c>
      <c r="J323">
        <v>2</v>
      </c>
      <c r="K323">
        <v>4</v>
      </c>
      <c r="L323">
        <v>4</v>
      </c>
      <c r="M323">
        <v>2</v>
      </c>
      <c r="N323">
        <v>5</v>
      </c>
      <c r="O323">
        <v>1</v>
      </c>
      <c r="P323">
        <v>3</v>
      </c>
      <c r="Q323">
        <v>4</v>
      </c>
      <c r="R323">
        <v>2</v>
      </c>
      <c r="S323">
        <v>2</v>
      </c>
      <c r="T323">
        <v>5</v>
      </c>
      <c r="U323">
        <v>4</v>
      </c>
      <c r="V323">
        <f t="shared" si="25"/>
        <v>58.82462686567164</v>
      </c>
      <c r="W323">
        <f t="shared" si="26"/>
        <v>10.986721541656779</v>
      </c>
      <c r="X323">
        <f t="shared" si="27"/>
        <v>55</v>
      </c>
      <c r="Y323">
        <f t="shared" ref="Y323:Y386" si="29">(X323-V323)/W323</f>
        <v>-0.34811357065620979</v>
      </c>
      <c r="Z323">
        <f t="shared" si="28"/>
        <v>46.5188642934379</v>
      </c>
    </row>
    <row r="324" spans="1:26" hidden="1" x14ac:dyDescent="0.3">
      <c r="A324">
        <v>33991</v>
      </c>
      <c r="B324">
        <v>0</v>
      </c>
      <c r="C324">
        <v>1976</v>
      </c>
      <c r="D324" s="2">
        <v>45229.797013888892</v>
      </c>
      <c r="E324">
        <v>1</v>
      </c>
      <c r="F324">
        <v>5</v>
      </c>
      <c r="G324">
        <v>4</v>
      </c>
      <c r="H324">
        <v>5</v>
      </c>
      <c r="I324">
        <v>4</v>
      </c>
      <c r="J324">
        <v>3</v>
      </c>
      <c r="K324">
        <v>3</v>
      </c>
      <c r="L324">
        <v>3</v>
      </c>
      <c r="M324">
        <v>1</v>
      </c>
      <c r="N324">
        <v>3</v>
      </c>
      <c r="O324">
        <v>2</v>
      </c>
      <c r="P324">
        <v>1</v>
      </c>
      <c r="Q324">
        <v>3</v>
      </c>
      <c r="R324">
        <v>1</v>
      </c>
      <c r="S324">
        <v>2</v>
      </c>
      <c r="T324">
        <v>4</v>
      </c>
      <c r="U324">
        <v>4</v>
      </c>
      <c r="V324">
        <f t="shared" si="25"/>
        <v>58.82462686567164</v>
      </c>
      <c r="W324">
        <f t="shared" si="26"/>
        <v>10.986721541656779</v>
      </c>
      <c r="X324">
        <f t="shared" si="27"/>
        <v>48</v>
      </c>
      <c r="Y324">
        <f t="shared" si="29"/>
        <v>-0.98524631070601465</v>
      </c>
      <c r="Z324">
        <f t="shared" si="28"/>
        <v>40.147536892939854</v>
      </c>
    </row>
    <row r="325" spans="1:26" hidden="1" x14ac:dyDescent="0.3">
      <c r="A325">
        <v>33994</v>
      </c>
      <c r="B325">
        <v>0</v>
      </c>
      <c r="C325">
        <v>1983</v>
      </c>
      <c r="D325" s="2">
        <v>45229.812662037039</v>
      </c>
      <c r="E325" t="s">
        <v>77</v>
      </c>
      <c r="F325">
        <v>5</v>
      </c>
      <c r="G325">
        <v>5</v>
      </c>
      <c r="H325">
        <v>5</v>
      </c>
      <c r="I325">
        <v>4</v>
      </c>
      <c r="J325">
        <v>5</v>
      </c>
      <c r="K325">
        <v>4</v>
      </c>
      <c r="L325">
        <v>3</v>
      </c>
      <c r="M325">
        <v>3</v>
      </c>
      <c r="N325">
        <v>5</v>
      </c>
      <c r="O325">
        <v>4</v>
      </c>
      <c r="P325">
        <v>2</v>
      </c>
      <c r="Q325">
        <v>4</v>
      </c>
      <c r="R325">
        <v>3</v>
      </c>
      <c r="S325">
        <v>2</v>
      </c>
      <c r="T325">
        <v>2</v>
      </c>
      <c r="U325">
        <v>3</v>
      </c>
      <c r="V325">
        <f t="shared" si="25"/>
        <v>58.82462686567164</v>
      </c>
      <c r="W325">
        <f t="shared" si="26"/>
        <v>10.986721541656779</v>
      </c>
      <c r="X325">
        <f t="shared" si="27"/>
        <v>59</v>
      </c>
      <c r="Y325">
        <f t="shared" si="29"/>
        <v>1.596228080082154E-2</v>
      </c>
      <c r="Z325">
        <f t="shared" si="28"/>
        <v>50.159622808008216</v>
      </c>
    </row>
    <row r="326" spans="1:26" hidden="1" x14ac:dyDescent="0.3">
      <c r="A326">
        <v>34008</v>
      </c>
      <c r="B326">
        <v>0</v>
      </c>
      <c r="C326">
        <v>2004</v>
      </c>
      <c r="D326" s="2">
        <v>45229.832442129627</v>
      </c>
      <c r="E326">
        <v>1</v>
      </c>
      <c r="F326">
        <v>5</v>
      </c>
      <c r="G326">
        <v>5</v>
      </c>
      <c r="H326">
        <v>5</v>
      </c>
      <c r="I326">
        <v>5</v>
      </c>
      <c r="J326">
        <v>4</v>
      </c>
      <c r="K326">
        <v>5</v>
      </c>
      <c r="L326">
        <v>5</v>
      </c>
      <c r="M326">
        <v>5</v>
      </c>
      <c r="N326">
        <v>5</v>
      </c>
      <c r="O326">
        <v>4</v>
      </c>
      <c r="P326">
        <v>3</v>
      </c>
      <c r="Q326">
        <v>5</v>
      </c>
      <c r="R326">
        <v>4</v>
      </c>
      <c r="S326">
        <v>2</v>
      </c>
      <c r="T326">
        <v>4</v>
      </c>
      <c r="U326">
        <v>5</v>
      </c>
      <c r="V326">
        <f t="shared" si="25"/>
        <v>58.82462686567164</v>
      </c>
      <c r="W326">
        <f t="shared" si="26"/>
        <v>10.986721541656779</v>
      </c>
      <c r="X326">
        <f t="shared" si="27"/>
        <v>71</v>
      </c>
      <c r="Y326">
        <f t="shared" si="29"/>
        <v>1.1081898351719155</v>
      </c>
      <c r="Z326">
        <f t="shared" si="28"/>
        <v>61.081898351719154</v>
      </c>
    </row>
    <row r="327" spans="1:26" hidden="1" x14ac:dyDescent="0.3">
      <c r="A327">
        <v>34022</v>
      </c>
      <c r="B327">
        <v>0</v>
      </c>
      <c r="C327">
        <v>1988</v>
      </c>
      <c r="D327" s="2">
        <v>45229.853495370371</v>
      </c>
      <c r="E327">
        <v>1</v>
      </c>
      <c r="F327">
        <v>5</v>
      </c>
      <c r="G327">
        <v>5</v>
      </c>
      <c r="H327">
        <v>5</v>
      </c>
      <c r="I327">
        <v>5</v>
      </c>
      <c r="J327">
        <v>5</v>
      </c>
      <c r="K327">
        <v>5</v>
      </c>
      <c r="L327">
        <v>1</v>
      </c>
      <c r="M327">
        <v>1</v>
      </c>
      <c r="N327">
        <v>1</v>
      </c>
      <c r="O327">
        <v>5</v>
      </c>
      <c r="P327">
        <v>1</v>
      </c>
      <c r="Q327">
        <v>1</v>
      </c>
      <c r="R327">
        <v>1</v>
      </c>
      <c r="S327">
        <v>1</v>
      </c>
      <c r="T327">
        <v>5</v>
      </c>
      <c r="U327">
        <v>5</v>
      </c>
      <c r="V327">
        <f t="shared" si="25"/>
        <v>58.82462686567164</v>
      </c>
      <c r="W327">
        <f t="shared" si="26"/>
        <v>10.986721541656779</v>
      </c>
      <c r="X327">
        <f t="shared" si="27"/>
        <v>52</v>
      </c>
      <c r="Y327">
        <f t="shared" si="29"/>
        <v>-0.62117045924898329</v>
      </c>
      <c r="Z327">
        <f t="shared" si="28"/>
        <v>43.788295407510169</v>
      </c>
    </row>
    <row r="328" spans="1:26" hidden="1" x14ac:dyDescent="0.3">
      <c r="A328">
        <v>34016</v>
      </c>
      <c r="B328">
        <v>0</v>
      </c>
      <c r="C328">
        <v>1998</v>
      </c>
      <c r="D328" s="2">
        <v>45229.865891203706</v>
      </c>
      <c r="E328">
        <v>1</v>
      </c>
      <c r="F328">
        <v>5</v>
      </c>
      <c r="G328">
        <v>3</v>
      </c>
      <c r="H328">
        <v>4</v>
      </c>
      <c r="I328">
        <v>4</v>
      </c>
      <c r="J328">
        <v>3</v>
      </c>
      <c r="K328">
        <v>4</v>
      </c>
      <c r="L328">
        <v>5</v>
      </c>
      <c r="M328">
        <v>4</v>
      </c>
      <c r="N328">
        <v>5</v>
      </c>
      <c r="O328">
        <v>4</v>
      </c>
      <c r="P328">
        <v>3</v>
      </c>
      <c r="Q328">
        <v>4</v>
      </c>
      <c r="R328">
        <v>3</v>
      </c>
      <c r="S328">
        <v>3</v>
      </c>
      <c r="T328">
        <v>5</v>
      </c>
      <c r="U328">
        <v>4</v>
      </c>
      <c r="V328">
        <f t="shared" si="25"/>
        <v>58.82462686567164</v>
      </c>
      <c r="W328">
        <f t="shared" si="26"/>
        <v>10.986721541656779</v>
      </c>
      <c r="X328">
        <f t="shared" si="27"/>
        <v>63</v>
      </c>
      <c r="Y328">
        <f t="shared" si="29"/>
        <v>0.38003813225785288</v>
      </c>
      <c r="Z328">
        <f t="shared" si="28"/>
        <v>53.800381322578531</v>
      </c>
    </row>
    <row r="329" spans="1:26" hidden="1" x14ac:dyDescent="0.3">
      <c r="A329">
        <v>34029</v>
      </c>
      <c r="B329">
        <v>0</v>
      </c>
      <c r="C329">
        <v>1999</v>
      </c>
      <c r="D329" s="2">
        <v>45229.881851851853</v>
      </c>
      <c r="E329">
        <v>1</v>
      </c>
      <c r="F329">
        <v>5</v>
      </c>
      <c r="G329">
        <v>5</v>
      </c>
      <c r="H329">
        <v>4</v>
      </c>
      <c r="I329">
        <v>3</v>
      </c>
      <c r="J329">
        <v>4</v>
      </c>
      <c r="K329">
        <v>2</v>
      </c>
      <c r="L329">
        <v>3</v>
      </c>
      <c r="M329">
        <v>4</v>
      </c>
      <c r="N329">
        <v>4</v>
      </c>
      <c r="O329">
        <v>2</v>
      </c>
      <c r="P329">
        <v>2</v>
      </c>
      <c r="Q329">
        <v>3</v>
      </c>
      <c r="R329">
        <v>5</v>
      </c>
      <c r="S329">
        <v>1</v>
      </c>
      <c r="T329">
        <v>4</v>
      </c>
      <c r="U329">
        <v>4</v>
      </c>
      <c r="V329">
        <f t="shared" si="25"/>
        <v>58.82462686567164</v>
      </c>
      <c r="W329">
        <f t="shared" si="26"/>
        <v>10.986721541656779</v>
      </c>
      <c r="X329">
        <f t="shared" si="27"/>
        <v>55</v>
      </c>
      <c r="Y329">
        <f t="shared" si="29"/>
        <v>-0.34811357065620979</v>
      </c>
      <c r="Z329">
        <f t="shared" si="28"/>
        <v>46.5188642934379</v>
      </c>
    </row>
    <row r="330" spans="1:26" hidden="1" x14ac:dyDescent="0.3">
      <c r="A330">
        <v>34035</v>
      </c>
      <c r="B330">
        <v>0</v>
      </c>
      <c r="C330">
        <v>2002</v>
      </c>
      <c r="D330" s="2">
        <v>45229.891030092593</v>
      </c>
      <c r="E330">
        <v>1</v>
      </c>
      <c r="F330">
        <v>5</v>
      </c>
      <c r="G330">
        <v>4</v>
      </c>
      <c r="H330">
        <v>5</v>
      </c>
      <c r="I330">
        <v>4</v>
      </c>
      <c r="J330">
        <v>1</v>
      </c>
      <c r="K330">
        <v>1</v>
      </c>
      <c r="L330">
        <v>2</v>
      </c>
      <c r="M330">
        <v>2</v>
      </c>
      <c r="N330">
        <v>5</v>
      </c>
      <c r="O330">
        <v>1</v>
      </c>
      <c r="P330">
        <v>1</v>
      </c>
      <c r="Q330">
        <v>1</v>
      </c>
      <c r="R330">
        <v>5</v>
      </c>
      <c r="S330">
        <v>1</v>
      </c>
      <c r="T330">
        <v>1</v>
      </c>
      <c r="U330">
        <v>5</v>
      </c>
      <c r="V330">
        <f t="shared" si="25"/>
        <v>58.82462686567164</v>
      </c>
      <c r="W330">
        <f t="shared" si="26"/>
        <v>10.986721541656779</v>
      </c>
      <c r="X330">
        <f t="shared" si="27"/>
        <v>44</v>
      </c>
      <c r="Y330">
        <f t="shared" si="29"/>
        <v>-1.349322162163046</v>
      </c>
      <c r="Z330">
        <f t="shared" si="28"/>
        <v>36.506778378369539</v>
      </c>
    </row>
    <row r="331" spans="1:26" hidden="1" x14ac:dyDescent="0.3">
      <c r="A331">
        <v>34037</v>
      </c>
      <c r="B331">
        <v>0</v>
      </c>
      <c r="C331">
        <v>1990</v>
      </c>
      <c r="D331" s="2">
        <v>45229.895462962966</v>
      </c>
      <c r="E331">
        <v>1</v>
      </c>
      <c r="F331">
        <v>5</v>
      </c>
      <c r="G331">
        <v>3</v>
      </c>
      <c r="H331">
        <v>1</v>
      </c>
      <c r="I331">
        <v>1</v>
      </c>
      <c r="J331">
        <v>3</v>
      </c>
      <c r="K331">
        <v>5</v>
      </c>
      <c r="L331">
        <v>5</v>
      </c>
      <c r="M331">
        <v>5</v>
      </c>
      <c r="N331">
        <v>5</v>
      </c>
      <c r="O331">
        <v>3</v>
      </c>
      <c r="P331">
        <v>1</v>
      </c>
      <c r="Q331">
        <v>5</v>
      </c>
      <c r="R331">
        <v>3</v>
      </c>
      <c r="S331">
        <v>1</v>
      </c>
      <c r="T331">
        <v>1</v>
      </c>
      <c r="U331">
        <v>5</v>
      </c>
      <c r="V331">
        <f t="shared" si="25"/>
        <v>58.82462686567164</v>
      </c>
      <c r="W331">
        <f t="shared" si="26"/>
        <v>10.986721541656779</v>
      </c>
      <c r="X331">
        <f t="shared" si="27"/>
        <v>52</v>
      </c>
      <c r="Y331">
        <f t="shared" si="29"/>
        <v>-0.62117045924898329</v>
      </c>
      <c r="Z331">
        <f t="shared" si="28"/>
        <v>43.788295407510169</v>
      </c>
    </row>
    <row r="332" spans="1:26" hidden="1" x14ac:dyDescent="0.3">
      <c r="A332">
        <v>34065</v>
      </c>
      <c r="B332">
        <v>0</v>
      </c>
      <c r="C332">
        <v>1983</v>
      </c>
      <c r="D332" s="2">
        <v>45229.914120370369</v>
      </c>
      <c r="E332">
        <v>3</v>
      </c>
      <c r="F332">
        <v>4</v>
      </c>
      <c r="G332">
        <v>2</v>
      </c>
      <c r="H332">
        <v>4</v>
      </c>
      <c r="I332">
        <v>2</v>
      </c>
      <c r="J332">
        <v>2</v>
      </c>
      <c r="K332">
        <v>2</v>
      </c>
      <c r="L332">
        <v>4</v>
      </c>
      <c r="M332">
        <v>2</v>
      </c>
      <c r="N332">
        <v>4</v>
      </c>
      <c r="O332">
        <v>2</v>
      </c>
      <c r="P332">
        <v>2</v>
      </c>
      <c r="Q332">
        <v>2</v>
      </c>
      <c r="R332">
        <v>2</v>
      </c>
      <c r="S332">
        <v>1</v>
      </c>
      <c r="T332">
        <v>1</v>
      </c>
      <c r="U332">
        <v>4</v>
      </c>
      <c r="V332">
        <f t="shared" si="25"/>
        <v>58.82462686567164</v>
      </c>
      <c r="W332">
        <f t="shared" si="26"/>
        <v>10.986721541656779</v>
      </c>
      <c r="X332">
        <f t="shared" si="27"/>
        <v>40</v>
      </c>
      <c r="Y332">
        <f t="shared" si="29"/>
        <v>-1.7133980136200773</v>
      </c>
      <c r="Z332">
        <f t="shared" si="28"/>
        <v>32.866019863799224</v>
      </c>
    </row>
    <row r="333" spans="1:26" hidden="1" x14ac:dyDescent="0.3">
      <c r="A333">
        <v>34066</v>
      </c>
      <c r="B333">
        <v>0</v>
      </c>
      <c r="C333">
        <v>2004</v>
      </c>
      <c r="D333" s="2">
        <v>45229.918310185189</v>
      </c>
      <c r="E333">
        <v>1</v>
      </c>
      <c r="F333">
        <v>5</v>
      </c>
      <c r="G333">
        <v>5</v>
      </c>
      <c r="H333">
        <v>5</v>
      </c>
      <c r="I333">
        <v>4</v>
      </c>
      <c r="J333">
        <v>4</v>
      </c>
      <c r="K333">
        <v>5</v>
      </c>
      <c r="L333">
        <v>3</v>
      </c>
      <c r="M333">
        <v>4</v>
      </c>
      <c r="N333">
        <v>5</v>
      </c>
      <c r="O333">
        <v>4</v>
      </c>
      <c r="P333">
        <v>2</v>
      </c>
      <c r="Q333">
        <v>3</v>
      </c>
      <c r="R333">
        <v>1</v>
      </c>
      <c r="S333">
        <v>2</v>
      </c>
      <c r="T333">
        <v>3</v>
      </c>
      <c r="U333">
        <v>4</v>
      </c>
      <c r="V333">
        <f t="shared" si="25"/>
        <v>58.82462686567164</v>
      </c>
      <c r="W333">
        <f t="shared" si="26"/>
        <v>10.986721541656779</v>
      </c>
      <c r="X333">
        <f t="shared" si="27"/>
        <v>59</v>
      </c>
      <c r="Y333">
        <f t="shared" si="29"/>
        <v>1.596228080082154E-2</v>
      </c>
      <c r="Z333">
        <f t="shared" si="28"/>
        <v>50.159622808008216</v>
      </c>
    </row>
    <row r="334" spans="1:26" hidden="1" x14ac:dyDescent="0.3">
      <c r="A334">
        <v>34023</v>
      </c>
      <c r="B334">
        <v>0</v>
      </c>
      <c r="C334">
        <v>2007</v>
      </c>
      <c r="D334" s="2">
        <v>45229.927175925928</v>
      </c>
      <c r="E334" t="s">
        <v>77</v>
      </c>
      <c r="F334">
        <v>5</v>
      </c>
      <c r="G334">
        <v>3</v>
      </c>
      <c r="H334">
        <v>3</v>
      </c>
      <c r="I334">
        <v>3</v>
      </c>
      <c r="J334">
        <v>2</v>
      </c>
      <c r="K334">
        <v>2</v>
      </c>
      <c r="L334">
        <v>3</v>
      </c>
      <c r="M334">
        <v>2</v>
      </c>
      <c r="N334">
        <v>3</v>
      </c>
      <c r="O334">
        <v>4</v>
      </c>
      <c r="P334">
        <v>3</v>
      </c>
      <c r="Q334">
        <v>4</v>
      </c>
      <c r="R334">
        <v>5</v>
      </c>
      <c r="S334">
        <v>1</v>
      </c>
      <c r="T334">
        <v>3</v>
      </c>
      <c r="U334">
        <v>3</v>
      </c>
      <c r="V334">
        <f t="shared" si="25"/>
        <v>58.82462686567164</v>
      </c>
      <c r="W334">
        <f t="shared" si="26"/>
        <v>10.986721541656779</v>
      </c>
      <c r="X334">
        <f t="shared" si="27"/>
        <v>49</v>
      </c>
      <c r="Y334">
        <f t="shared" si="29"/>
        <v>-0.89422734784175684</v>
      </c>
      <c r="Z334">
        <f t="shared" si="28"/>
        <v>41.057726521582431</v>
      </c>
    </row>
    <row r="335" spans="1:26" hidden="1" x14ac:dyDescent="0.3">
      <c r="A335">
        <v>34090</v>
      </c>
      <c r="B335">
        <v>0</v>
      </c>
      <c r="C335">
        <v>2003</v>
      </c>
      <c r="D335" s="2">
        <v>45229.941365740742</v>
      </c>
      <c r="E335" t="s">
        <v>77</v>
      </c>
      <c r="F335">
        <v>5</v>
      </c>
      <c r="G335">
        <v>5</v>
      </c>
      <c r="H335">
        <v>5</v>
      </c>
      <c r="I335">
        <v>5</v>
      </c>
      <c r="J335">
        <v>5</v>
      </c>
      <c r="K335">
        <v>4</v>
      </c>
      <c r="L335">
        <v>4</v>
      </c>
      <c r="M335">
        <v>4</v>
      </c>
      <c r="N335">
        <v>5</v>
      </c>
      <c r="O335">
        <v>3</v>
      </c>
      <c r="P335">
        <v>2</v>
      </c>
      <c r="Q335">
        <v>4</v>
      </c>
      <c r="R335">
        <v>1</v>
      </c>
      <c r="S335">
        <v>2</v>
      </c>
      <c r="T335">
        <v>4</v>
      </c>
      <c r="U335">
        <v>4</v>
      </c>
      <c r="V335">
        <f t="shared" si="25"/>
        <v>58.82462686567164</v>
      </c>
      <c r="W335">
        <f t="shared" si="26"/>
        <v>10.986721541656779</v>
      </c>
      <c r="X335">
        <f t="shared" si="27"/>
        <v>62</v>
      </c>
      <c r="Y335">
        <f t="shared" si="29"/>
        <v>0.28901916939359507</v>
      </c>
      <c r="Z335">
        <f t="shared" si="28"/>
        <v>52.890191693935954</v>
      </c>
    </row>
    <row r="336" spans="1:26" hidden="1" x14ac:dyDescent="0.3">
      <c r="A336">
        <v>34086</v>
      </c>
      <c r="B336">
        <v>0</v>
      </c>
      <c r="C336">
        <v>2004</v>
      </c>
      <c r="D336" s="2">
        <v>45229.947812500002</v>
      </c>
      <c r="E336" t="s">
        <v>77</v>
      </c>
      <c r="F336">
        <v>5</v>
      </c>
      <c r="G336">
        <v>5</v>
      </c>
      <c r="H336">
        <v>5</v>
      </c>
      <c r="I336">
        <v>4</v>
      </c>
      <c r="J336">
        <v>4</v>
      </c>
      <c r="K336">
        <v>4</v>
      </c>
      <c r="L336">
        <v>5</v>
      </c>
      <c r="M336">
        <v>2</v>
      </c>
      <c r="N336">
        <v>4</v>
      </c>
      <c r="O336">
        <v>4</v>
      </c>
      <c r="P336">
        <v>5</v>
      </c>
      <c r="Q336">
        <v>4</v>
      </c>
      <c r="R336">
        <v>5</v>
      </c>
      <c r="S336">
        <v>2</v>
      </c>
      <c r="T336">
        <v>3</v>
      </c>
      <c r="U336">
        <v>4</v>
      </c>
      <c r="V336">
        <f t="shared" si="25"/>
        <v>58.82462686567164</v>
      </c>
      <c r="W336">
        <f t="shared" si="26"/>
        <v>10.986721541656779</v>
      </c>
      <c r="X336">
        <f t="shared" si="27"/>
        <v>65</v>
      </c>
      <c r="Y336">
        <f t="shared" si="29"/>
        <v>0.56207605798636862</v>
      </c>
      <c r="Z336">
        <f t="shared" si="28"/>
        <v>55.620760579863685</v>
      </c>
    </row>
    <row r="337" spans="1:26" hidden="1" x14ac:dyDescent="0.3">
      <c r="A337">
        <v>34094</v>
      </c>
      <c r="B337">
        <v>0</v>
      </c>
      <c r="C337">
        <v>2004</v>
      </c>
      <c r="D337" s="2">
        <v>45229.955891203703</v>
      </c>
      <c r="E337">
        <v>1</v>
      </c>
      <c r="F337">
        <v>5</v>
      </c>
      <c r="G337">
        <v>5</v>
      </c>
      <c r="H337">
        <v>5</v>
      </c>
      <c r="I337">
        <v>4</v>
      </c>
      <c r="J337">
        <v>5</v>
      </c>
      <c r="K337">
        <v>4</v>
      </c>
      <c r="L337">
        <v>5</v>
      </c>
      <c r="M337">
        <v>5</v>
      </c>
      <c r="N337">
        <v>5</v>
      </c>
      <c r="O337">
        <v>5</v>
      </c>
      <c r="P337">
        <v>3</v>
      </c>
      <c r="Q337">
        <v>5</v>
      </c>
      <c r="R337">
        <v>4</v>
      </c>
      <c r="S337">
        <v>5</v>
      </c>
      <c r="T337">
        <v>5</v>
      </c>
      <c r="U337">
        <v>3</v>
      </c>
      <c r="V337">
        <f t="shared" si="25"/>
        <v>58.82462686567164</v>
      </c>
      <c r="W337">
        <f t="shared" si="26"/>
        <v>10.986721541656779</v>
      </c>
      <c r="X337">
        <f t="shared" si="27"/>
        <v>73</v>
      </c>
      <c r="Y337">
        <f t="shared" si="29"/>
        <v>1.2902277609004313</v>
      </c>
      <c r="Z337">
        <f t="shared" si="28"/>
        <v>62.902277609004315</v>
      </c>
    </row>
    <row r="338" spans="1:26" hidden="1" x14ac:dyDescent="0.3">
      <c r="A338">
        <v>34092</v>
      </c>
      <c r="B338">
        <v>0</v>
      </c>
      <c r="C338">
        <v>2002</v>
      </c>
      <c r="D338" s="2">
        <v>45229.960752314815</v>
      </c>
      <c r="E338">
        <v>1</v>
      </c>
      <c r="F338">
        <v>5</v>
      </c>
      <c r="G338">
        <v>5</v>
      </c>
      <c r="H338">
        <v>5</v>
      </c>
      <c r="I338">
        <v>5</v>
      </c>
      <c r="J338">
        <v>5</v>
      </c>
      <c r="K338">
        <v>5</v>
      </c>
      <c r="L338">
        <v>5</v>
      </c>
      <c r="M338">
        <v>5</v>
      </c>
      <c r="N338">
        <v>5</v>
      </c>
      <c r="O338">
        <v>5</v>
      </c>
      <c r="P338">
        <v>2</v>
      </c>
      <c r="Q338">
        <v>5</v>
      </c>
      <c r="R338">
        <v>5</v>
      </c>
      <c r="S338">
        <v>3</v>
      </c>
      <c r="T338">
        <v>5</v>
      </c>
      <c r="U338">
        <v>4</v>
      </c>
      <c r="V338">
        <f t="shared" si="25"/>
        <v>58.82462686567164</v>
      </c>
      <c r="W338">
        <f t="shared" si="26"/>
        <v>10.986721541656779</v>
      </c>
      <c r="X338">
        <f t="shared" si="27"/>
        <v>74</v>
      </c>
      <c r="Y338">
        <f t="shared" si="29"/>
        <v>1.381246723764689</v>
      </c>
      <c r="Z338">
        <f t="shared" si="28"/>
        <v>63.812467237646892</v>
      </c>
    </row>
    <row r="339" spans="1:26" hidden="1" x14ac:dyDescent="0.3">
      <c r="A339">
        <v>34104</v>
      </c>
      <c r="B339">
        <v>0</v>
      </c>
      <c r="C339">
        <v>2000</v>
      </c>
      <c r="D339" s="2">
        <v>45229.974374999998</v>
      </c>
      <c r="E339">
        <v>1</v>
      </c>
      <c r="F339">
        <v>5</v>
      </c>
      <c r="G339">
        <v>5</v>
      </c>
      <c r="H339">
        <v>5</v>
      </c>
      <c r="I339">
        <v>5</v>
      </c>
      <c r="J339">
        <v>5</v>
      </c>
      <c r="K339">
        <v>5</v>
      </c>
      <c r="L339">
        <v>4</v>
      </c>
      <c r="M339">
        <v>5</v>
      </c>
      <c r="N339">
        <v>5</v>
      </c>
      <c r="O339">
        <v>5</v>
      </c>
      <c r="P339">
        <v>3</v>
      </c>
      <c r="Q339">
        <v>5</v>
      </c>
      <c r="R339">
        <v>4</v>
      </c>
      <c r="S339">
        <v>2</v>
      </c>
      <c r="T339">
        <v>5</v>
      </c>
      <c r="U339">
        <v>5</v>
      </c>
      <c r="V339">
        <f t="shared" si="25"/>
        <v>58.82462686567164</v>
      </c>
      <c r="W339">
        <f t="shared" si="26"/>
        <v>10.986721541656779</v>
      </c>
      <c r="X339">
        <f t="shared" si="27"/>
        <v>73</v>
      </c>
      <c r="Y339">
        <f t="shared" si="29"/>
        <v>1.2902277609004313</v>
      </c>
      <c r="Z339">
        <f t="shared" si="28"/>
        <v>62.902277609004315</v>
      </c>
    </row>
    <row r="340" spans="1:26" hidden="1" x14ac:dyDescent="0.3">
      <c r="A340">
        <v>34106</v>
      </c>
      <c r="B340">
        <v>0</v>
      </c>
      <c r="C340">
        <v>2002</v>
      </c>
      <c r="D340" s="2">
        <v>45229.980347222219</v>
      </c>
      <c r="E340" t="s">
        <v>77</v>
      </c>
      <c r="F340">
        <v>5</v>
      </c>
      <c r="G340">
        <v>5</v>
      </c>
      <c r="H340">
        <v>5</v>
      </c>
      <c r="I340">
        <v>4</v>
      </c>
      <c r="J340">
        <v>3</v>
      </c>
      <c r="K340">
        <v>5</v>
      </c>
      <c r="L340">
        <v>3</v>
      </c>
      <c r="M340">
        <v>5</v>
      </c>
      <c r="N340">
        <v>5</v>
      </c>
      <c r="O340">
        <v>5</v>
      </c>
      <c r="P340">
        <v>4</v>
      </c>
      <c r="Q340">
        <v>3</v>
      </c>
      <c r="R340">
        <v>1</v>
      </c>
      <c r="S340">
        <v>2</v>
      </c>
      <c r="T340">
        <v>4</v>
      </c>
      <c r="U340">
        <v>3</v>
      </c>
      <c r="V340">
        <f t="shared" si="25"/>
        <v>58.82462686567164</v>
      </c>
      <c r="W340">
        <f t="shared" si="26"/>
        <v>10.986721541656779</v>
      </c>
      <c r="X340">
        <f t="shared" si="27"/>
        <v>62</v>
      </c>
      <c r="Y340">
        <f t="shared" si="29"/>
        <v>0.28901916939359507</v>
      </c>
      <c r="Z340">
        <f t="shared" si="28"/>
        <v>52.890191693935954</v>
      </c>
    </row>
    <row r="341" spans="1:26" hidden="1" x14ac:dyDescent="0.3">
      <c r="A341">
        <v>33505</v>
      </c>
      <c r="B341">
        <v>0</v>
      </c>
      <c r="C341">
        <v>2004</v>
      </c>
      <c r="D341" s="2">
        <v>45229.982291666667</v>
      </c>
      <c r="E341">
        <v>1</v>
      </c>
      <c r="F341">
        <v>5</v>
      </c>
      <c r="G341">
        <v>5</v>
      </c>
      <c r="H341">
        <v>5</v>
      </c>
      <c r="I341">
        <v>5</v>
      </c>
      <c r="J341">
        <v>5</v>
      </c>
      <c r="K341">
        <v>5</v>
      </c>
      <c r="L341">
        <v>5</v>
      </c>
      <c r="M341">
        <v>5</v>
      </c>
      <c r="N341">
        <v>5</v>
      </c>
      <c r="O341">
        <v>5</v>
      </c>
      <c r="P341">
        <v>5</v>
      </c>
      <c r="Q341">
        <v>5</v>
      </c>
      <c r="R341">
        <v>5</v>
      </c>
      <c r="S341">
        <v>2</v>
      </c>
      <c r="T341">
        <v>5</v>
      </c>
      <c r="U341">
        <v>4</v>
      </c>
      <c r="V341">
        <f t="shared" si="25"/>
        <v>58.82462686567164</v>
      </c>
      <c r="W341">
        <f t="shared" si="26"/>
        <v>10.986721541656779</v>
      </c>
      <c r="X341">
        <f t="shared" si="27"/>
        <v>76</v>
      </c>
      <c r="Y341">
        <f t="shared" si="29"/>
        <v>1.5632846494932047</v>
      </c>
      <c r="Z341">
        <f t="shared" si="28"/>
        <v>65.632846494932039</v>
      </c>
    </row>
    <row r="342" spans="1:26" hidden="1" x14ac:dyDescent="0.3">
      <c r="A342">
        <v>34116</v>
      </c>
      <c r="B342">
        <v>0</v>
      </c>
      <c r="C342">
        <v>2003</v>
      </c>
      <c r="D342" s="2">
        <v>45230.306759259256</v>
      </c>
      <c r="E342">
        <v>1</v>
      </c>
      <c r="F342">
        <v>3</v>
      </c>
      <c r="G342">
        <v>4</v>
      </c>
      <c r="H342">
        <v>4</v>
      </c>
      <c r="I342">
        <v>1</v>
      </c>
      <c r="J342">
        <v>1</v>
      </c>
      <c r="K342">
        <v>3</v>
      </c>
      <c r="L342">
        <v>4</v>
      </c>
      <c r="M342">
        <v>4</v>
      </c>
      <c r="N342">
        <v>3</v>
      </c>
      <c r="O342">
        <v>3</v>
      </c>
      <c r="P342">
        <v>1</v>
      </c>
      <c r="Q342">
        <v>4</v>
      </c>
      <c r="R342">
        <v>4</v>
      </c>
      <c r="S342">
        <v>2</v>
      </c>
      <c r="T342">
        <v>1</v>
      </c>
      <c r="U342">
        <v>4</v>
      </c>
      <c r="V342">
        <f t="shared" si="25"/>
        <v>58.82462686567164</v>
      </c>
      <c r="W342">
        <f t="shared" si="26"/>
        <v>10.986721541656779</v>
      </c>
      <c r="X342">
        <f t="shared" si="27"/>
        <v>46</v>
      </c>
      <c r="Y342">
        <f t="shared" si="29"/>
        <v>-1.1672842364345304</v>
      </c>
      <c r="Z342">
        <f t="shared" si="28"/>
        <v>38.3271576356547</v>
      </c>
    </row>
    <row r="343" spans="1:26" hidden="1" x14ac:dyDescent="0.3">
      <c r="A343">
        <v>34143</v>
      </c>
      <c r="B343">
        <v>0</v>
      </c>
      <c r="C343">
        <v>2001</v>
      </c>
      <c r="D343" s="2">
        <v>45230.383622685185</v>
      </c>
      <c r="E343">
        <v>2</v>
      </c>
      <c r="F343">
        <v>5</v>
      </c>
      <c r="G343">
        <v>5</v>
      </c>
      <c r="H343">
        <v>5</v>
      </c>
      <c r="I343">
        <v>2</v>
      </c>
      <c r="J343">
        <v>4</v>
      </c>
      <c r="K343">
        <v>4</v>
      </c>
      <c r="L343">
        <v>4</v>
      </c>
      <c r="M343">
        <v>4</v>
      </c>
      <c r="N343">
        <v>4</v>
      </c>
      <c r="O343">
        <v>1</v>
      </c>
      <c r="P343">
        <v>1</v>
      </c>
      <c r="Q343">
        <v>2</v>
      </c>
      <c r="R343">
        <v>5</v>
      </c>
      <c r="S343">
        <v>1</v>
      </c>
      <c r="T343">
        <v>4</v>
      </c>
      <c r="U343">
        <v>4</v>
      </c>
      <c r="V343">
        <f t="shared" si="25"/>
        <v>58.82462686567164</v>
      </c>
      <c r="W343">
        <f t="shared" si="26"/>
        <v>10.986721541656779</v>
      </c>
      <c r="X343">
        <f t="shared" si="27"/>
        <v>55</v>
      </c>
      <c r="Y343">
        <f t="shared" si="29"/>
        <v>-0.34811357065620979</v>
      </c>
      <c r="Z343">
        <f t="shared" si="28"/>
        <v>46.5188642934379</v>
      </c>
    </row>
    <row r="344" spans="1:26" hidden="1" x14ac:dyDescent="0.3">
      <c r="A344">
        <v>34142</v>
      </c>
      <c r="B344">
        <v>0</v>
      </c>
      <c r="C344">
        <v>1997</v>
      </c>
      <c r="D344" s="2">
        <v>45230.383784722224</v>
      </c>
      <c r="E344" t="s">
        <v>77</v>
      </c>
      <c r="F344">
        <v>5</v>
      </c>
      <c r="G344">
        <v>5</v>
      </c>
      <c r="H344">
        <v>5</v>
      </c>
      <c r="I344">
        <v>5</v>
      </c>
      <c r="J344">
        <v>5</v>
      </c>
      <c r="K344">
        <v>5</v>
      </c>
      <c r="L344">
        <v>5</v>
      </c>
      <c r="M344">
        <v>5</v>
      </c>
      <c r="N344">
        <v>5</v>
      </c>
      <c r="O344">
        <v>5</v>
      </c>
      <c r="P344">
        <v>2</v>
      </c>
      <c r="Q344">
        <v>4</v>
      </c>
      <c r="R344">
        <v>5</v>
      </c>
      <c r="S344">
        <v>5</v>
      </c>
      <c r="T344">
        <v>5</v>
      </c>
      <c r="U344">
        <v>5</v>
      </c>
      <c r="V344">
        <f t="shared" si="25"/>
        <v>58.82462686567164</v>
      </c>
      <c r="W344">
        <f t="shared" si="26"/>
        <v>10.986721541656779</v>
      </c>
      <c r="X344">
        <f t="shared" si="27"/>
        <v>76</v>
      </c>
      <c r="Y344">
        <f t="shared" si="29"/>
        <v>1.5632846494932047</v>
      </c>
      <c r="Z344">
        <f t="shared" si="28"/>
        <v>65.632846494932039</v>
      </c>
    </row>
    <row r="345" spans="1:26" hidden="1" x14ac:dyDescent="0.3">
      <c r="A345">
        <v>34138</v>
      </c>
      <c r="B345">
        <v>0</v>
      </c>
      <c r="C345">
        <v>2004</v>
      </c>
      <c r="D345" s="2">
        <v>45230.38925925926</v>
      </c>
      <c r="E345">
        <v>1</v>
      </c>
      <c r="F345">
        <v>5</v>
      </c>
      <c r="G345">
        <v>4</v>
      </c>
      <c r="H345">
        <v>4</v>
      </c>
      <c r="I345">
        <v>2</v>
      </c>
      <c r="J345">
        <v>2</v>
      </c>
      <c r="K345">
        <v>4</v>
      </c>
      <c r="L345">
        <v>4</v>
      </c>
      <c r="M345">
        <v>4</v>
      </c>
      <c r="N345">
        <v>4</v>
      </c>
      <c r="O345">
        <v>2</v>
      </c>
      <c r="P345">
        <v>1</v>
      </c>
      <c r="Q345">
        <v>4</v>
      </c>
      <c r="R345">
        <v>5</v>
      </c>
      <c r="S345">
        <v>2</v>
      </c>
      <c r="T345">
        <v>2</v>
      </c>
      <c r="U345">
        <v>4</v>
      </c>
      <c r="V345">
        <f t="shared" si="25"/>
        <v>58.82462686567164</v>
      </c>
      <c r="W345">
        <f t="shared" si="26"/>
        <v>10.986721541656779</v>
      </c>
      <c r="X345">
        <f t="shared" si="27"/>
        <v>53</v>
      </c>
      <c r="Y345">
        <f t="shared" si="29"/>
        <v>-0.53015149638472547</v>
      </c>
      <c r="Z345">
        <f t="shared" si="28"/>
        <v>44.698485036152746</v>
      </c>
    </row>
    <row r="346" spans="1:26" hidden="1" x14ac:dyDescent="0.3">
      <c r="A346">
        <v>34144</v>
      </c>
      <c r="B346">
        <v>0</v>
      </c>
      <c r="C346">
        <v>2003</v>
      </c>
      <c r="D346" s="2">
        <v>45230.390613425923</v>
      </c>
      <c r="E346">
        <v>1</v>
      </c>
      <c r="F346">
        <v>5</v>
      </c>
      <c r="G346">
        <v>5</v>
      </c>
      <c r="H346">
        <v>5</v>
      </c>
      <c r="I346">
        <v>5</v>
      </c>
      <c r="J346">
        <v>5</v>
      </c>
      <c r="K346">
        <v>5</v>
      </c>
      <c r="L346">
        <v>5</v>
      </c>
      <c r="M346">
        <v>5</v>
      </c>
      <c r="N346">
        <v>5</v>
      </c>
      <c r="O346">
        <v>4</v>
      </c>
      <c r="P346">
        <v>5</v>
      </c>
      <c r="Q346">
        <v>5</v>
      </c>
      <c r="R346">
        <v>5</v>
      </c>
      <c r="S346">
        <v>5</v>
      </c>
      <c r="T346">
        <v>5</v>
      </c>
      <c r="U346">
        <v>5</v>
      </c>
      <c r="V346">
        <f t="shared" si="25"/>
        <v>58.82462686567164</v>
      </c>
      <c r="W346">
        <f t="shared" si="26"/>
        <v>10.986721541656779</v>
      </c>
      <c r="X346">
        <f t="shared" si="27"/>
        <v>79</v>
      </c>
      <c r="Y346">
        <f t="shared" si="29"/>
        <v>1.8363415380859782</v>
      </c>
      <c r="Z346">
        <f t="shared" si="28"/>
        <v>68.363415380859777</v>
      </c>
    </row>
    <row r="347" spans="1:26" hidden="1" x14ac:dyDescent="0.3">
      <c r="A347">
        <v>34154</v>
      </c>
      <c r="B347">
        <v>0</v>
      </c>
      <c r="C347">
        <v>2000</v>
      </c>
      <c r="D347" s="2">
        <v>45230.402106481481</v>
      </c>
      <c r="E347" t="s">
        <v>77</v>
      </c>
      <c r="F347">
        <v>5</v>
      </c>
      <c r="G347">
        <v>5</v>
      </c>
      <c r="H347">
        <v>5</v>
      </c>
      <c r="I347">
        <v>5</v>
      </c>
      <c r="J347">
        <v>3</v>
      </c>
      <c r="K347">
        <v>1</v>
      </c>
      <c r="L347">
        <v>5</v>
      </c>
      <c r="M347">
        <v>5</v>
      </c>
      <c r="N347">
        <v>5</v>
      </c>
      <c r="O347">
        <v>5</v>
      </c>
      <c r="P347">
        <v>3</v>
      </c>
      <c r="Q347">
        <v>1</v>
      </c>
      <c r="R347">
        <v>2</v>
      </c>
      <c r="S347">
        <v>1</v>
      </c>
      <c r="T347">
        <v>1</v>
      </c>
      <c r="U347">
        <v>5</v>
      </c>
      <c r="V347">
        <f t="shared" si="25"/>
        <v>58.82462686567164</v>
      </c>
      <c r="W347">
        <f t="shared" si="26"/>
        <v>10.986721541656779</v>
      </c>
      <c r="X347">
        <f t="shared" si="27"/>
        <v>57</v>
      </c>
      <c r="Y347">
        <f t="shared" si="29"/>
        <v>-0.16607564492769414</v>
      </c>
      <c r="Z347">
        <f t="shared" si="28"/>
        <v>48.339243550723062</v>
      </c>
    </row>
    <row r="348" spans="1:26" hidden="1" x14ac:dyDescent="0.3">
      <c r="A348">
        <v>34182</v>
      </c>
      <c r="B348">
        <v>0</v>
      </c>
      <c r="C348">
        <v>2000</v>
      </c>
      <c r="D348" s="2">
        <v>45230.479583333334</v>
      </c>
      <c r="E348">
        <v>1</v>
      </c>
      <c r="F348">
        <v>4</v>
      </c>
      <c r="G348">
        <v>4</v>
      </c>
      <c r="H348">
        <v>4</v>
      </c>
      <c r="I348">
        <v>2</v>
      </c>
      <c r="J348">
        <v>3</v>
      </c>
      <c r="K348">
        <v>4</v>
      </c>
      <c r="L348">
        <v>4</v>
      </c>
      <c r="M348">
        <v>4</v>
      </c>
      <c r="N348">
        <v>4</v>
      </c>
      <c r="O348">
        <v>2</v>
      </c>
      <c r="P348">
        <v>4</v>
      </c>
      <c r="Q348">
        <v>4</v>
      </c>
      <c r="R348">
        <v>4</v>
      </c>
      <c r="S348">
        <v>4</v>
      </c>
      <c r="T348">
        <v>4</v>
      </c>
      <c r="U348">
        <v>4</v>
      </c>
      <c r="V348">
        <f t="shared" si="25"/>
        <v>58.82462686567164</v>
      </c>
      <c r="W348">
        <f t="shared" si="26"/>
        <v>10.986721541656779</v>
      </c>
      <c r="X348">
        <f t="shared" si="27"/>
        <v>59</v>
      </c>
      <c r="Y348">
        <f t="shared" si="29"/>
        <v>1.596228080082154E-2</v>
      </c>
      <c r="Z348">
        <f t="shared" si="28"/>
        <v>50.159622808008216</v>
      </c>
    </row>
    <row r="349" spans="1:26" hidden="1" x14ac:dyDescent="0.3">
      <c r="A349">
        <v>34181</v>
      </c>
      <c r="B349">
        <v>0</v>
      </c>
      <c r="C349">
        <v>2003</v>
      </c>
      <c r="D349" s="2">
        <v>45230.493796296294</v>
      </c>
      <c r="E349">
        <v>1</v>
      </c>
      <c r="F349">
        <v>5</v>
      </c>
      <c r="G349">
        <v>4</v>
      </c>
      <c r="H349">
        <v>4</v>
      </c>
      <c r="I349">
        <v>4</v>
      </c>
      <c r="J349">
        <v>4</v>
      </c>
      <c r="K349">
        <v>5</v>
      </c>
      <c r="L349">
        <v>4</v>
      </c>
      <c r="M349">
        <v>4</v>
      </c>
      <c r="N349">
        <v>1</v>
      </c>
      <c r="O349">
        <v>4</v>
      </c>
      <c r="P349">
        <v>1</v>
      </c>
      <c r="Q349">
        <v>4</v>
      </c>
      <c r="R349">
        <v>4</v>
      </c>
      <c r="S349">
        <v>2</v>
      </c>
      <c r="T349">
        <v>4</v>
      </c>
      <c r="U349">
        <v>4</v>
      </c>
      <c r="V349">
        <f t="shared" si="25"/>
        <v>58.82462686567164</v>
      </c>
      <c r="W349">
        <f t="shared" si="26"/>
        <v>10.986721541656779</v>
      </c>
      <c r="X349">
        <f t="shared" si="27"/>
        <v>58</v>
      </c>
      <c r="Y349">
        <f t="shared" si="29"/>
        <v>-7.5056682063436297E-2</v>
      </c>
      <c r="Z349">
        <f t="shared" si="28"/>
        <v>49.249433179365639</v>
      </c>
    </row>
    <row r="350" spans="1:26" hidden="1" x14ac:dyDescent="0.3">
      <c r="A350">
        <v>34193</v>
      </c>
      <c r="B350">
        <v>0</v>
      </c>
      <c r="C350">
        <v>2000</v>
      </c>
      <c r="D350" s="2">
        <v>45230.501481481479</v>
      </c>
      <c r="E350">
        <v>1</v>
      </c>
      <c r="F350">
        <v>5</v>
      </c>
      <c r="G350">
        <v>5</v>
      </c>
      <c r="H350">
        <v>4</v>
      </c>
      <c r="I350">
        <v>3</v>
      </c>
      <c r="J350">
        <v>5</v>
      </c>
      <c r="K350">
        <v>4</v>
      </c>
      <c r="L350">
        <v>3</v>
      </c>
      <c r="M350">
        <v>4</v>
      </c>
      <c r="N350">
        <v>5</v>
      </c>
      <c r="O350">
        <v>4</v>
      </c>
      <c r="P350">
        <v>4</v>
      </c>
      <c r="Q350">
        <v>4</v>
      </c>
      <c r="R350">
        <v>4</v>
      </c>
      <c r="S350">
        <v>1</v>
      </c>
      <c r="T350">
        <v>4</v>
      </c>
      <c r="U350">
        <v>4</v>
      </c>
      <c r="V350">
        <f t="shared" si="25"/>
        <v>58.82462686567164</v>
      </c>
      <c r="W350">
        <f t="shared" si="26"/>
        <v>10.986721541656779</v>
      </c>
      <c r="X350">
        <f t="shared" si="27"/>
        <v>63</v>
      </c>
      <c r="Y350">
        <f t="shared" si="29"/>
        <v>0.38003813225785288</v>
      </c>
      <c r="Z350">
        <f t="shared" si="28"/>
        <v>53.800381322578531</v>
      </c>
    </row>
    <row r="351" spans="1:26" hidden="1" x14ac:dyDescent="0.3">
      <c r="A351">
        <v>34228</v>
      </c>
      <c r="B351">
        <v>0</v>
      </c>
      <c r="C351">
        <v>2001</v>
      </c>
      <c r="D351" s="2">
        <v>45230.607916666668</v>
      </c>
      <c r="E351">
        <v>1</v>
      </c>
      <c r="F351">
        <v>5</v>
      </c>
      <c r="G351">
        <v>5</v>
      </c>
      <c r="H351">
        <v>5</v>
      </c>
      <c r="I351">
        <v>1</v>
      </c>
      <c r="J351">
        <v>1</v>
      </c>
      <c r="K351">
        <v>4</v>
      </c>
      <c r="L351">
        <v>4</v>
      </c>
      <c r="M351">
        <v>5</v>
      </c>
      <c r="N351">
        <v>5</v>
      </c>
      <c r="O351">
        <v>4</v>
      </c>
      <c r="P351">
        <v>2</v>
      </c>
      <c r="Q351">
        <v>2</v>
      </c>
      <c r="R351">
        <v>4</v>
      </c>
      <c r="S351">
        <v>1</v>
      </c>
      <c r="T351">
        <v>4</v>
      </c>
      <c r="U351">
        <v>3</v>
      </c>
      <c r="V351">
        <f t="shared" si="25"/>
        <v>58.82462686567164</v>
      </c>
      <c r="W351">
        <f t="shared" si="26"/>
        <v>10.986721541656779</v>
      </c>
      <c r="X351">
        <f t="shared" si="27"/>
        <v>55</v>
      </c>
      <c r="Y351">
        <f t="shared" si="29"/>
        <v>-0.34811357065620979</v>
      </c>
      <c r="Z351">
        <f t="shared" si="28"/>
        <v>46.5188642934379</v>
      </c>
    </row>
    <row r="352" spans="1:26" hidden="1" x14ac:dyDescent="0.3">
      <c r="A352">
        <v>34267</v>
      </c>
      <c r="B352">
        <v>0</v>
      </c>
      <c r="C352">
        <v>1981</v>
      </c>
      <c r="D352" s="2">
        <v>45230.731388888889</v>
      </c>
      <c r="E352" t="s">
        <v>77</v>
      </c>
      <c r="F352">
        <v>4</v>
      </c>
      <c r="G352">
        <v>4</v>
      </c>
      <c r="H352">
        <v>4</v>
      </c>
      <c r="I352">
        <v>3</v>
      </c>
      <c r="J352">
        <v>3</v>
      </c>
      <c r="K352">
        <v>4</v>
      </c>
      <c r="L352">
        <v>4</v>
      </c>
      <c r="M352">
        <v>2</v>
      </c>
      <c r="N352">
        <v>2</v>
      </c>
      <c r="O352">
        <v>3</v>
      </c>
      <c r="P352">
        <v>2</v>
      </c>
      <c r="Q352">
        <v>1</v>
      </c>
      <c r="R352">
        <v>2</v>
      </c>
      <c r="S352">
        <v>2</v>
      </c>
      <c r="T352">
        <v>1</v>
      </c>
      <c r="U352">
        <v>4</v>
      </c>
      <c r="V352">
        <f t="shared" si="25"/>
        <v>58.82462686567164</v>
      </c>
      <c r="W352">
        <f t="shared" si="26"/>
        <v>10.986721541656779</v>
      </c>
      <c r="X352">
        <f t="shared" si="27"/>
        <v>45</v>
      </c>
      <c r="Y352">
        <f t="shared" si="29"/>
        <v>-1.2583031992987881</v>
      </c>
      <c r="Z352">
        <f t="shared" si="28"/>
        <v>37.416968007012116</v>
      </c>
    </row>
    <row r="353" spans="1:26" hidden="1" x14ac:dyDescent="0.3">
      <c r="A353">
        <v>34275</v>
      </c>
      <c r="B353">
        <v>0</v>
      </c>
      <c r="C353">
        <v>2002</v>
      </c>
      <c r="D353" s="2">
        <v>45230.775810185187</v>
      </c>
      <c r="E353" t="s">
        <v>77</v>
      </c>
      <c r="F353">
        <v>5</v>
      </c>
      <c r="G353">
        <v>5</v>
      </c>
      <c r="H353">
        <v>5</v>
      </c>
      <c r="I353">
        <v>5</v>
      </c>
      <c r="J353">
        <v>1</v>
      </c>
      <c r="K353">
        <v>4</v>
      </c>
      <c r="L353">
        <v>5</v>
      </c>
      <c r="M353">
        <v>5</v>
      </c>
      <c r="N353">
        <v>5</v>
      </c>
      <c r="O353">
        <v>5</v>
      </c>
      <c r="P353">
        <v>3</v>
      </c>
      <c r="Q353">
        <v>4</v>
      </c>
      <c r="R353">
        <v>5</v>
      </c>
      <c r="S353">
        <v>1</v>
      </c>
      <c r="T353">
        <v>5</v>
      </c>
      <c r="U353">
        <v>4</v>
      </c>
      <c r="V353">
        <f t="shared" si="25"/>
        <v>58.82462686567164</v>
      </c>
      <c r="W353">
        <f t="shared" si="26"/>
        <v>10.986721541656779</v>
      </c>
      <c r="X353">
        <f t="shared" si="27"/>
        <v>67</v>
      </c>
      <c r="Y353">
        <f t="shared" si="29"/>
        <v>0.74411398371488424</v>
      </c>
      <c r="Z353">
        <f t="shared" si="28"/>
        <v>57.441139837148839</v>
      </c>
    </row>
    <row r="354" spans="1:26" hidden="1" x14ac:dyDescent="0.3">
      <c r="A354">
        <v>34276</v>
      </c>
      <c r="B354">
        <v>0</v>
      </c>
      <c r="C354">
        <v>1996</v>
      </c>
      <c r="D354" s="2">
        <v>45230.779444444444</v>
      </c>
      <c r="E354">
        <v>1</v>
      </c>
      <c r="F354">
        <v>5</v>
      </c>
      <c r="G354">
        <v>4</v>
      </c>
      <c r="H354">
        <v>3</v>
      </c>
      <c r="I354">
        <v>3</v>
      </c>
      <c r="J354">
        <v>2</v>
      </c>
      <c r="K354">
        <v>4</v>
      </c>
      <c r="L354">
        <v>4</v>
      </c>
      <c r="M354">
        <v>4</v>
      </c>
      <c r="N354">
        <v>4</v>
      </c>
      <c r="O354">
        <v>3</v>
      </c>
      <c r="P354">
        <v>3</v>
      </c>
      <c r="Q354">
        <v>2</v>
      </c>
      <c r="R354">
        <v>4</v>
      </c>
      <c r="S354">
        <v>1</v>
      </c>
      <c r="T354">
        <v>4</v>
      </c>
      <c r="U354">
        <v>5</v>
      </c>
      <c r="V354">
        <f t="shared" si="25"/>
        <v>58.82462686567164</v>
      </c>
      <c r="W354">
        <f t="shared" si="26"/>
        <v>10.986721541656779</v>
      </c>
      <c r="X354">
        <f t="shared" si="27"/>
        <v>55</v>
      </c>
      <c r="Y354">
        <f t="shared" si="29"/>
        <v>-0.34811357065620979</v>
      </c>
      <c r="Z354">
        <f t="shared" si="28"/>
        <v>46.5188642934379</v>
      </c>
    </row>
    <row r="355" spans="1:26" hidden="1" x14ac:dyDescent="0.3">
      <c r="A355">
        <v>34281</v>
      </c>
      <c r="B355">
        <v>0</v>
      </c>
      <c r="C355">
        <v>1975</v>
      </c>
      <c r="D355" s="2">
        <v>45230.818344907406</v>
      </c>
      <c r="E355" t="s">
        <v>77</v>
      </c>
      <c r="F355">
        <v>3</v>
      </c>
      <c r="G355">
        <v>4</v>
      </c>
      <c r="H355">
        <v>4</v>
      </c>
      <c r="I355">
        <v>3</v>
      </c>
      <c r="J355">
        <v>3</v>
      </c>
      <c r="K355">
        <v>3</v>
      </c>
      <c r="L355">
        <v>2</v>
      </c>
      <c r="M355">
        <v>2</v>
      </c>
      <c r="N355">
        <v>4</v>
      </c>
      <c r="O355">
        <v>3</v>
      </c>
      <c r="P355">
        <v>2</v>
      </c>
      <c r="Q355">
        <v>2</v>
      </c>
      <c r="R355">
        <v>1</v>
      </c>
      <c r="S355">
        <v>2</v>
      </c>
      <c r="T355">
        <v>3</v>
      </c>
      <c r="U355">
        <v>4</v>
      </c>
      <c r="V355">
        <f t="shared" si="25"/>
        <v>58.82462686567164</v>
      </c>
      <c r="W355">
        <f t="shared" si="26"/>
        <v>10.986721541656779</v>
      </c>
      <c r="X355">
        <f t="shared" si="27"/>
        <v>45</v>
      </c>
      <c r="Y355">
        <f t="shared" si="29"/>
        <v>-1.2583031992987881</v>
      </c>
      <c r="Z355">
        <f t="shared" si="28"/>
        <v>37.416968007012116</v>
      </c>
    </row>
    <row r="356" spans="1:26" hidden="1" x14ac:dyDescent="0.3">
      <c r="A356">
        <v>34173</v>
      </c>
      <c r="B356">
        <v>0</v>
      </c>
      <c r="C356">
        <v>2003</v>
      </c>
      <c r="D356" s="2">
        <v>45230.828796296293</v>
      </c>
      <c r="E356">
        <v>1</v>
      </c>
      <c r="F356">
        <v>5</v>
      </c>
      <c r="G356">
        <v>5</v>
      </c>
      <c r="H356">
        <v>5</v>
      </c>
      <c r="I356">
        <v>5</v>
      </c>
      <c r="J356">
        <v>4</v>
      </c>
      <c r="K356">
        <v>4</v>
      </c>
      <c r="L356">
        <v>2</v>
      </c>
      <c r="M356">
        <v>4</v>
      </c>
      <c r="N356">
        <v>2</v>
      </c>
      <c r="O356">
        <v>2</v>
      </c>
      <c r="P356">
        <v>4</v>
      </c>
      <c r="Q356">
        <v>4</v>
      </c>
      <c r="R356">
        <v>4</v>
      </c>
      <c r="S356">
        <v>1</v>
      </c>
      <c r="T356">
        <v>4</v>
      </c>
      <c r="U356">
        <v>4</v>
      </c>
      <c r="V356">
        <f t="shared" si="25"/>
        <v>58.82462686567164</v>
      </c>
      <c r="W356">
        <f t="shared" si="26"/>
        <v>10.986721541656779</v>
      </c>
      <c r="X356">
        <f t="shared" si="27"/>
        <v>59</v>
      </c>
      <c r="Y356">
        <f t="shared" si="29"/>
        <v>1.596228080082154E-2</v>
      </c>
      <c r="Z356">
        <f t="shared" si="28"/>
        <v>50.159622808008216</v>
      </c>
    </row>
    <row r="357" spans="1:26" hidden="1" x14ac:dyDescent="0.3">
      <c r="A357">
        <v>34300</v>
      </c>
      <c r="B357">
        <v>0</v>
      </c>
      <c r="C357">
        <v>1983</v>
      </c>
      <c r="D357" s="2">
        <v>45230.943078703705</v>
      </c>
      <c r="E357">
        <v>1</v>
      </c>
      <c r="F357">
        <v>5</v>
      </c>
      <c r="G357">
        <v>5</v>
      </c>
      <c r="H357">
        <v>5</v>
      </c>
      <c r="I357">
        <v>5</v>
      </c>
      <c r="J357">
        <v>5</v>
      </c>
      <c r="K357">
        <v>4</v>
      </c>
      <c r="L357">
        <v>4</v>
      </c>
      <c r="M357">
        <v>4</v>
      </c>
      <c r="N357">
        <v>5</v>
      </c>
      <c r="O357">
        <v>3</v>
      </c>
      <c r="P357">
        <v>1</v>
      </c>
      <c r="Q357">
        <v>3</v>
      </c>
      <c r="R357">
        <v>4</v>
      </c>
      <c r="S357">
        <v>2</v>
      </c>
      <c r="T357">
        <v>4</v>
      </c>
      <c r="U357">
        <v>4</v>
      </c>
      <c r="V357">
        <f t="shared" si="25"/>
        <v>58.82462686567164</v>
      </c>
      <c r="W357">
        <f t="shared" si="26"/>
        <v>10.986721541656779</v>
      </c>
      <c r="X357">
        <f t="shared" si="27"/>
        <v>63</v>
      </c>
      <c r="Y357">
        <f t="shared" si="29"/>
        <v>0.38003813225785288</v>
      </c>
      <c r="Z357">
        <f t="shared" si="28"/>
        <v>53.800381322578531</v>
      </c>
    </row>
    <row r="358" spans="1:26" hidden="1" x14ac:dyDescent="0.3">
      <c r="A358">
        <v>34309</v>
      </c>
      <c r="B358">
        <v>0</v>
      </c>
      <c r="C358">
        <v>1997</v>
      </c>
      <c r="D358" s="2">
        <v>45231.196192129632</v>
      </c>
      <c r="E358">
        <v>1</v>
      </c>
      <c r="F358">
        <v>5</v>
      </c>
      <c r="G358">
        <v>5</v>
      </c>
      <c r="H358">
        <v>5</v>
      </c>
      <c r="I358">
        <v>2</v>
      </c>
      <c r="J358">
        <v>4</v>
      </c>
      <c r="K358">
        <v>4</v>
      </c>
      <c r="L358">
        <v>2</v>
      </c>
      <c r="M358">
        <v>2</v>
      </c>
      <c r="N358">
        <v>4</v>
      </c>
      <c r="O358">
        <v>2</v>
      </c>
      <c r="P358">
        <v>2</v>
      </c>
      <c r="Q358">
        <v>2</v>
      </c>
      <c r="R358">
        <v>2</v>
      </c>
      <c r="S358">
        <v>2</v>
      </c>
      <c r="T358">
        <v>4</v>
      </c>
      <c r="U358">
        <v>4</v>
      </c>
      <c r="V358">
        <f t="shared" si="25"/>
        <v>58.82462686567164</v>
      </c>
      <c r="W358">
        <f t="shared" si="26"/>
        <v>10.986721541656779</v>
      </c>
      <c r="X358">
        <f t="shared" si="27"/>
        <v>51</v>
      </c>
      <c r="Y358">
        <f t="shared" si="29"/>
        <v>-0.71218942211324121</v>
      </c>
      <c r="Z358">
        <f t="shared" si="28"/>
        <v>42.878105778867585</v>
      </c>
    </row>
    <row r="359" spans="1:26" hidden="1" x14ac:dyDescent="0.3">
      <c r="A359">
        <v>34314</v>
      </c>
      <c r="B359">
        <v>0</v>
      </c>
      <c r="C359">
        <v>1976</v>
      </c>
      <c r="D359" s="2">
        <v>45231.341689814813</v>
      </c>
      <c r="E359" t="s">
        <v>77</v>
      </c>
      <c r="F359">
        <v>5</v>
      </c>
      <c r="G359">
        <v>3</v>
      </c>
      <c r="H359">
        <v>4</v>
      </c>
      <c r="I359">
        <v>3</v>
      </c>
      <c r="J359">
        <v>3</v>
      </c>
      <c r="K359">
        <v>2</v>
      </c>
      <c r="L359">
        <v>4</v>
      </c>
      <c r="M359">
        <v>2</v>
      </c>
      <c r="N359">
        <v>4</v>
      </c>
      <c r="O359">
        <v>3</v>
      </c>
      <c r="P359">
        <v>1</v>
      </c>
      <c r="Q359">
        <v>2</v>
      </c>
      <c r="R359">
        <v>3</v>
      </c>
      <c r="S359">
        <v>1</v>
      </c>
      <c r="T359">
        <v>2</v>
      </c>
      <c r="U359">
        <v>5</v>
      </c>
      <c r="V359">
        <f t="shared" si="25"/>
        <v>58.82462686567164</v>
      </c>
      <c r="W359">
        <f t="shared" si="26"/>
        <v>10.986721541656779</v>
      </c>
      <c r="X359">
        <f t="shared" si="27"/>
        <v>47</v>
      </c>
      <c r="Y359">
        <f t="shared" si="29"/>
        <v>-1.0762652735702725</v>
      </c>
      <c r="Z359">
        <f t="shared" si="28"/>
        <v>39.237347264297277</v>
      </c>
    </row>
    <row r="360" spans="1:26" hidden="1" x14ac:dyDescent="0.3">
      <c r="A360">
        <v>34336</v>
      </c>
      <c r="B360">
        <v>0</v>
      </c>
      <c r="C360">
        <v>1997</v>
      </c>
      <c r="D360" s="2">
        <v>45231.440578703703</v>
      </c>
      <c r="E360">
        <v>1</v>
      </c>
      <c r="F360">
        <v>5</v>
      </c>
      <c r="G360">
        <v>5</v>
      </c>
      <c r="H360">
        <v>5</v>
      </c>
      <c r="I360">
        <v>5</v>
      </c>
      <c r="J360">
        <v>5</v>
      </c>
      <c r="K360">
        <v>5</v>
      </c>
      <c r="L360">
        <v>5</v>
      </c>
      <c r="M360">
        <v>5</v>
      </c>
      <c r="N360">
        <v>5</v>
      </c>
      <c r="O360">
        <v>4</v>
      </c>
      <c r="P360">
        <v>3</v>
      </c>
      <c r="Q360">
        <v>5</v>
      </c>
      <c r="R360">
        <v>5</v>
      </c>
      <c r="S360">
        <v>2</v>
      </c>
      <c r="T360">
        <v>5</v>
      </c>
      <c r="U360">
        <v>5</v>
      </c>
      <c r="V360">
        <f t="shared" si="25"/>
        <v>58.82462686567164</v>
      </c>
      <c r="W360">
        <f t="shared" si="26"/>
        <v>10.986721541656779</v>
      </c>
      <c r="X360">
        <f t="shared" si="27"/>
        <v>74</v>
      </c>
      <c r="Y360">
        <f t="shared" si="29"/>
        <v>1.381246723764689</v>
      </c>
      <c r="Z360">
        <f t="shared" si="28"/>
        <v>63.812467237646892</v>
      </c>
    </row>
    <row r="361" spans="1:26" hidden="1" x14ac:dyDescent="0.3">
      <c r="A361">
        <v>34348</v>
      </c>
      <c r="B361">
        <v>0</v>
      </c>
      <c r="C361">
        <v>1978</v>
      </c>
      <c r="D361" s="2">
        <v>45231.44872685185</v>
      </c>
      <c r="E361">
        <v>3</v>
      </c>
      <c r="F361">
        <v>4</v>
      </c>
      <c r="G361">
        <v>4</v>
      </c>
      <c r="H361">
        <v>4</v>
      </c>
      <c r="I361">
        <v>4</v>
      </c>
      <c r="J361">
        <v>4</v>
      </c>
      <c r="K361">
        <v>3</v>
      </c>
      <c r="L361">
        <v>2</v>
      </c>
      <c r="M361">
        <v>2</v>
      </c>
      <c r="N361">
        <v>3</v>
      </c>
      <c r="O361">
        <v>4</v>
      </c>
      <c r="P361">
        <v>2</v>
      </c>
      <c r="Q361">
        <v>2</v>
      </c>
      <c r="R361">
        <v>2</v>
      </c>
      <c r="S361">
        <v>2</v>
      </c>
      <c r="T361">
        <v>3</v>
      </c>
      <c r="U361">
        <v>3</v>
      </c>
      <c r="V361">
        <f t="shared" si="25"/>
        <v>58.82462686567164</v>
      </c>
      <c r="W361">
        <f t="shared" si="26"/>
        <v>10.986721541656779</v>
      </c>
      <c r="X361">
        <f t="shared" si="27"/>
        <v>48</v>
      </c>
      <c r="Y361">
        <f t="shared" si="29"/>
        <v>-0.98524631070601465</v>
      </c>
      <c r="Z361">
        <f t="shared" si="28"/>
        <v>40.147536892939854</v>
      </c>
    </row>
    <row r="362" spans="1:26" hidden="1" x14ac:dyDescent="0.3">
      <c r="A362">
        <v>34358</v>
      </c>
      <c r="B362">
        <v>0</v>
      </c>
      <c r="C362">
        <v>1979</v>
      </c>
      <c r="D362" s="2">
        <v>45231.455439814818</v>
      </c>
      <c r="E362">
        <v>1</v>
      </c>
      <c r="F362">
        <v>5</v>
      </c>
      <c r="G362">
        <v>5</v>
      </c>
      <c r="H362">
        <v>5</v>
      </c>
      <c r="I362">
        <v>3</v>
      </c>
      <c r="J362">
        <v>4</v>
      </c>
      <c r="K362">
        <v>4</v>
      </c>
      <c r="L362">
        <v>5</v>
      </c>
      <c r="M362">
        <v>5</v>
      </c>
      <c r="N362">
        <v>5</v>
      </c>
      <c r="O362">
        <v>3</v>
      </c>
      <c r="P362">
        <v>3</v>
      </c>
      <c r="Q362">
        <v>5</v>
      </c>
      <c r="R362">
        <v>4</v>
      </c>
      <c r="S362">
        <v>3</v>
      </c>
      <c r="T362">
        <v>3</v>
      </c>
      <c r="U362">
        <v>3</v>
      </c>
      <c r="V362">
        <f t="shared" si="25"/>
        <v>58.82462686567164</v>
      </c>
      <c r="W362">
        <f t="shared" si="26"/>
        <v>10.986721541656779</v>
      </c>
      <c r="X362">
        <f t="shared" si="27"/>
        <v>65</v>
      </c>
      <c r="Y362">
        <f t="shared" si="29"/>
        <v>0.56207605798636862</v>
      </c>
      <c r="Z362">
        <f t="shared" si="28"/>
        <v>55.620760579863685</v>
      </c>
    </row>
    <row r="363" spans="1:26" hidden="1" x14ac:dyDescent="0.3">
      <c r="A363">
        <v>34364</v>
      </c>
      <c r="B363">
        <v>0</v>
      </c>
      <c r="C363">
        <v>2003</v>
      </c>
      <c r="D363" s="2">
        <v>45231.459201388891</v>
      </c>
      <c r="E363">
        <v>1</v>
      </c>
      <c r="F363">
        <v>5</v>
      </c>
      <c r="G363">
        <v>5</v>
      </c>
      <c r="H363">
        <v>5</v>
      </c>
      <c r="I363">
        <v>1</v>
      </c>
      <c r="J363">
        <v>4</v>
      </c>
      <c r="K363">
        <v>4</v>
      </c>
      <c r="L363">
        <v>4</v>
      </c>
      <c r="M363">
        <v>2</v>
      </c>
      <c r="N363">
        <v>5</v>
      </c>
      <c r="O363">
        <v>2</v>
      </c>
      <c r="P363">
        <v>4</v>
      </c>
      <c r="Q363">
        <v>2</v>
      </c>
      <c r="R363">
        <v>4</v>
      </c>
      <c r="S363">
        <v>1</v>
      </c>
      <c r="T363">
        <v>3</v>
      </c>
      <c r="U363">
        <v>5</v>
      </c>
      <c r="V363">
        <f t="shared" si="25"/>
        <v>58.82462686567164</v>
      </c>
      <c r="W363">
        <f t="shared" si="26"/>
        <v>10.986721541656779</v>
      </c>
      <c r="X363">
        <f t="shared" si="27"/>
        <v>56</v>
      </c>
      <c r="Y363">
        <f t="shared" si="29"/>
        <v>-0.25709460779195198</v>
      </c>
      <c r="Z363">
        <f t="shared" si="28"/>
        <v>47.429053922080477</v>
      </c>
    </row>
    <row r="364" spans="1:26" hidden="1" x14ac:dyDescent="0.3">
      <c r="A364">
        <v>34372</v>
      </c>
      <c r="B364">
        <v>0</v>
      </c>
      <c r="C364">
        <v>1989</v>
      </c>
      <c r="D364" s="2">
        <v>45231.464513888888</v>
      </c>
      <c r="E364">
        <v>1</v>
      </c>
      <c r="F364">
        <v>4</v>
      </c>
      <c r="G364">
        <v>4</v>
      </c>
      <c r="H364">
        <v>4</v>
      </c>
      <c r="I364">
        <v>4</v>
      </c>
      <c r="J364">
        <v>4</v>
      </c>
      <c r="K364">
        <v>4</v>
      </c>
      <c r="L364">
        <v>5</v>
      </c>
      <c r="M364">
        <v>2</v>
      </c>
      <c r="N364">
        <v>5</v>
      </c>
      <c r="O364">
        <v>5</v>
      </c>
      <c r="P364">
        <v>4</v>
      </c>
      <c r="Q364">
        <v>2</v>
      </c>
      <c r="R364">
        <v>2</v>
      </c>
      <c r="S364">
        <v>1</v>
      </c>
      <c r="T364">
        <v>2</v>
      </c>
      <c r="U364">
        <v>4</v>
      </c>
      <c r="V364">
        <f t="shared" si="25"/>
        <v>58.82462686567164</v>
      </c>
      <c r="W364">
        <f t="shared" si="26"/>
        <v>10.986721541656779</v>
      </c>
      <c r="X364">
        <f t="shared" si="27"/>
        <v>56</v>
      </c>
      <c r="Y364">
        <f t="shared" si="29"/>
        <v>-0.25709460779195198</v>
      </c>
      <c r="Z364">
        <f t="shared" si="28"/>
        <v>47.429053922080477</v>
      </c>
    </row>
    <row r="365" spans="1:26" hidden="1" x14ac:dyDescent="0.3">
      <c r="A365">
        <v>34379</v>
      </c>
      <c r="B365">
        <v>0</v>
      </c>
      <c r="C365">
        <v>1997</v>
      </c>
      <c r="D365" s="2">
        <v>45231.473657407405</v>
      </c>
      <c r="E365">
        <v>1</v>
      </c>
      <c r="F365">
        <v>5</v>
      </c>
      <c r="G365">
        <v>5</v>
      </c>
      <c r="H365">
        <v>5</v>
      </c>
      <c r="I365">
        <v>4</v>
      </c>
      <c r="J365">
        <v>3</v>
      </c>
      <c r="K365">
        <v>1</v>
      </c>
      <c r="L365">
        <v>5</v>
      </c>
      <c r="M365">
        <v>5</v>
      </c>
      <c r="N365">
        <v>5</v>
      </c>
      <c r="O365">
        <v>3</v>
      </c>
      <c r="P365">
        <v>2</v>
      </c>
      <c r="Q365">
        <v>4</v>
      </c>
      <c r="R365">
        <v>4</v>
      </c>
      <c r="S365">
        <v>1</v>
      </c>
      <c r="T365">
        <v>5</v>
      </c>
      <c r="U365">
        <v>4</v>
      </c>
      <c r="V365">
        <f t="shared" si="25"/>
        <v>58.82462686567164</v>
      </c>
      <c r="W365">
        <f t="shared" si="26"/>
        <v>10.986721541656779</v>
      </c>
      <c r="X365">
        <f t="shared" si="27"/>
        <v>61</v>
      </c>
      <c r="Y365">
        <f t="shared" si="29"/>
        <v>0.19800020652933722</v>
      </c>
      <c r="Z365">
        <f t="shared" si="28"/>
        <v>51.98000206529337</v>
      </c>
    </row>
    <row r="366" spans="1:26" hidden="1" x14ac:dyDescent="0.3">
      <c r="A366">
        <v>34399</v>
      </c>
      <c r="B366">
        <v>0</v>
      </c>
      <c r="C366">
        <v>2001</v>
      </c>
      <c r="D366" s="2">
        <v>45231.499930555554</v>
      </c>
      <c r="E366">
        <v>1</v>
      </c>
      <c r="F366">
        <v>5</v>
      </c>
      <c r="G366">
        <v>5</v>
      </c>
      <c r="H366">
        <v>5</v>
      </c>
      <c r="I366">
        <v>5</v>
      </c>
      <c r="J366">
        <v>5</v>
      </c>
      <c r="K366">
        <v>5</v>
      </c>
      <c r="L366">
        <v>5</v>
      </c>
      <c r="M366">
        <v>2</v>
      </c>
      <c r="N366">
        <v>5</v>
      </c>
      <c r="O366">
        <v>5</v>
      </c>
      <c r="P366">
        <v>1</v>
      </c>
      <c r="Q366">
        <v>1</v>
      </c>
      <c r="R366">
        <v>4</v>
      </c>
      <c r="S366">
        <v>2</v>
      </c>
      <c r="T366">
        <v>5</v>
      </c>
      <c r="U366">
        <v>5</v>
      </c>
      <c r="V366">
        <f t="shared" si="25"/>
        <v>58.82462686567164</v>
      </c>
      <c r="W366">
        <f t="shared" si="26"/>
        <v>10.986721541656779</v>
      </c>
      <c r="X366">
        <f t="shared" si="27"/>
        <v>65</v>
      </c>
      <c r="Y366">
        <f t="shared" si="29"/>
        <v>0.56207605798636862</v>
      </c>
      <c r="Z366">
        <f t="shared" si="28"/>
        <v>55.620760579863685</v>
      </c>
    </row>
    <row r="367" spans="1:26" hidden="1" x14ac:dyDescent="0.3">
      <c r="A367">
        <v>34402</v>
      </c>
      <c r="B367">
        <v>0</v>
      </c>
      <c r="C367">
        <v>1996</v>
      </c>
      <c r="D367" s="2">
        <v>45231.501504629632</v>
      </c>
      <c r="E367">
        <v>1</v>
      </c>
      <c r="F367">
        <v>5</v>
      </c>
      <c r="G367">
        <v>5</v>
      </c>
      <c r="H367">
        <v>5</v>
      </c>
      <c r="I367">
        <v>3</v>
      </c>
      <c r="J367">
        <v>4</v>
      </c>
      <c r="K367">
        <v>2</v>
      </c>
      <c r="L367">
        <v>2</v>
      </c>
      <c r="M367">
        <v>4</v>
      </c>
      <c r="N367">
        <v>4</v>
      </c>
      <c r="O367">
        <v>3</v>
      </c>
      <c r="P367">
        <v>2</v>
      </c>
      <c r="Q367">
        <v>4</v>
      </c>
      <c r="R367">
        <v>2</v>
      </c>
      <c r="S367">
        <v>1</v>
      </c>
      <c r="T367">
        <v>4</v>
      </c>
      <c r="U367">
        <v>3</v>
      </c>
      <c r="V367">
        <f t="shared" si="25"/>
        <v>58.82462686567164</v>
      </c>
      <c r="W367">
        <f t="shared" si="26"/>
        <v>10.986721541656779</v>
      </c>
      <c r="X367">
        <f t="shared" si="27"/>
        <v>53</v>
      </c>
      <c r="Y367">
        <f t="shared" si="29"/>
        <v>-0.53015149638472547</v>
      </c>
      <c r="Z367">
        <f t="shared" si="28"/>
        <v>44.698485036152746</v>
      </c>
    </row>
    <row r="368" spans="1:26" hidden="1" x14ac:dyDescent="0.3">
      <c r="A368">
        <v>34439</v>
      </c>
      <c r="B368">
        <v>0</v>
      </c>
      <c r="C368">
        <v>2001</v>
      </c>
      <c r="D368" s="2">
        <v>45231.569710648146</v>
      </c>
      <c r="E368" t="s">
        <v>77</v>
      </c>
      <c r="F368">
        <v>5</v>
      </c>
      <c r="G368">
        <v>5</v>
      </c>
      <c r="H368">
        <v>5</v>
      </c>
      <c r="I368">
        <v>5</v>
      </c>
      <c r="J368">
        <v>5</v>
      </c>
      <c r="K368">
        <v>5</v>
      </c>
      <c r="L368">
        <v>5</v>
      </c>
      <c r="M368">
        <v>5</v>
      </c>
      <c r="N368">
        <v>5</v>
      </c>
      <c r="O368">
        <v>5</v>
      </c>
      <c r="P368">
        <v>2</v>
      </c>
      <c r="Q368">
        <v>5</v>
      </c>
      <c r="R368">
        <v>5</v>
      </c>
      <c r="S368">
        <v>2</v>
      </c>
      <c r="T368">
        <v>2</v>
      </c>
      <c r="U368">
        <v>4</v>
      </c>
      <c r="V368">
        <f t="shared" si="25"/>
        <v>58.82462686567164</v>
      </c>
      <c r="W368">
        <f t="shared" si="26"/>
        <v>10.986721541656779</v>
      </c>
      <c r="X368">
        <f t="shared" si="27"/>
        <v>70</v>
      </c>
      <c r="Y368">
        <f t="shared" si="29"/>
        <v>1.0171708723076578</v>
      </c>
      <c r="Z368">
        <f t="shared" si="28"/>
        <v>60.171708723076577</v>
      </c>
    </row>
    <row r="369" spans="1:26" hidden="1" x14ac:dyDescent="0.3">
      <c r="A369">
        <v>27084</v>
      </c>
      <c r="B369">
        <v>0</v>
      </c>
      <c r="C369">
        <v>2000</v>
      </c>
      <c r="D369" s="2">
        <v>45231.579201388886</v>
      </c>
      <c r="E369">
        <v>2</v>
      </c>
      <c r="F369">
        <v>4</v>
      </c>
      <c r="G369">
        <v>4</v>
      </c>
      <c r="H369">
        <v>4</v>
      </c>
      <c r="I369">
        <v>4</v>
      </c>
      <c r="J369">
        <v>4</v>
      </c>
      <c r="K369">
        <v>4</v>
      </c>
      <c r="L369">
        <v>2</v>
      </c>
      <c r="M369">
        <v>2</v>
      </c>
      <c r="N369">
        <v>4</v>
      </c>
      <c r="O369">
        <v>4</v>
      </c>
      <c r="P369">
        <v>2</v>
      </c>
      <c r="Q369">
        <v>2</v>
      </c>
      <c r="R369">
        <v>4</v>
      </c>
      <c r="S369">
        <v>2</v>
      </c>
      <c r="T369">
        <v>5</v>
      </c>
      <c r="U369">
        <v>3</v>
      </c>
      <c r="V369">
        <f t="shared" si="25"/>
        <v>58.82462686567164</v>
      </c>
      <c r="W369">
        <f t="shared" si="26"/>
        <v>10.986721541656779</v>
      </c>
      <c r="X369">
        <f t="shared" si="27"/>
        <v>54</v>
      </c>
      <c r="Y369">
        <f t="shared" si="29"/>
        <v>-0.43913253352046766</v>
      </c>
      <c r="Z369">
        <f t="shared" si="28"/>
        <v>45.608674664795323</v>
      </c>
    </row>
    <row r="370" spans="1:26" hidden="1" x14ac:dyDescent="0.3">
      <c r="A370">
        <v>34440</v>
      </c>
      <c r="B370">
        <v>0</v>
      </c>
      <c r="C370">
        <v>1995</v>
      </c>
      <c r="D370" s="2">
        <v>45231.58697916667</v>
      </c>
      <c r="E370">
        <v>1</v>
      </c>
      <c r="F370">
        <v>5</v>
      </c>
      <c r="G370">
        <v>5</v>
      </c>
      <c r="H370">
        <v>5</v>
      </c>
      <c r="I370">
        <v>4</v>
      </c>
      <c r="J370">
        <v>5</v>
      </c>
      <c r="K370">
        <v>5</v>
      </c>
      <c r="L370">
        <v>5</v>
      </c>
      <c r="M370">
        <v>5</v>
      </c>
      <c r="N370">
        <v>5</v>
      </c>
      <c r="O370">
        <v>5</v>
      </c>
      <c r="P370">
        <v>5</v>
      </c>
      <c r="Q370">
        <v>5</v>
      </c>
      <c r="R370">
        <v>5</v>
      </c>
      <c r="S370">
        <v>5</v>
      </c>
      <c r="T370">
        <v>5</v>
      </c>
      <c r="U370">
        <v>3</v>
      </c>
      <c r="V370">
        <f t="shared" si="25"/>
        <v>58.82462686567164</v>
      </c>
      <c r="W370">
        <f t="shared" si="26"/>
        <v>10.986721541656779</v>
      </c>
      <c r="X370">
        <f t="shared" si="27"/>
        <v>77</v>
      </c>
      <c r="Y370">
        <f t="shared" si="29"/>
        <v>1.6543036123574626</v>
      </c>
      <c r="Z370">
        <f t="shared" si="28"/>
        <v>66.543036123574623</v>
      </c>
    </row>
    <row r="371" spans="1:26" hidden="1" x14ac:dyDescent="0.3">
      <c r="A371">
        <v>34464</v>
      </c>
      <c r="B371">
        <v>0</v>
      </c>
      <c r="C371">
        <v>1997</v>
      </c>
      <c r="D371" s="2">
        <v>45231.616967592592</v>
      </c>
      <c r="E371">
        <v>2</v>
      </c>
      <c r="F371">
        <v>5</v>
      </c>
      <c r="G371">
        <v>5</v>
      </c>
      <c r="H371">
        <v>4</v>
      </c>
      <c r="I371">
        <v>4</v>
      </c>
      <c r="J371">
        <v>5</v>
      </c>
      <c r="K371">
        <v>5</v>
      </c>
      <c r="L371">
        <v>5</v>
      </c>
      <c r="M371">
        <v>5</v>
      </c>
      <c r="N371">
        <v>5</v>
      </c>
      <c r="O371">
        <v>4</v>
      </c>
      <c r="P371">
        <v>4</v>
      </c>
      <c r="Q371">
        <v>5</v>
      </c>
      <c r="R371">
        <v>5</v>
      </c>
      <c r="S371">
        <v>2</v>
      </c>
      <c r="T371">
        <v>5</v>
      </c>
      <c r="U371">
        <v>4</v>
      </c>
      <c r="V371">
        <f t="shared" si="25"/>
        <v>58.82462686567164</v>
      </c>
      <c r="W371">
        <f t="shared" si="26"/>
        <v>10.986721541656779</v>
      </c>
      <c r="X371">
        <f t="shared" si="27"/>
        <v>72</v>
      </c>
      <c r="Y371">
        <f t="shared" si="29"/>
        <v>1.1992087980361734</v>
      </c>
      <c r="Z371">
        <f t="shared" si="28"/>
        <v>61.992087980361731</v>
      </c>
    </row>
    <row r="372" spans="1:26" hidden="1" x14ac:dyDescent="0.3">
      <c r="A372">
        <v>34422</v>
      </c>
      <c r="B372">
        <v>0</v>
      </c>
      <c r="C372">
        <v>2000</v>
      </c>
      <c r="D372" s="2">
        <v>45231.626805555556</v>
      </c>
      <c r="E372">
        <v>1</v>
      </c>
      <c r="F372">
        <v>5</v>
      </c>
      <c r="G372">
        <v>5</v>
      </c>
      <c r="H372">
        <v>4</v>
      </c>
      <c r="I372">
        <v>4</v>
      </c>
      <c r="J372">
        <v>3</v>
      </c>
      <c r="K372">
        <v>3</v>
      </c>
      <c r="L372">
        <v>4</v>
      </c>
      <c r="M372">
        <v>4</v>
      </c>
      <c r="N372">
        <v>4</v>
      </c>
      <c r="O372">
        <v>4</v>
      </c>
      <c r="P372">
        <v>2</v>
      </c>
      <c r="Q372">
        <v>2</v>
      </c>
      <c r="R372">
        <v>3</v>
      </c>
      <c r="S372">
        <v>3</v>
      </c>
      <c r="T372">
        <v>4</v>
      </c>
      <c r="U372">
        <v>3</v>
      </c>
      <c r="V372">
        <f t="shared" si="25"/>
        <v>58.82462686567164</v>
      </c>
      <c r="W372">
        <f t="shared" si="26"/>
        <v>10.986721541656779</v>
      </c>
      <c r="X372">
        <f t="shared" si="27"/>
        <v>57</v>
      </c>
      <c r="Y372">
        <f t="shared" si="29"/>
        <v>-0.16607564492769414</v>
      </c>
      <c r="Z372">
        <f t="shared" si="28"/>
        <v>48.339243550723062</v>
      </c>
    </row>
    <row r="373" spans="1:26" hidden="1" x14ac:dyDescent="0.3">
      <c r="A373">
        <v>34469</v>
      </c>
      <c r="B373">
        <v>0</v>
      </c>
      <c r="C373">
        <v>1976</v>
      </c>
      <c r="D373" s="2">
        <v>45231.627638888887</v>
      </c>
      <c r="E373">
        <v>1</v>
      </c>
      <c r="F373">
        <v>5</v>
      </c>
      <c r="G373">
        <v>3</v>
      </c>
      <c r="H373">
        <v>3</v>
      </c>
      <c r="I373">
        <v>3</v>
      </c>
      <c r="J373">
        <v>2</v>
      </c>
      <c r="K373">
        <v>1</v>
      </c>
      <c r="L373">
        <v>2</v>
      </c>
      <c r="M373">
        <v>2</v>
      </c>
      <c r="N373">
        <v>3</v>
      </c>
      <c r="O373">
        <v>4</v>
      </c>
      <c r="P373">
        <v>1</v>
      </c>
      <c r="Q373">
        <v>1</v>
      </c>
      <c r="R373">
        <v>5</v>
      </c>
      <c r="S373">
        <v>1</v>
      </c>
      <c r="T373">
        <v>1</v>
      </c>
      <c r="U373">
        <v>4</v>
      </c>
      <c r="V373">
        <f t="shared" si="25"/>
        <v>58.82462686567164</v>
      </c>
      <c r="W373">
        <f t="shared" si="26"/>
        <v>10.986721541656779</v>
      </c>
      <c r="X373">
        <f t="shared" si="27"/>
        <v>41</v>
      </c>
      <c r="Y373">
        <f t="shared" si="29"/>
        <v>-1.6223790507558196</v>
      </c>
      <c r="Z373">
        <f t="shared" si="28"/>
        <v>33.776209492441808</v>
      </c>
    </row>
    <row r="374" spans="1:26" hidden="1" x14ac:dyDescent="0.3">
      <c r="A374">
        <v>34479</v>
      </c>
      <c r="B374">
        <v>0</v>
      </c>
      <c r="C374">
        <v>1973</v>
      </c>
      <c r="D374" s="2">
        <v>45231.655914351853</v>
      </c>
      <c r="E374" t="s">
        <v>77</v>
      </c>
      <c r="F374">
        <v>5</v>
      </c>
      <c r="G374">
        <v>5</v>
      </c>
      <c r="H374">
        <v>5</v>
      </c>
      <c r="I374">
        <v>5</v>
      </c>
      <c r="J374">
        <v>5</v>
      </c>
      <c r="K374">
        <v>4</v>
      </c>
      <c r="L374">
        <v>5</v>
      </c>
      <c r="M374">
        <v>4</v>
      </c>
      <c r="N374">
        <v>4</v>
      </c>
      <c r="O374">
        <v>5</v>
      </c>
      <c r="P374">
        <v>3</v>
      </c>
      <c r="Q374">
        <v>4</v>
      </c>
      <c r="R374">
        <v>5</v>
      </c>
      <c r="S374">
        <v>4</v>
      </c>
      <c r="T374">
        <v>5</v>
      </c>
      <c r="U374">
        <v>4</v>
      </c>
      <c r="V374">
        <f t="shared" si="25"/>
        <v>58.82462686567164</v>
      </c>
      <c r="W374">
        <f t="shared" si="26"/>
        <v>10.986721541656779</v>
      </c>
      <c r="X374">
        <f t="shared" si="27"/>
        <v>72</v>
      </c>
      <c r="Y374">
        <f t="shared" si="29"/>
        <v>1.1992087980361734</v>
      </c>
      <c r="Z374">
        <f t="shared" si="28"/>
        <v>61.992087980361731</v>
      </c>
    </row>
    <row r="375" spans="1:26" hidden="1" x14ac:dyDescent="0.3">
      <c r="A375">
        <v>34482</v>
      </c>
      <c r="B375">
        <v>0</v>
      </c>
      <c r="C375">
        <v>1953</v>
      </c>
      <c r="D375" s="2">
        <v>45231.678344907406</v>
      </c>
      <c r="E375">
        <v>3</v>
      </c>
      <c r="F375">
        <v>3</v>
      </c>
      <c r="G375">
        <v>3</v>
      </c>
      <c r="H375">
        <v>3</v>
      </c>
      <c r="I375">
        <v>2</v>
      </c>
      <c r="J375">
        <v>1</v>
      </c>
      <c r="K375">
        <v>1</v>
      </c>
      <c r="L375">
        <v>2</v>
      </c>
      <c r="M375">
        <v>3</v>
      </c>
      <c r="N375">
        <v>1</v>
      </c>
      <c r="O375">
        <v>3</v>
      </c>
      <c r="P375">
        <v>1</v>
      </c>
      <c r="Q375">
        <v>1</v>
      </c>
      <c r="R375">
        <v>2</v>
      </c>
      <c r="S375">
        <v>2</v>
      </c>
      <c r="T375">
        <v>3</v>
      </c>
      <c r="U375">
        <v>5</v>
      </c>
      <c r="V375">
        <f t="shared" si="25"/>
        <v>58.82462686567164</v>
      </c>
      <c r="W375">
        <f t="shared" si="26"/>
        <v>10.986721541656779</v>
      </c>
      <c r="X375">
        <f t="shared" si="27"/>
        <v>36</v>
      </c>
      <c r="Y375">
        <f t="shared" si="29"/>
        <v>-2.0774738650771085</v>
      </c>
      <c r="Z375">
        <f t="shared" si="28"/>
        <v>29.225261349228916</v>
      </c>
    </row>
    <row r="376" spans="1:26" hidden="1" x14ac:dyDescent="0.3">
      <c r="A376">
        <v>34489</v>
      </c>
      <c r="B376">
        <v>0</v>
      </c>
      <c r="C376">
        <v>1952</v>
      </c>
      <c r="D376" s="2">
        <v>45231.690868055557</v>
      </c>
      <c r="F376">
        <v>1</v>
      </c>
      <c r="G376">
        <v>1</v>
      </c>
      <c r="H376">
        <v>1</v>
      </c>
      <c r="I376">
        <v>1</v>
      </c>
      <c r="J376">
        <v>1</v>
      </c>
      <c r="K376">
        <v>1</v>
      </c>
      <c r="L376">
        <v>1</v>
      </c>
      <c r="M376">
        <v>1</v>
      </c>
      <c r="N376">
        <v>1</v>
      </c>
      <c r="O376">
        <v>3</v>
      </c>
      <c r="P376">
        <v>1</v>
      </c>
      <c r="Q376">
        <v>1</v>
      </c>
      <c r="R376">
        <v>1</v>
      </c>
      <c r="S376">
        <v>1</v>
      </c>
      <c r="T376">
        <v>1</v>
      </c>
      <c r="U376">
        <v>5</v>
      </c>
      <c r="V376">
        <f t="shared" si="25"/>
        <v>58.82462686567164</v>
      </c>
      <c r="W376">
        <f t="shared" si="26"/>
        <v>10.986721541656779</v>
      </c>
      <c r="X376">
        <f t="shared" si="27"/>
        <v>22</v>
      </c>
      <c r="Y376">
        <f t="shared" si="29"/>
        <v>-3.3517393451767186</v>
      </c>
      <c r="Z376">
        <f t="shared" si="28"/>
        <v>16.482606548232816</v>
      </c>
    </row>
    <row r="377" spans="1:26" hidden="1" x14ac:dyDescent="0.3">
      <c r="A377">
        <v>30955</v>
      </c>
      <c r="B377">
        <v>0</v>
      </c>
      <c r="C377">
        <v>1999</v>
      </c>
      <c r="D377" s="2">
        <v>45231.694340277776</v>
      </c>
      <c r="E377" t="s">
        <v>77</v>
      </c>
      <c r="F377">
        <v>5</v>
      </c>
      <c r="G377">
        <v>5</v>
      </c>
      <c r="H377">
        <v>5</v>
      </c>
      <c r="I377">
        <v>2</v>
      </c>
      <c r="J377">
        <v>1</v>
      </c>
      <c r="K377">
        <v>5</v>
      </c>
      <c r="L377">
        <v>4</v>
      </c>
      <c r="M377">
        <v>2</v>
      </c>
      <c r="N377">
        <v>5</v>
      </c>
      <c r="O377">
        <v>4</v>
      </c>
      <c r="P377">
        <v>2</v>
      </c>
      <c r="Q377">
        <v>5</v>
      </c>
      <c r="R377">
        <v>4</v>
      </c>
      <c r="S377">
        <v>2</v>
      </c>
      <c r="T377">
        <v>4</v>
      </c>
      <c r="U377">
        <v>4</v>
      </c>
      <c r="V377">
        <f t="shared" si="25"/>
        <v>58.82462686567164</v>
      </c>
      <c r="W377">
        <f t="shared" si="26"/>
        <v>10.986721541656779</v>
      </c>
      <c r="X377">
        <f t="shared" si="27"/>
        <v>59</v>
      </c>
      <c r="Y377">
        <f t="shared" si="29"/>
        <v>1.596228080082154E-2</v>
      </c>
      <c r="Z377">
        <f t="shared" si="28"/>
        <v>50.159622808008216</v>
      </c>
    </row>
    <row r="378" spans="1:26" hidden="1" x14ac:dyDescent="0.3">
      <c r="A378">
        <v>34537</v>
      </c>
      <c r="B378">
        <v>0</v>
      </c>
      <c r="C378">
        <v>1976</v>
      </c>
      <c r="D378" s="2">
        <v>45231.759965277779</v>
      </c>
      <c r="E378" t="s">
        <v>77</v>
      </c>
      <c r="F378">
        <v>3</v>
      </c>
      <c r="G378">
        <v>4</v>
      </c>
      <c r="H378">
        <v>4</v>
      </c>
      <c r="I378">
        <v>4</v>
      </c>
      <c r="J378">
        <v>4</v>
      </c>
      <c r="K378">
        <v>4</v>
      </c>
      <c r="L378">
        <v>3</v>
      </c>
      <c r="M378">
        <v>4</v>
      </c>
      <c r="N378">
        <v>4</v>
      </c>
      <c r="O378">
        <v>5</v>
      </c>
      <c r="P378">
        <v>3</v>
      </c>
      <c r="Q378">
        <v>3</v>
      </c>
      <c r="R378">
        <v>3</v>
      </c>
      <c r="S378">
        <v>2</v>
      </c>
      <c r="T378">
        <v>3</v>
      </c>
      <c r="U378">
        <v>3</v>
      </c>
      <c r="V378">
        <f t="shared" si="25"/>
        <v>58.82462686567164</v>
      </c>
      <c r="W378">
        <f t="shared" si="26"/>
        <v>10.986721541656779</v>
      </c>
      <c r="X378">
        <f t="shared" si="27"/>
        <v>56</v>
      </c>
      <c r="Y378">
        <f t="shared" si="29"/>
        <v>-0.25709460779195198</v>
      </c>
      <c r="Z378">
        <f t="shared" si="28"/>
        <v>47.429053922080477</v>
      </c>
    </row>
    <row r="379" spans="1:26" hidden="1" x14ac:dyDescent="0.3">
      <c r="A379">
        <v>34558</v>
      </c>
      <c r="B379">
        <v>0</v>
      </c>
      <c r="C379">
        <v>1995</v>
      </c>
      <c r="D379" s="2">
        <v>45231.803391203706</v>
      </c>
      <c r="E379">
        <v>1</v>
      </c>
      <c r="F379">
        <v>5</v>
      </c>
      <c r="G379">
        <v>4</v>
      </c>
      <c r="H379">
        <v>4</v>
      </c>
      <c r="I379">
        <v>2</v>
      </c>
      <c r="J379">
        <v>3</v>
      </c>
      <c r="K379">
        <v>5</v>
      </c>
      <c r="L379">
        <v>4</v>
      </c>
      <c r="M379">
        <v>4</v>
      </c>
      <c r="N379">
        <v>4</v>
      </c>
      <c r="O379">
        <v>3</v>
      </c>
      <c r="P379">
        <v>2</v>
      </c>
      <c r="Q379">
        <v>1</v>
      </c>
      <c r="R379">
        <v>4</v>
      </c>
      <c r="S379">
        <v>1</v>
      </c>
      <c r="T379">
        <v>3</v>
      </c>
      <c r="U379">
        <v>4</v>
      </c>
      <c r="V379">
        <f t="shared" si="25"/>
        <v>58.82462686567164</v>
      </c>
      <c r="W379">
        <f t="shared" si="26"/>
        <v>10.986721541656779</v>
      </c>
      <c r="X379">
        <f t="shared" si="27"/>
        <v>53</v>
      </c>
      <c r="Y379">
        <f t="shared" si="29"/>
        <v>-0.53015149638472547</v>
      </c>
      <c r="Z379">
        <f t="shared" si="28"/>
        <v>44.698485036152746</v>
      </c>
    </row>
    <row r="380" spans="1:26" hidden="1" x14ac:dyDescent="0.3">
      <c r="A380">
        <v>34565</v>
      </c>
      <c r="B380">
        <v>0</v>
      </c>
      <c r="C380">
        <v>1995</v>
      </c>
      <c r="D380" s="2">
        <v>45231.810995370368</v>
      </c>
      <c r="E380">
        <v>2</v>
      </c>
      <c r="F380">
        <v>5</v>
      </c>
      <c r="G380">
        <v>5</v>
      </c>
      <c r="H380">
        <v>5</v>
      </c>
      <c r="I380">
        <v>4</v>
      </c>
      <c r="J380">
        <v>5</v>
      </c>
      <c r="K380">
        <v>5</v>
      </c>
      <c r="L380">
        <v>5</v>
      </c>
      <c r="M380">
        <v>5</v>
      </c>
      <c r="N380">
        <v>5</v>
      </c>
      <c r="O380">
        <v>5</v>
      </c>
      <c r="P380">
        <v>4</v>
      </c>
      <c r="Q380">
        <v>5</v>
      </c>
      <c r="R380">
        <v>5</v>
      </c>
      <c r="S380">
        <v>3</v>
      </c>
      <c r="T380">
        <v>5</v>
      </c>
      <c r="U380">
        <v>5</v>
      </c>
      <c r="V380">
        <f t="shared" si="25"/>
        <v>58.82462686567164</v>
      </c>
      <c r="W380">
        <f t="shared" si="26"/>
        <v>10.986721541656779</v>
      </c>
      <c r="X380">
        <f t="shared" si="27"/>
        <v>76</v>
      </c>
      <c r="Y380">
        <f t="shared" si="29"/>
        <v>1.5632846494932047</v>
      </c>
      <c r="Z380">
        <f t="shared" si="28"/>
        <v>65.632846494932039</v>
      </c>
    </row>
    <row r="381" spans="1:26" hidden="1" x14ac:dyDescent="0.3">
      <c r="A381">
        <v>34581</v>
      </c>
      <c r="B381">
        <v>0</v>
      </c>
      <c r="C381">
        <v>2001</v>
      </c>
      <c r="D381" s="2">
        <v>45231.865324074075</v>
      </c>
      <c r="E381">
        <v>2</v>
      </c>
      <c r="F381">
        <v>5</v>
      </c>
      <c r="G381">
        <v>5</v>
      </c>
      <c r="H381">
        <v>5</v>
      </c>
      <c r="I381">
        <v>5</v>
      </c>
      <c r="J381">
        <v>5</v>
      </c>
      <c r="K381">
        <v>5</v>
      </c>
      <c r="L381">
        <v>4</v>
      </c>
      <c r="M381">
        <v>5</v>
      </c>
      <c r="N381">
        <v>5</v>
      </c>
      <c r="O381">
        <v>5</v>
      </c>
      <c r="P381">
        <v>4</v>
      </c>
      <c r="Q381">
        <v>5</v>
      </c>
      <c r="R381">
        <v>5</v>
      </c>
      <c r="S381">
        <v>2</v>
      </c>
      <c r="T381">
        <v>5</v>
      </c>
      <c r="U381">
        <v>4</v>
      </c>
      <c r="V381">
        <f t="shared" si="25"/>
        <v>58.82462686567164</v>
      </c>
      <c r="W381">
        <f t="shared" si="26"/>
        <v>10.986721541656779</v>
      </c>
      <c r="X381">
        <f t="shared" si="27"/>
        <v>74</v>
      </c>
      <c r="Y381">
        <f t="shared" si="29"/>
        <v>1.381246723764689</v>
      </c>
      <c r="Z381">
        <f t="shared" si="28"/>
        <v>63.812467237646892</v>
      </c>
    </row>
    <row r="382" spans="1:26" hidden="1" x14ac:dyDescent="0.3">
      <c r="A382">
        <v>34578</v>
      </c>
      <c r="B382">
        <v>0</v>
      </c>
      <c r="C382">
        <v>1975</v>
      </c>
      <c r="D382" s="2">
        <v>45231.882430555554</v>
      </c>
      <c r="E382">
        <v>3</v>
      </c>
      <c r="F382">
        <v>5</v>
      </c>
      <c r="G382">
        <v>4</v>
      </c>
      <c r="H382">
        <v>4</v>
      </c>
      <c r="I382">
        <v>2</v>
      </c>
      <c r="J382">
        <v>2</v>
      </c>
      <c r="K382">
        <v>2</v>
      </c>
      <c r="L382">
        <v>4</v>
      </c>
      <c r="M382">
        <v>2</v>
      </c>
      <c r="N382">
        <v>2</v>
      </c>
      <c r="O382">
        <v>3</v>
      </c>
      <c r="P382">
        <v>1</v>
      </c>
      <c r="Q382">
        <v>2</v>
      </c>
      <c r="R382">
        <v>1</v>
      </c>
      <c r="S382">
        <v>1</v>
      </c>
      <c r="T382">
        <v>1</v>
      </c>
      <c r="U382">
        <v>5</v>
      </c>
      <c r="V382">
        <f t="shared" si="25"/>
        <v>58.82462686567164</v>
      </c>
      <c r="W382">
        <f t="shared" si="26"/>
        <v>10.986721541656779</v>
      </c>
      <c r="X382">
        <f t="shared" si="27"/>
        <v>41</v>
      </c>
      <c r="Y382">
        <f t="shared" si="29"/>
        <v>-1.6223790507558196</v>
      </c>
      <c r="Z382">
        <f t="shared" si="28"/>
        <v>33.776209492441808</v>
      </c>
    </row>
    <row r="383" spans="1:26" hidden="1" x14ac:dyDescent="0.3">
      <c r="A383">
        <v>34589</v>
      </c>
      <c r="B383">
        <v>0</v>
      </c>
      <c r="C383">
        <v>2000</v>
      </c>
      <c r="D383" s="2">
        <v>45231.897256944445</v>
      </c>
      <c r="E383">
        <v>2</v>
      </c>
      <c r="F383">
        <v>5</v>
      </c>
      <c r="G383">
        <v>4</v>
      </c>
      <c r="H383">
        <v>4</v>
      </c>
      <c r="I383">
        <v>2</v>
      </c>
      <c r="J383">
        <v>4</v>
      </c>
      <c r="K383">
        <v>3</v>
      </c>
      <c r="L383">
        <v>2</v>
      </c>
      <c r="M383">
        <v>3</v>
      </c>
      <c r="N383">
        <v>5</v>
      </c>
      <c r="O383">
        <v>4</v>
      </c>
      <c r="P383">
        <v>1</v>
      </c>
      <c r="Q383">
        <v>1</v>
      </c>
      <c r="R383">
        <v>1</v>
      </c>
      <c r="S383">
        <v>1</v>
      </c>
      <c r="T383">
        <v>4</v>
      </c>
      <c r="U383">
        <v>3</v>
      </c>
      <c r="V383">
        <f t="shared" si="25"/>
        <v>58.82462686567164</v>
      </c>
      <c r="W383">
        <f t="shared" si="26"/>
        <v>10.986721541656779</v>
      </c>
      <c r="X383">
        <f t="shared" si="27"/>
        <v>47</v>
      </c>
      <c r="Y383">
        <f t="shared" si="29"/>
        <v>-1.0762652735702725</v>
      </c>
      <c r="Z383">
        <f t="shared" si="28"/>
        <v>39.237347264297277</v>
      </c>
    </row>
    <row r="384" spans="1:26" hidden="1" x14ac:dyDescent="0.3">
      <c r="A384">
        <v>34595</v>
      </c>
      <c r="B384">
        <v>0</v>
      </c>
      <c r="C384">
        <v>1999</v>
      </c>
      <c r="D384" s="2">
        <v>45231.927245370367</v>
      </c>
      <c r="E384">
        <v>3</v>
      </c>
      <c r="F384">
        <v>5</v>
      </c>
      <c r="G384">
        <v>5</v>
      </c>
      <c r="H384">
        <v>5</v>
      </c>
      <c r="I384">
        <v>3</v>
      </c>
      <c r="J384">
        <v>3</v>
      </c>
      <c r="K384">
        <v>4</v>
      </c>
      <c r="L384">
        <v>4</v>
      </c>
      <c r="M384">
        <v>3</v>
      </c>
      <c r="N384">
        <v>4</v>
      </c>
      <c r="O384">
        <v>3</v>
      </c>
      <c r="P384">
        <v>3</v>
      </c>
      <c r="Q384">
        <v>4</v>
      </c>
      <c r="R384">
        <v>2</v>
      </c>
      <c r="S384">
        <v>1</v>
      </c>
      <c r="T384">
        <v>3</v>
      </c>
      <c r="U384">
        <v>5</v>
      </c>
      <c r="V384">
        <f t="shared" si="25"/>
        <v>58.82462686567164</v>
      </c>
      <c r="W384">
        <f t="shared" si="26"/>
        <v>10.986721541656779</v>
      </c>
      <c r="X384">
        <f t="shared" si="27"/>
        <v>57</v>
      </c>
      <c r="Y384">
        <f t="shared" si="29"/>
        <v>-0.16607564492769414</v>
      </c>
      <c r="Z384">
        <f t="shared" si="28"/>
        <v>48.339243550723062</v>
      </c>
    </row>
    <row r="385" spans="1:26" hidden="1" x14ac:dyDescent="0.3">
      <c r="A385">
        <v>34607</v>
      </c>
      <c r="B385">
        <v>0</v>
      </c>
      <c r="C385">
        <v>1999</v>
      </c>
      <c r="D385" s="2">
        <v>45231.984039351853</v>
      </c>
      <c r="E385">
        <v>1</v>
      </c>
      <c r="F385">
        <v>5</v>
      </c>
      <c r="G385">
        <v>5</v>
      </c>
      <c r="H385">
        <v>5</v>
      </c>
      <c r="I385">
        <v>4</v>
      </c>
      <c r="J385">
        <v>4</v>
      </c>
      <c r="K385">
        <v>4</v>
      </c>
      <c r="L385">
        <v>5</v>
      </c>
      <c r="M385">
        <v>5</v>
      </c>
      <c r="N385">
        <v>5</v>
      </c>
      <c r="O385">
        <v>5</v>
      </c>
      <c r="P385">
        <v>4</v>
      </c>
      <c r="Q385">
        <v>5</v>
      </c>
      <c r="R385">
        <v>5</v>
      </c>
      <c r="S385">
        <v>4</v>
      </c>
      <c r="T385">
        <v>5</v>
      </c>
      <c r="U385">
        <v>5</v>
      </c>
      <c r="V385">
        <f t="shared" si="25"/>
        <v>58.82462686567164</v>
      </c>
      <c r="W385">
        <f t="shared" si="26"/>
        <v>10.986721541656779</v>
      </c>
      <c r="X385">
        <f t="shared" si="27"/>
        <v>75</v>
      </c>
      <c r="Y385">
        <f t="shared" si="29"/>
        <v>1.472265686628947</v>
      </c>
      <c r="Z385">
        <f t="shared" si="28"/>
        <v>64.722656866289469</v>
      </c>
    </row>
    <row r="386" spans="1:26" hidden="1" x14ac:dyDescent="0.3">
      <c r="A386">
        <v>34608</v>
      </c>
      <c r="B386">
        <v>0</v>
      </c>
      <c r="C386">
        <v>1998</v>
      </c>
      <c r="D386" s="2">
        <v>45231.985775462963</v>
      </c>
      <c r="E386">
        <v>1</v>
      </c>
      <c r="F386">
        <v>5</v>
      </c>
      <c r="G386">
        <v>5</v>
      </c>
      <c r="H386">
        <v>5</v>
      </c>
      <c r="I386">
        <v>3</v>
      </c>
      <c r="J386">
        <v>3</v>
      </c>
      <c r="K386">
        <v>4</v>
      </c>
      <c r="L386">
        <v>4</v>
      </c>
      <c r="M386">
        <v>5</v>
      </c>
      <c r="N386">
        <v>3</v>
      </c>
      <c r="O386">
        <v>4</v>
      </c>
      <c r="P386">
        <v>4</v>
      </c>
      <c r="Q386">
        <v>4</v>
      </c>
      <c r="R386">
        <v>5</v>
      </c>
      <c r="S386">
        <v>2</v>
      </c>
      <c r="T386">
        <v>5</v>
      </c>
      <c r="U386">
        <v>5</v>
      </c>
      <c r="V386">
        <f t="shared" ref="V386:V449" si="30">AVERAGE($X$31:$X$595)</f>
        <v>58.82462686567164</v>
      </c>
      <c r="W386">
        <f t="shared" ref="W386:W449" si="31">_xlfn.STDEV.P($X$31:$X$595)</f>
        <v>10.986721541656779</v>
      </c>
      <c r="X386">
        <f t="shared" ref="X386:X449" si="32">SUM(F386:U386)</f>
        <v>66</v>
      </c>
      <c r="Y386">
        <f t="shared" si="29"/>
        <v>0.65309502085062643</v>
      </c>
      <c r="Z386">
        <f t="shared" ref="Z386:Z449" si="33">(X386-$V$31)/$W$31*10+50</f>
        <v>56.530950208506262</v>
      </c>
    </row>
    <row r="387" spans="1:26" hidden="1" x14ac:dyDescent="0.3">
      <c r="A387">
        <v>34609</v>
      </c>
      <c r="B387">
        <v>0</v>
      </c>
      <c r="C387">
        <v>1993</v>
      </c>
      <c r="D387" s="2">
        <v>45231.987395833334</v>
      </c>
      <c r="E387">
        <v>1</v>
      </c>
      <c r="F387">
        <v>5</v>
      </c>
      <c r="G387">
        <v>5</v>
      </c>
      <c r="H387">
        <v>5</v>
      </c>
      <c r="I387">
        <v>3</v>
      </c>
      <c r="J387">
        <v>5</v>
      </c>
      <c r="K387">
        <v>5</v>
      </c>
      <c r="L387">
        <v>5</v>
      </c>
      <c r="M387">
        <v>5</v>
      </c>
      <c r="N387">
        <v>5</v>
      </c>
      <c r="O387">
        <v>5</v>
      </c>
      <c r="P387">
        <v>1</v>
      </c>
      <c r="Q387">
        <v>3</v>
      </c>
      <c r="R387">
        <v>5</v>
      </c>
      <c r="S387">
        <v>1</v>
      </c>
      <c r="T387">
        <v>5</v>
      </c>
      <c r="U387">
        <v>4</v>
      </c>
      <c r="V387">
        <f t="shared" si="30"/>
        <v>58.82462686567164</v>
      </c>
      <c r="W387">
        <f t="shared" si="31"/>
        <v>10.986721541656779</v>
      </c>
      <c r="X387">
        <f t="shared" si="32"/>
        <v>67</v>
      </c>
      <c r="Y387">
        <f t="shared" ref="Y387:Y450" si="34">(X387-V387)/W387</f>
        <v>0.74411398371488424</v>
      </c>
      <c r="Z387">
        <f t="shared" si="33"/>
        <v>57.441139837148839</v>
      </c>
    </row>
    <row r="388" spans="1:26" hidden="1" x14ac:dyDescent="0.3">
      <c r="A388">
        <v>34655</v>
      </c>
      <c r="B388">
        <v>0</v>
      </c>
      <c r="C388">
        <v>2001</v>
      </c>
      <c r="D388" s="2">
        <v>45232.439918981479</v>
      </c>
      <c r="E388">
        <v>1</v>
      </c>
      <c r="F388">
        <v>5</v>
      </c>
      <c r="G388">
        <v>5</v>
      </c>
      <c r="H388">
        <v>5</v>
      </c>
      <c r="I388">
        <v>5</v>
      </c>
      <c r="J388">
        <v>5</v>
      </c>
      <c r="K388">
        <v>5</v>
      </c>
      <c r="L388">
        <v>5</v>
      </c>
      <c r="M388">
        <v>5</v>
      </c>
      <c r="N388">
        <v>5</v>
      </c>
      <c r="O388">
        <v>2</v>
      </c>
      <c r="P388">
        <v>5</v>
      </c>
      <c r="Q388">
        <v>5</v>
      </c>
      <c r="R388">
        <v>5</v>
      </c>
      <c r="S388">
        <v>2</v>
      </c>
      <c r="T388">
        <v>5</v>
      </c>
      <c r="U388">
        <v>5</v>
      </c>
      <c r="V388">
        <f t="shared" si="30"/>
        <v>58.82462686567164</v>
      </c>
      <c r="W388">
        <f t="shared" si="31"/>
        <v>10.986721541656779</v>
      </c>
      <c r="X388">
        <f t="shared" si="32"/>
        <v>74</v>
      </c>
      <c r="Y388">
        <f t="shared" si="34"/>
        <v>1.381246723764689</v>
      </c>
      <c r="Z388">
        <f t="shared" si="33"/>
        <v>63.812467237646892</v>
      </c>
    </row>
    <row r="389" spans="1:26" hidden="1" x14ac:dyDescent="0.3">
      <c r="A389">
        <v>34673</v>
      </c>
      <c r="B389">
        <v>0</v>
      </c>
      <c r="C389">
        <v>1986</v>
      </c>
      <c r="D389" s="2">
        <v>45232.461701388886</v>
      </c>
      <c r="E389" t="s">
        <v>77</v>
      </c>
      <c r="F389">
        <v>5</v>
      </c>
      <c r="G389">
        <v>5</v>
      </c>
      <c r="H389">
        <v>5</v>
      </c>
      <c r="I389">
        <v>3</v>
      </c>
      <c r="J389">
        <v>3</v>
      </c>
      <c r="K389">
        <v>4</v>
      </c>
      <c r="L389">
        <v>5</v>
      </c>
      <c r="M389">
        <v>4</v>
      </c>
      <c r="N389">
        <v>5</v>
      </c>
      <c r="O389">
        <v>4</v>
      </c>
      <c r="P389">
        <v>3</v>
      </c>
      <c r="Q389">
        <v>2</v>
      </c>
      <c r="R389">
        <v>3</v>
      </c>
      <c r="S389">
        <v>2</v>
      </c>
      <c r="T389">
        <v>5</v>
      </c>
      <c r="U389">
        <v>3</v>
      </c>
      <c r="V389">
        <f t="shared" si="30"/>
        <v>58.82462686567164</v>
      </c>
      <c r="W389">
        <f t="shared" si="31"/>
        <v>10.986721541656779</v>
      </c>
      <c r="X389">
        <f t="shared" si="32"/>
        <v>61</v>
      </c>
      <c r="Y389">
        <f t="shared" si="34"/>
        <v>0.19800020652933722</v>
      </c>
      <c r="Z389">
        <f t="shared" si="33"/>
        <v>51.98000206529337</v>
      </c>
    </row>
    <row r="390" spans="1:26" hidden="1" x14ac:dyDescent="0.3">
      <c r="A390">
        <v>34677</v>
      </c>
      <c r="B390">
        <v>0</v>
      </c>
      <c r="C390">
        <v>1999</v>
      </c>
      <c r="D390" s="2">
        <v>45232.618298611109</v>
      </c>
      <c r="E390">
        <v>1</v>
      </c>
      <c r="F390">
        <v>5</v>
      </c>
      <c r="G390">
        <v>4</v>
      </c>
      <c r="H390">
        <v>5</v>
      </c>
      <c r="I390">
        <v>3</v>
      </c>
      <c r="J390">
        <v>4</v>
      </c>
      <c r="K390">
        <v>2</v>
      </c>
      <c r="L390">
        <v>4</v>
      </c>
      <c r="M390">
        <v>5</v>
      </c>
      <c r="N390">
        <v>5</v>
      </c>
      <c r="O390">
        <v>2</v>
      </c>
      <c r="P390">
        <v>4</v>
      </c>
      <c r="Q390">
        <v>5</v>
      </c>
      <c r="R390">
        <v>5</v>
      </c>
      <c r="S390">
        <v>2</v>
      </c>
      <c r="T390">
        <v>3</v>
      </c>
      <c r="U390">
        <v>4</v>
      </c>
      <c r="V390">
        <f t="shared" si="30"/>
        <v>58.82462686567164</v>
      </c>
      <c r="W390">
        <f t="shared" si="31"/>
        <v>10.986721541656779</v>
      </c>
      <c r="X390">
        <f t="shared" si="32"/>
        <v>62</v>
      </c>
      <c r="Y390">
        <f t="shared" si="34"/>
        <v>0.28901916939359507</v>
      </c>
      <c r="Z390">
        <f t="shared" si="33"/>
        <v>52.890191693935954</v>
      </c>
    </row>
    <row r="391" spans="1:26" hidden="1" x14ac:dyDescent="0.3">
      <c r="A391">
        <v>34701</v>
      </c>
      <c r="B391">
        <v>0</v>
      </c>
      <c r="C391">
        <v>2000</v>
      </c>
      <c r="D391" s="2">
        <v>45232.734930555554</v>
      </c>
      <c r="E391">
        <v>1</v>
      </c>
      <c r="F391">
        <v>3</v>
      </c>
      <c r="G391">
        <v>4</v>
      </c>
      <c r="H391">
        <v>3</v>
      </c>
      <c r="I391">
        <v>2</v>
      </c>
      <c r="J391">
        <v>2</v>
      </c>
      <c r="K391">
        <v>3</v>
      </c>
      <c r="L391">
        <v>2</v>
      </c>
      <c r="M391">
        <v>1</v>
      </c>
      <c r="N391">
        <v>2</v>
      </c>
      <c r="O391">
        <v>2</v>
      </c>
      <c r="P391">
        <v>1</v>
      </c>
      <c r="Q391">
        <v>2</v>
      </c>
      <c r="R391">
        <v>3</v>
      </c>
      <c r="S391">
        <v>1</v>
      </c>
      <c r="T391">
        <v>2</v>
      </c>
      <c r="U391">
        <v>3</v>
      </c>
      <c r="V391">
        <f t="shared" si="30"/>
        <v>58.82462686567164</v>
      </c>
      <c r="W391">
        <f t="shared" si="31"/>
        <v>10.986721541656779</v>
      </c>
      <c r="X391">
        <f t="shared" si="32"/>
        <v>36</v>
      </c>
      <c r="Y391">
        <f t="shared" si="34"/>
        <v>-2.0774738650771085</v>
      </c>
      <c r="Z391">
        <f t="shared" si="33"/>
        <v>29.225261349228916</v>
      </c>
    </row>
    <row r="392" spans="1:26" hidden="1" x14ac:dyDescent="0.3">
      <c r="A392">
        <v>34713</v>
      </c>
      <c r="B392">
        <v>0</v>
      </c>
      <c r="C392">
        <v>2003</v>
      </c>
      <c r="D392" s="2">
        <v>45232.740810185183</v>
      </c>
      <c r="E392">
        <v>1</v>
      </c>
      <c r="F392">
        <v>5</v>
      </c>
      <c r="G392">
        <v>5</v>
      </c>
      <c r="H392">
        <v>5</v>
      </c>
      <c r="I392">
        <v>5</v>
      </c>
      <c r="J392">
        <v>5</v>
      </c>
      <c r="K392">
        <v>5</v>
      </c>
      <c r="L392">
        <v>5</v>
      </c>
      <c r="M392">
        <v>5</v>
      </c>
      <c r="N392">
        <v>5</v>
      </c>
      <c r="O392">
        <v>4</v>
      </c>
      <c r="P392">
        <v>5</v>
      </c>
      <c r="Q392">
        <v>5</v>
      </c>
      <c r="R392">
        <v>4</v>
      </c>
      <c r="S392">
        <v>2</v>
      </c>
      <c r="T392">
        <v>5</v>
      </c>
      <c r="U392">
        <v>5</v>
      </c>
      <c r="V392">
        <f t="shared" si="30"/>
        <v>58.82462686567164</v>
      </c>
      <c r="W392">
        <f t="shared" si="31"/>
        <v>10.986721541656779</v>
      </c>
      <c r="X392">
        <f t="shared" si="32"/>
        <v>75</v>
      </c>
      <c r="Y392">
        <f t="shared" si="34"/>
        <v>1.472265686628947</v>
      </c>
      <c r="Z392">
        <f t="shared" si="33"/>
        <v>64.722656866289469</v>
      </c>
    </row>
    <row r="393" spans="1:26" hidden="1" x14ac:dyDescent="0.3">
      <c r="A393">
        <v>34728</v>
      </c>
      <c r="B393">
        <v>0</v>
      </c>
      <c r="C393">
        <v>1971</v>
      </c>
      <c r="D393" s="2">
        <v>45232.856909722221</v>
      </c>
      <c r="E393">
        <v>1</v>
      </c>
      <c r="F393">
        <v>5</v>
      </c>
      <c r="G393">
        <v>5</v>
      </c>
      <c r="H393">
        <v>5</v>
      </c>
      <c r="I393">
        <v>4</v>
      </c>
      <c r="J393">
        <v>5</v>
      </c>
      <c r="K393">
        <v>5</v>
      </c>
      <c r="L393">
        <v>5</v>
      </c>
      <c r="M393">
        <v>5</v>
      </c>
      <c r="N393">
        <v>5</v>
      </c>
      <c r="O393">
        <v>3</v>
      </c>
      <c r="P393">
        <v>1</v>
      </c>
      <c r="Q393">
        <v>4</v>
      </c>
      <c r="R393">
        <v>5</v>
      </c>
      <c r="S393">
        <v>1</v>
      </c>
      <c r="T393">
        <v>3</v>
      </c>
      <c r="U393">
        <v>3</v>
      </c>
      <c r="V393">
        <f t="shared" si="30"/>
        <v>58.82462686567164</v>
      </c>
      <c r="W393">
        <f t="shared" si="31"/>
        <v>10.986721541656779</v>
      </c>
      <c r="X393">
        <f t="shared" si="32"/>
        <v>64</v>
      </c>
      <c r="Y393">
        <f t="shared" si="34"/>
        <v>0.47105709512211075</v>
      </c>
      <c r="Z393">
        <f t="shared" si="33"/>
        <v>54.710570951221108</v>
      </c>
    </row>
    <row r="394" spans="1:26" hidden="1" x14ac:dyDescent="0.3">
      <c r="A394">
        <v>34727</v>
      </c>
      <c r="B394">
        <v>0</v>
      </c>
      <c r="C394">
        <v>1976</v>
      </c>
      <c r="D394" s="2">
        <v>45232.873553240737</v>
      </c>
      <c r="E394">
        <v>1</v>
      </c>
      <c r="F394">
        <v>5</v>
      </c>
      <c r="G394">
        <v>5</v>
      </c>
      <c r="H394">
        <v>5</v>
      </c>
      <c r="I394">
        <v>5</v>
      </c>
      <c r="J394">
        <v>5</v>
      </c>
      <c r="K394">
        <v>5</v>
      </c>
      <c r="L394">
        <v>2</v>
      </c>
      <c r="M394">
        <v>5</v>
      </c>
      <c r="N394">
        <v>4</v>
      </c>
      <c r="O394">
        <v>4</v>
      </c>
      <c r="P394">
        <v>1</v>
      </c>
      <c r="Q394">
        <v>2</v>
      </c>
      <c r="R394">
        <v>1</v>
      </c>
      <c r="S394">
        <v>1</v>
      </c>
      <c r="T394">
        <v>4</v>
      </c>
      <c r="U394">
        <v>3</v>
      </c>
      <c r="V394">
        <f t="shared" si="30"/>
        <v>58.82462686567164</v>
      </c>
      <c r="W394">
        <f t="shared" si="31"/>
        <v>10.986721541656779</v>
      </c>
      <c r="X394">
        <f t="shared" si="32"/>
        <v>57</v>
      </c>
      <c r="Y394">
        <f t="shared" si="34"/>
        <v>-0.16607564492769414</v>
      </c>
      <c r="Z394">
        <f t="shared" si="33"/>
        <v>48.339243550723062</v>
      </c>
    </row>
    <row r="395" spans="1:26" hidden="1" x14ac:dyDescent="0.3">
      <c r="A395">
        <v>32631</v>
      </c>
      <c r="B395">
        <v>0</v>
      </c>
      <c r="C395">
        <v>2000</v>
      </c>
      <c r="D395" s="2">
        <v>45233.503333333334</v>
      </c>
      <c r="E395">
        <v>1</v>
      </c>
      <c r="F395">
        <v>5</v>
      </c>
      <c r="G395">
        <v>5</v>
      </c>
      <c r="H395">
        <v>5</v>
      </c>
      <c r="I395">
        <v>3</v>
      </c>
      <c r="J395">
        <v>4</v>
      </c>
      <c r="K395">
        <v>4</v>
      </c>
      <c r="L395">
        <v>4</v>
      </c>
      <c r="M395">
        <v>4</v>
      </c>
      <c r="N395">
        <v>4</v>
      </c>
      <c r="O395">
        <v>2</v>
      </c>
      <c r="P395">
        <v>2</v>
      </c>
      <c r="Q395">
        <v>3</v>
      </c>
      <c r="R395">
        <v>3</v>
      </c>
      <c r="S395">
        <v>2</v>
      </c>
      <c r="T395">
        <v>4</v>
      </c>
      <c r="U395">
        <v>4</v>
      </c>
      <c r="V395">
        <f t="shared" si="30"/>
        <v>58.82462686567164</v>
      </c>
      <c r="W395">
        <f t="shared" si="31"/>
        <v>10.986721541656779</v>
      </c>
      <c r="X395">
        <f t="shared" si="32"/>
        <v>58</v>
      </c>
      <c r="Y395">
        <f t="shared" si="34"/>
        <v>-7.5056682063436297E-2</v>
      </c>
      <c r="Z395">
        <f t="shared" si="33"/>
        <v>49.249433179365639</v>
      </c>
    </row>
    <row r="396" spans="1:26" hidden="1" x14ac:dyDescent="0.3">
      <c r="A396">
        <v>34786</v>
      </c>
      <c r="B396">
        <v>0</v>
      </c>
      <c r="C396">
        <v>2002</v>
      </c>
      <c r="D396" s="2">
        <v>45233.556875000002</v>
      </c>
      <c r="E396" t="s">
        <v>77</v>
      </c>
      <c r="F396">
        <v>5</v>
      </c>
      <c r="G396">
        <v>5</v>
      </c>
      <c r="H396">
        <v>5</v>
      </c>
      <c r="I396">
        <v>3</v>
      </c>
      <c r="J396">
        <v>4</v>
      </c>
      <c r="K396">
        <v>4</v>
      </c>
      <c r="L396">
        <v>5</v>
      </c>
      <c r="M396">
        <v>5</v>
      </c>
      <c r="N396">
        <v>5</v>
      </c>
      <c r="O396">
        <v>5</v>
      </c>
      <c r="P396">
        <v>3</v>
      </c>
      <c r="Q396">
        <v>5</v>
      </c>
      <c r="R396">
        <v>5</v>
      </c>
      <c r="S396">
        <v>2</v>
      </c>
      <c r="T396">
        <v>3</v>
      </c>
      <c r="U396">
        <v>4</v>
      </c>
      <c r="V396">
        <f t="shared" si="30"/>
        <v>58.82462686567164</v>
      </c>
      <c r="W396">
        <f t="shared" si="31"/>
        <v>10.986721541656779</v>
      </c>
      <c r="X396">
        <f t="shared" si="32"/>
        <v>68</v>
      </c>
      <c r="Y396">
        <f t="shared" si="34"/>
        <v>0.83513294657914205</v>
      </c>
      <c r="Z396">
        <f t="shared" si="33"/>
        <v>58.351329465791423</v>
      </c>
    </row>
    <row r="397" spans="1:26" hidden="1" x14ac:dyDescent="0.3">
      <c r="A397">
        <v>34814</v>
      </c>
      <c r="B397">
        <v>0</v>
      </c>
      <c r="C397">
        <v>1990</v>
      </c>
      <c r="D397" s="2">
        <v>45233.666238425925</v>
      </c>
      <c r="E397">
        <v>1</v>
      </c>
      <c r="F397">
        <v>5</v>
      </c>
      <c r="G397">
        <v>5</v>
      </c>
      <c r="H397">
        <v>5</v>
      </c>
      <c r="I397">
        <v>3</v>
      </c>
      <c r="J397">
        <v>2</v>
      </c>
      <c r="K397">
        <v>2</v>
      </c>
      <c r="L397">
        <v>3</v>
      </c>
      <c r="M397">
        <v>2</v>
      </c>
      <c r="N397">
        <v>4</v>
      </c>
      <c r="O397">
        <v>2</v>
      </c>
      <c r="P397">
        <v>1</v>
      </c>
      <c r="Q397">
        <v>2</v>
      </c>
      <c r="R397">
        <v>1</v>
      </c>
      <c r="S397">
        <v>1</v>
      </c>
      <c r="T397">
        <v>3</v>
      </c>
      <c r="U397">
        <v>4</v>
      </c>
      <c r="V397">
        <f t="shared" si="30"/>
        <v>58.82462686567164</v>
      </c>
      <c r="W397">
        <f t="shared" si="31"/>
        <v>10.986721541656779</v>
      </c>
      <c r="X397">
        <f t="shared" si="32"/>
        <v>45</v>
      </c>
      <c r="Y397">
        <f t="shared" si="34"/>
        <v>-1.2583031992987881</v>
      </c>
      <c r="Z397">
        <f t="shared" si="33"/>
        <v>37.416968007012116</v>
      </c>
    </row>
    <row r="398" spans="1:26" hidden="1" x14ac:dyDescent="0.3">
      <c r="A398">
        <v>34829</v>
      </c>
      <c r="B398">
        <v>0</v>
      </c>
      <c r="C398">
        <v>2003</v>
      </c>
      <c r="D398" s="2">
        <v>45233.762615740743</v>
      </c>
      <c r="E398">
        <v>3</v>
      </c>
      <c r="F398">
        <v>4</v>
      </c>
      <c r="G398">
        <v>2</v>
      </c>
      <c r="H398">
        <v>3</v>
      </c>
      <c r="I398">
        <v>2</v>
      </c>
      <c r="J398">
        <v>1</v>
      </c>
      <c r="K398">
        <v>2</v>
      </c>
      <c r="L398">
        <v>1</v>
      </c>
      <c r="M398">
        <v>1</v>
      </c>
      <c r="N398">
        <v>2</v>
      </c>
      <c r="O398">
        <v>3</v>
      </c>
      <c r="P398">
        <v>1</v>
      </c>
      <c r="Q398">
        <v>1</v>
      </c>
      <c r="R398">
        <v>5</v>
      </c>
      <c r="S398">
        <v>2</v>
      </c>
      <c r="T398">
        <v>1</v>
      </c>
      <c r="U398">
        <v>5</v>
      </c>
      <c r="V398">
        <f t="shared" si="30"/>
        <v>58.82462686567164</v>
      </c>
      <c r="W398">
        <f t="shared" si="31"/>
        <v>10.986721541656779</v>
      </c>
      <c r="X398">
        <f t="shared" si="32"/>
        <v>36</v>
      </c>
      <c r="Y398">
        <f t="shared" si="34"/>
        <v>-2.0774738650771085</v>
      </c>
      <c r="Z398">
        <f t="shared" si="33"/>
        <v>29.225261349228916</v>
      </c>
    </row>
    <row r="399" spans="1:26" hidden="1" x14ac:dyDescent="0.3">
      <c r="A399">
        <v>30625</v>
      </c>
      <c r="B399">
        <v>0</v>
      </c>
      <c r="C399">
        <v>2010</v>
      </c>
      <c r="D399" s="2">
        <v>45233.772222222222</v>
      </c>
      <c r="E399" t="s">
        <v>77</v>
      </c>
      <c r="F399">
        <v>5</v>
      </c>
      <c r="G399">
        <v>5</v>
      </c>
      <c r="H399">
        <v>5</v>
      </c>
      <c r="I399">
        <v>4</v>
      </c>
      <c r="J399">
        <v>2</v>
      </c>
      <c r="K399">
        <v>5</v>
      </c>
      <c r="L399">
        <v>5</v>
      </c>
      <c r="M399">
        <v>3</v>
      </c>
      <c r="N399">
        <v>4</v>
      </c>
      <c r="O399">
        <v>4</v>
      </c>
      <c r="P399">
        <v>3</v>
      </c>
      <c r="Q399">
        <v>2</v>
      </c>
      <c r="R399">
        <v>4</v>
      </c>
      <c r="S399">
        <v>2</v>
      </c>
      <c r="T399">
        <v>4</v>
      </c>
      <c r="U399">
        <v>5</v>
      </c>
      <c r="V399">
        <f t="shared" si="30"/>
        <v>58.82462686567164</v>
      </c>
      <c r="W399">
        <f t="shared" si="31"/>
        <v>10.986721541656779</v>
      </c>
      <c r="X399">
        <f t="shared" si="32"/>
        <v>62</v>
      </c>
      <c r="Y399">
        <f t="shared" si="34"/>
        <v>0.28901916939359507</v>
      </c>
      <c r="Z399">
        <f t="shared" si="33"/>
        <v>52.890191693935954</v>
      </c>
    </row>
    <row r="400" spans="1:26" hidden="1" x14ac:dyDescent="0.3">
      <c r="A400">
        <v>34837</v>
      </c>
      <c r="B400">
        <v>0</v>
      </c>
      <c r="C400">
        <v>2004</v>
      </c>
      <c r="D400" s="2">
        <v>45233.87427083333</v>
      </c>
      <c r="E400">
        <v>1</v>
      </c>
      <c r="F400">
        <v>5</v>
      </c>
      <c r="G400">
        <v>4</v>
      </c>
      <c r="H400">
        <v>5</v>
      </c>
      <c r="I400">
        <v>2</v>
      </c>
      <c r="J400">
        <v>2</v>
      </c>
      <c r="K400">
        <v>5</v>
      </c>
      <c r="L400">
        <v>5</v>
      </c>
      <c r="M400">
        <v>4</v>
      </c>
      <c r="N400">
        <v>5</v>
      </c>
      <c r="O400">
        <v>5</v>
      </c>
      <c r="P400">
        <v>5</v>
      </c>
      <c r="Q400">
        <v>5</v>
      </c>
      <c r="R400">
        <v>5</v>
      </c>
      <c r="S400">
        <v>1</v>
      </c>
      <c r="T400">
        <v>4</v>
      </c>
      <c r="U400">
        <v>3</v>
      </c>
      <c r="V400">
        <f t="shared" si="30"/>
        <v>58.82462686567164</v>
      </c>
      <c r="W400">
        <f t="shared" si="31"/>
        <v>10.986721541656779</v>
      </c>
      <c r="X400">
        <f t="shared" si="32"/>
        <v>65</v>
      </c>
      <c r="Y400">
        <f t="shared" si="34"/>
        <v>0.56207605798636862</v>
      </c>
      <c r="Z400">
        <f t="shared" si="33"/>
        <v>55.620760579863685</v>
      </c>
    </row>
    <row r="401" spans="1:26" hidden="1" x14ac:dyDescent="0.3">
      <c r="A401">
        <v>34838</v>
      </c>
      <c r="B401">
        <v>0</v>
      </c>
      <c r="C401">
        <v>1988</v>
      </c>
      <c r="D401" s="2">
        <v>45233.878298611111</v>
      </c>
      <c r="E401">
        <v>1</v>
      </c>
      <c r="F401">
        <v>5</v>
      </c>
      <c r="G401">
        <v>5</v>
      </c>
      <c r="H401">
        <v>5</v>
      </c>
      <c r="I401">
        <v>5</v>
      </c>
      <c r="J401">
        <v>5</v>
      </c>
      <c r="K401">
        <v>4</v>
      </c>
      <c r="L401">
        <v>4</v>
      </c>
      <c r="M401">
        <v>2</v>
      </c>
      <c r="N401">
        <v>4</v>
      </c>
      <c r="O401">
        <v>3</v>
      </c>
      <c r="P401">
        <v>2</v>
      </c>
      <c r="Q401">
        <v>2</v>
      </c>
      <c r="R401">
        <v>4</v>
      </c>
      <c r="S401">
        <v>1</v>
      </c>
      <c r="T401">
        <v>1</v>
      </c>
      <c r="U401">
        <v>4</v>
      </c>
      <c r="V401">
        <f t="shared" si="30"/>
        <v>58.82462686567164</v>
      </c>
      <c r="W401">
        <f t="shared" si="31"/>
        <v>10.986721541656779</v>
      </c>
      <c r="X401">
        <f t="shared" si="32"/>
        <v>56</v>
      </c>
      <c r="Y401">
        <f t="shared" si="34"/>
        <v>-0.25709460779195198</v>
      </c>
      <c r="Z401">
        <f t="shared" si="33"/>
        <v>47.429053922080477</v>
      </c>
    </row>
    <row r="402" spans="1:26" hidden="1" x14ac:dyDescent="0.3">
      <c r="A402">
        <v>34844</v>
      </c>
      <c r="B402">
        <v>0</v>
      </c>
      <c r="C402">
        <v>1992</v>
      </c>
      <c r="D402" s="2">
        <v>45233.999710648146</v>
      </c>
      <c r="E402">
        <v>1</v>
      </c>
      <c r="F402">
        <v>5</v>
      </c>
      <c r="G402">
        <v>4</v>
      </c>
      <c r="H402">
        <v>5</v>
      </c>
      <c r="I402">
        <v>3</v>
      </c>
      <c r="J402">
        <v>4</v>
      </c>
      <c r="K402">
        <v>4</v>
      </c>
      <c r="L402">
        <v>4</v>
      </c>
      <c r="M402">
        <v>4</v>
      </c>
      <c r="N402">
        <v>4</v>
      </c>
      <c r="O402">
        <v>3</v>
      </c>
      <c r="P402">
        <v>3</v>
      </c>
      <c r="Q402">
        <v>4</v>
      </c>
      <c r="R402">
        <v>3</v>
      </c>
      <c r="S402">
        <v>2</v>
      </c>
      <c r="T402">
        <v>4</v>
      </c>
      <c r="U402">
        <v>3</v>
      </c>
      <c r="V402">
        <f t="shared" si="30"/>
        <v>58.82462686567164</v>
      </c>
      <c r="W402">
        <f t="shared" si="31"/>
        <v>10.986721541656779</v>
      </c>
      <c r="X402">
        <f t="shared" si="32"/>
        <v>59</v>
      </c>
      <c r="Y402">
        <f t="shared" si="34"/>
        <v>1.596228080082154E-2</v>
      </c>
      <c r="Z402">
        <f t="shared" si="33"/>
        <v>50.159622808008216</v>
      </c>
    </row>
    <row r="403" spans="1:26" hidden="1" x14ac:dyDescent="0.3">
      <c r="A403">
        <v>30609</v>
      </c>
      <c r="B403">
        <v>0</v>
      </c>
      <c r="C403">
        <v>2002</v>
      </c>
      <c r="D403" s="2">
        <v>45234.384733796294</v>
      </c>
      <c r="E403">
        <v>1</v>
      </c>
      <c r="F403">
        <v>5</v>
      </c>
      <c r="G403">
        <v>4</v>
      </c>
      <c r="H403">
        <v>5</v>
      </c>
      <c r="I403">
        <v>3</v>
      </c>
      <c r="J403">
        <v>5</v>
      </c>
      <c r="K403">
        <v>5</v>
      </c>
      <c r="L403">
        <v>5</v>
      </c>
      <c r="M403">
        <v>5</v>
      </c>
      <c r="N403">
        <v>4</v>
      </c>
      <c r="O403">
        <v>3</v>
      </c>
      <c r="P403">
        <v>3</v>
      </c>
      <c r="Q403">
        <v>4</v>
      </c>
      <c r="R403">
        <v>4</v>
      </c>
      <c r="S403">
        <v>5</v>
      </c>
      <c r="T403">
        <v>4</v>
      </c>
      <c r="U403">
        <v>4</v>
      </c>
      <c r="V403">
        <f t="shared" si="30"/>
        <v>58.82462686567164</v>
      </c>
      <c r="W403">
        <f t="shared" si="31"/>
        <v>10.986721541656779</v>
      </c>
      <c r="X403">
        <f t="shared" si="32"/>
        <v>68</v>
      </c>
      <c r="Y403">
        <f t="shared" si="34"/>
        <v>0.83513294657914205</v>
      </c>
      <c r="Z403">
        <f t="shared" si="33"/>
        <v>58.351329465791423</v>
      </c>
    </row>
    <row r="404" spans="1:26" hidden="1" x14ac:dyDescent="0.3">
      <c r="A404">
        <v>34874</v>
      </c>
      <c r="B404">
        <v>0</v>
      </c>
      <c r="C404">
        <v>2001</v>
      </c>
      <c r="D404" s="2">
        <v>45234.431805555556</v>
      </c>
      <c r="E404">
        <v>1</v>
      </c>
      <c r="F404">
        <v>5</v>
      </c>
      <c r="G404">
        <v>5</v>
      </c>
      <c r="H404">
        <v>5</v>
      </c>
      <c r="I404">
        <v>4</v>
      </c>
      <c r="J404">
        <v>4</v>
      </c>
      <c r="K404">
        <v>5</v>
      </c>
      <c r="L404">
        <v>5</v>
      </c>
      <c r="M404">
        <v>5</v>
      </c>
      <c r="N404">
        <v>5</v>
      </c>
      <c r="O404">
        <v>5</v>
      </c>
      <c r="P404">
        <v>4</v>
      </c>
      <c r="Q404">
        <v>5</v>
      </c>
      <c r="R404">
        <v>5</v>
      </c>
      <c r="S404">
        <v>1</v>
      </c>
      <c r="T404">
        <v>4</v>
      </c>
      <c r="U404">
        <v>4</v>
      </c>
      <c r="V404">
        <f t="shared" si="30"/>
        <v>58.82462686567164</v>
      </c>
      <c r="W404">
        <f t="shared" si="31"/>
        <v>10.986721541656779</v>
      </c>
      <c r="X404">
        <f t="shared" si="32"/>
        <v>71</v>
      </c>
      <c r="Y404">
        <f t="shared" si="34"/>
        <v>1.1081898351719155</v>
      </c>
      <c r="Z404">
        <f t="shared" si="33"/>
        <v>61.081898351719154</v>
      </c>
    </row>
    <row r="405" spans="1:26" hidden="1" x14ac:dyDescent="0.3">
      <c r="A405">
        <v>34168</v>
      </c>
      <c r="B405">
        <v>0</v>
      </c>
      <c r="C405">
        <v>2004</v>
      </c>
      <c r="D405" s="2">
        <v>45234.449803240743</v>
      </c>
      <c r="E405" t="s">
        <v>77</v>
      </c>
      <c r="F405">
        <v>4</v>
      </c>
      <c r="G405">
        <v>4</v>
      </c>
      <c r="H405">
        <v>4</v>
      </c>
      <c r="I405">
        <v>4</v>
      </c>
      <c r="J405">
        <v>4</v>
      </c>
      <c r="K405">
        <v>4</v>
      </c>
      <c r="L405">
        <v>4</v>
      </c>
      <c r="M405">
        <v>4</v>
      </c>
      <c r="N405">
        <v>4</v>
      </c>
      <c r="O405">
        <v>2</v>
      </c>
      <c r="P405">
        <v>4</v>
      </c>
      <c r="Q405">
        <v>4</v>
      </c>
      <c r="R405">
        <v>4</v>
      </c>
      <c r="S405">
        <v>2</v>
      </c>
      <c r="T405">
        <v>4</v>
      </c>
      <c r="U405">
        <v>3</v>
      </c>
      <c r="V405">
        <f t="shared" si="30"/>
        <v>58.82462686567164</v>
      </c>
      <c r="W405">
        <f t="shared" si="31"/>
        <v>10.986721541656779</v>
      </c>
      <c r="X405">
        <f t="shared" si="32"/>
        <v>59</v>
      </c>
      <c r="Y405">
        <f t="shared" si="34"/>
        <v>1.596228080082154E-2</v>
      </c>
      <c r="Z405">
        <f t="shared" si="33"/>
        <v>50.159622808008216</v>
      </c>
    </row>
    <row r="406" spans="1:26" hidden="1" x14ac:dyDescent="0.3">
      <c r="A406">
        <v>32510</v>
      </c>
      <c r="B406">
        <v>0</v>
      </c>
      <c r="C406">
        <v>1996</v>
      </c>
      <c r="D406" s="2">
        <v>45234.580543981479</v>
      </c>
      <c r="E406">
        <v>1</v>
      </c>
      <c r="F406">
        <v>5</v>
      </c>
      <c r="G406">
        <v>2</v>
      </c>
      <c r="H406">
        <v>4</v>
      </c>
      <c r="I406">
        <v>1</v>
      </c>
      <c r="J406">
        <v>2</v>
      </c>
      <c r="K406">
        <v>1</v>
      </c>
      <c r="L406">
        <v>1</v>
      </c>
      <c r="M406">
        <v>1</v>
      </c>
      <c r="N406">
        <v>4</v>
      </c>
      <c r="O406">
        <v>2</v>
      </c>
      <c r="P406">
        <v>1</v>
      </c>
      <c r="Q406">
        <v>4</v>
      </c>
      <c r="R406">
        <v>1</v>
      </c>
      <c r="S406">
        <v>1</v>
      </c>
      <c r="T406">
        <v>1</v>
      </c>
      <c r="U406">
        <v>4</v>
      </c>
      <c r="V406">
        <f t="shared" si="30"/>
        <v>58.82462686567164</v>
      </c>
      <c r="W406">
        <f t="shared" si="31"/>
        <v>10.986721541656779</v>
      </c>
      <c r="X406">
        <f t="shared" si="32"/>
        <v>35</v>
      </c>
      <c r="Y406">
        <f t="shared" si="34"/>
        <v>-2.1684928279413667</v>
      </c>
      <c r="Z406">
        <f t="shared" si="33"/>
        <v>28.315071720586332</v>
      </c>
    </row>
    <row r="407" spans="1:26" hidden="1" x14ac:dyDescent="0.3">
      <c r="A407">
        <v>34941</v>
      </c>
      <c r="B407">
        <v>0</v>
      </c>
      <c r="C407">
        <v>2000</v>
      </c>
      <c r="D407" s="2">
        <v>45234.648773148147</v>
      </c>
      <c r="E407">
        <v>2</v>
      </c>
      <c r="F407">
        <v>5</v>
      </c>
      <c r="G407">
        <v>4</v>
      </c>
      <c r="H407">
        <v>4</v>
      </c>
      <c r="I407">
        <v>4</v>
      </c>
      <c r="J407">
        <v>4</v>
      </c>
      <c r="K407">
        <v>3</v>
      </c>
      <c r="L407">
        <v>4</v>
      </c>
      <c r="M407">
        <v>4</v>
      </c>
      <c r="N407">
        <v>4</v>
      </c>
      <c r="O407">
        <v>4</v>
      </c>
      <c r="P407">
        <v>2</v>
      </c>
      <c r="Q407">
        <v>3</v>
      </c>
      <c r="R407">
        <v>3</v>
      </c>
      <c r="S407">
        <v>2</v>
      </c>
      <c r="T407">
        <v>4</v>
      </c>
      <c r="U407">
        <v>3</v>
      </c>
      <c r="V407">
        <f t="shared" si="30"/>
        <v>58.82462686567164</v>
      </c>
      <c r="W407">
        <f t="shared" si="31"/>
        <v>10.986721541656779</v>
      </c>
      <c r="X407">
        <f t="shared" si="32"/>
        <v>57</v>
      </c>
      <c r="Y407">
        <f t="shared" si="34"/>
        <v>-0.16607564492769414</v>
      </c>
      <c r="Z407">
        <f t="shared" si="33"/>
        <v>48.339243550723062</v>
      </c>
    </row>
    <row r="408" spans="1:26" hidden="1" x14ac:dyDescent="0.3">
      <c r="A408">
        <v>34942</v>
      </c>
      <c r="B408">
        <v>0</v>
      </c>
      <c r="C408">
        <v>1982</v>
      </c>
      <c r="D408" s="2">
        <v>45234.656053240738</v>
      </c>
      <c r="E408" t="s">
        <v>77</v>
      </c>
      <c r="F408">
        <v>4</v>
      </c>
      <c r="G408">
        <v>4</v>
      </c>
      <c r="H408">
        <v>4</v>
      </c>
      <c r="I408">
        <v>4</v>
      </c>
      <c r="J408">
        <v>5</v>
      </c>
      <c r="K408">
        <v>5</v>
      </c>
      <c r="L408">
        <v>5</v>
      </c>
      <c r="M408">
        <v>5</v>
      </c>
      <c r="N408">
        <v>5</v>
      </c>
      <c r="O408">
        <v>3</v>
      </c>
      <c r="P408">
        <v>2</v>
      </c>
      <c r="Q408">
        <v>3</v>
      </c>
      <c r="R408">
        <v>1</v>
      </c>
      <c r="S408">
        <v>1</v>
      </c>
      <c r="T408">
        <v>5</v>
      </c>
      <c r="U408">
        <v>5</v>
      </c>
      <c r="V408">
        <f t="shared" si="30"/>
        <v>58.82462686567164</v>
      </c>
      <c r="W408">
        <f t="shared" si="31"/>
        <v>10.986721541656779</v>
      </c>
      <c r="X408">
        <f t="shared" si="32"/>
        <v>61</v>
      </c>
      <c r="Y408">
        <f t="shared" si="34"/>
        <v>0.19800020652933722</v>
      </c>
      <c r="Z408">
        <f t="shared" si="33"/>
        <v>51.98000206529337</v>
      </c>
    </row>
    <row r="409" spans="1:26" hidden="1" x14ac:dyDescent="0.3">
      <c r="A409">
        <v>34943</v>
      </c>
      <c r="B409">
        <v>0</v>
      </c>
      <c r="C409">
        <v>2003</v>
      </c>
      <c r="D409" s="2">
        <v>45234.663645833331</v>
      </c>
      <c r="E409">
        <v>1</v>
      </c>
      <c r="F409">
        <v>5</v>
      </c>
      <c r="G409">
        <v>5</v>
      </c>
      <c r="H409">
        <v>5</v>
      </c>
      <c r="I409">
        <v>4</v>
      </c>
      <c r="J409">
        <v>4</v>
      </c>
      <c r="K409">
        <v>4</v>
      </c>
      <c r="L409">
        <v>4</v>
      </c>
      <c r="M409">
        <v>3</v>
      </c>
      <c r="N409">
        <v>3</v>
      </c>
      <c r="O409">
        <v>2</v>
      </c>
      <c r="P409">
        <v>3</v>
      </c>
      <c r="Q409">
        <v>4</v>
      </c>
      <c r="R409">
        <v>4</v>
      </c>
      <c r="S409">
        <v>3</v>
      </c>
      <c r="T409">
        <v>4</v>
      </c>
      <c r="U409">
        <v>4</v>
      </c>
      <c r="V409">
        <f t="shared" si="30"/>
        <v>58.82462686567164</v>
      </c>
      <c r="W409">
        <f t="shared" si="31"/>
        <v>10.986721541656779</v>
      </c>
      <c r="X409">
        <f t="shared" si="32"/>
        <v>61</v>
      </c>
      <c r="Y409">
        <f t="shared" si="34"/>
        <v>0.19800020652933722</v>
      </c>
      <c r="Z409">
        <f t="shared" si="33"/>
        <v>51.98000206529337</v>
      </c>
    </row>
    <row r="410" spans="1:26" hidden="1" x14ac:dyDescent="0.3">
      <c r="A410">
        <v>34945</v>
      </c>
      <c r="B410">
        <v>0</v>
      </c>
      <c r="C410">
        <v>2003</v>
      </c>
      <c r="D410" s="2">
        <v>45234.674675925926</v>
      </c>
      <c r="E410" t="s">
        <v>77</v>
      </c>
      <c r="F410">
        <v>5</v>
      </c>
      <c r="G410">
        <v>5</v>
      </c>
      <c r="H410">
        <v>5</v>
      </c>
      <c r="I410">
        <v>5</v>
      </c>
      <c r="J410">
        <v>5</v>
      </c>
      <c r="K410">
        <v>5</v>
      </c>
      <c r="L410">
        <v>5</v>
      </c>
      <c r="M410">
        <v>5</v>
      </c>
      <c r="N410">
        <v>5</v>
      </c>
      <c r="O410">
        <v>5</v>
      </c>
      <c r="P410">
        <v>4</v>
      </c>
      <c r="Q410">
        <v>4</v>
      </c>
      <c r="R410">
        <v>5</v>
      </c>
      <c r="S410">
        <v>4</v>
      </c>
      <c r="T410">
        <v>5</v>
      </c>
      <c r="U410">
        <v>3</v>
      </c>
      <c r="V410">
        <f t="shared" si="30"/>
        <v>58.82462686567164</v>
      </c>
      <c r="W410">
        <f t="shared" si="31"/>
        <v>10.986721541656779</v>
      </c>
      <c r="X410">
        <f t="shared" si="32"/>
        <v>75</v>
      </c>
      <c r="Y410">
        <f t="shared" si="34"/>
        <v>1.472265686628947</v>
      </c>
      <c r="Z410">
        <f t="shared" si="33"/>
        <v>64.722656866289469</v>
      </c>
    </row>
    <row r="411" spans="1:26" hidden="1" x14ac:dyDescent="0.3">
      <c r="A411">
        <v>34946</v>
      </c>
      <c r="B411">
        <v>0</v>
      </c>
      <c r="C411">
        <v>2002</v>
      </c>
      <c r="D411" s="2">
        <v>45234.6796875</v>
      </c>
      <c r="E411">
        <v>1</v>
      </c>
      <c r="F411">
        <v>5</v>
      </c>
      <c r="G411">
        <v>5</v>
      </c>
      <c r="H411">
        <v>5</v>
      </c>
      <c r="I411">
        <v>5</v>
      </c>
      <c r="J411">
        <v>4</v>
      </c>
      <c r="K411">
        <v>5</v>
      </c>
      <c r="L411">
        <v>4</v>
      </c>
      <c r="M411">
        <v>4</v>
      </c>
      <c r="N411">
        <v>4</v>
      </c>
      <c r="O411">
        <v>3</v>
      </c>
      <c r="P411">
        <v>4</v>
      </c>
      <c r="Q411">
        <v>3</v>
      </c>
      <c r="R411">
        <v>5</v>
      </c>
      <c r="S411">
        <v>4</v>
      </c>
      <c r="T411">
        <v>5</v>
      </c>
      <c r="U411">
        <v>4</v>
      </c>
      <c r="V411">
        <f t="shared" si="30"/>
        <v>58.82462686567164</v>
      </c>
      <c r="W411">
        <f t="shared" si="31"/>
        <v>10.986721541656779</v>
      </c>
      <c r="X411">
        <f t="shared" si="32"/>
        <v>69</v>
      </c>
      <c r="Y411">
        <f t="shared" si="34"/>
        <v>0.92615190944339987</v>
      </c>
      <c r="Z411">
        <f t="shared" si="33"/>
        <v>59.261519094434</v>
      </c>
    </row>
    <row r="412" spans="1:26" hidden="1" x14ac:dyDescent="0.3">
      <c r="A412">
        <v>30354</v>
      </c>
      <c r="B412">
        <v>0</v>
      </c>
      <c r="C412">
        <v>2004</v>
      </c>
      <c r="D412" s="2">
        <v>45234.693090277775</v>
      </c>
      <c r="E412">
        <v>1</v>
      </c>
      <c r="F412">
        <v>5</v>
      </c>
      <c r="G412">
        <v>4</v>
      </c>
      <c r="H412">
        <v>4</v>
      </c>
      <c r="I412">
        <v>3</v>
      </c>
      <c r="J412">
        <v>4</v>
      </c>
      <c r="K412">
        <v>5</v>
      </c>
      <c r="L412">
        <v>5</v>
      </c>
      <c r="M412">
        <v>5</v>
      </c>
      <c r="N412">
        <v>5</v>
      </c>
      <c r="O412">
        <v>5</v>
      </c>
      <c r="P412">
        <v>1</v>
      </c>
      <c r="Q412">
        <v>4</v>
      </c>
      <c r="R412">
        <v>5</v>
      </c>
      <c r="S412">
        <v>3</v>
      </c>
      <c r="T412">
        <v>5</v>
      </c>
      <c r="U412">
        <v>4</v>
      </c>
      <c r="V412">
        <f t="shared" si="30"/>
        <v>58.82462686567164</v>
      </c>
      <c r="W412">
        <f t="shared" si="31"/>
        <v>10.986721541656779</v>
      </c>
      <c r="X412">
        <f t="shared" si="32"/>
        <v>67</v>
      </c>
      <c r="Y412">
        <f t="shared" si="34"/>
        <v>0.74411398371488424</v>
      </c>
      <c r="Z412">
        <f t="shared" si="33"/>
        <v>57.441139837148839</v>
      </c>
    </row>
    <row r="413" spans="1:26" hidden="1" x14ac:dyDescent="0.3">
      <c r="A413">
        <v>34950</v>
      </c>
      <c r="B413">
        <v>0</v>
      </c>
      <c r="C413">
        <v>2001</v>
      </c>
      <c r="D413" s="2">
        <v>45234.702824074076</v>
      </c>
      <c r="E413">
        <v>1</v>
      </c>
      <c r="F413">
        <v>5</v>
      </c>
      <c r="G413">
        <v>4</v>
      </c>
      <c r="H413">
        <v>4</v>
      </c>
      <c r="I413">
        <v>3</v>
      </c>
      <c r="J413">
        <v>3</v>
      </c>
      <c r="K413">
        <v>4</v>
      </c>
      <c r="L413">
        <v>4</v>
      </c>
      <c r="M413">
        <v>4</v>
      </c>
      <c r="N413">
        <v>4</v>
      </c>
      <c r="O413">
        <v>3</v>
      </c>
      <c r="P413">
        <v>2</v>
      </c>
      <c r="Q413">
        <v>2</v>
      </c>
      <c r="R413">
        <v>4</v>
      </c>
      <c r="S413">
        <v>1</v>
      </c>
      <c r="T413">
        <v>2</v>
      </c>
      <c r="U413">
        <v>4</v>
      </c>
      <c r="V413">
        <f t="shared" si="30"/>
        <v>58.82462686567164</v>
      </c>
      <c r="W413">
        <f t="shared" si="31"/>
        <v>10.986721541656779</v>
      </c>
      <c r="X413">
        <f t="shared" si="32"/>
        <v>53</v>
      </c>
      <c r="Y413">
        <f t="shared" si="34"/>
        <v>-0.53015149638472547</v>
      </c>
      <c r="Z413">
        <f t="shared" si="33"/>
        <v>44.698485036152746</v>
      </c>
    </row>
    <row r="414" spans="1:26" hidden="1" x14ac:dyDescent="0.3">
      <c r="A414">
        <v>34959</v>
      </c>
      <c r="B414">
        <v>0</v>
      </c>
      <c r="C414">
        <v>2002</v>
      </c>
      <c r="D414" s="2">
        <v>45234.844166666669</v>
      </c>
      <c r="E414">
        <v>1</v>
      </c>
      <c r="F414">
        <v>5</v>
      </c>
      <c r="G414">
        <v>4</v>
      </c>
      <c r="H414">
        <v>4</v>
      </c>
      <c r="I414">
        <v>3</v>
      </c>
      <c r="J414">
        <v>5</v>
      </c>
      <c r="K414">
        <v>4</v>
      </c>
      <c r="L414">
        <v>4</v>
      </c>
      <c r="M414">
        <v>4</v>
      </c>
      <c r="N414">
        <v>4</v>
      </c>
      <c r="O414">
        <v>3</v>
      </c>
      <c r="P414">
        <v>2</v>
      </c>
      <c r="Q414">
        <v>3</v>
      </c>
      <c r="R414">
        <v>4</v>
      </c>
      <c r="S414">
        <v>2</v>
      </c>
      <c r="T414">
        <v>4</v>
      </c>
      <c r="U414">
        <v>4</v>
      </c>
      <c r="V414">
        <f t="shared" si="30"/>
        <v>58.82462686567164</v>
      </c>
      <c r="W414">
        <f t="shared" si="31"/>
        <v>10.986721541656779</v>
      </c>
      <c r="X414">
        <f t="shared" si="32"/>
        <v>59</v>
      </c>
      <c r="Y414">
        <f t="shared" si="34"/>
        <v>1.596228080082154E-2</v>
      </c>
      <c r="Z414">
        <f t="shared" si="33"/>
        <v>50.159622808008216</v>
      </c>
    </row>
    <row r="415" spans="1:26" hidden="1" x14ac:dyDescent="0.3">
      <c r="A415">
        <v>34991</v>
      </c>
      <c r="B415">
        <v>0</v>
      </c>
      <c r="C415">
        <v>2001</v>
      </c>
      <c r="D415" s="2">
        <v>45235.065023148149</v>
      </c>
      <c r="E415" t="s">
        <v>77</v>
      </c>
      <c r="F415">
        <v>5</v>
      </c>
      <c r="G415">
        <v>5</v>
      </c>
      <c r="H415">
        <v>5</v>
      </c>
      <c r="I415">
        <v>5</v>
      </c>
      <c r="J415">
        <v>4</v>
      </c>
      <c r="K415">
        <v>5</v>
      </c>
      <c r="L415">
        <v>5</v>
      </c>
      <c r="M415">
        <v>5</v>
      </c>
      <c r="N415">
        <v>5</v>
      </c>
      <c r="O415">
        <v>3</v>
      </c>
      <c r="P415">
        <v>5</v>
      </c>
      <c r="Q415">
        <v>5</v>
      </c>
      <c r="R415">
        <v>3</v>
      </c>
      <c r="S415">
        <v>5</v>
      </c>
      <c r="T415">
        <v>5</v>
      </c>
      <c r="U415">
        <v>5</v>
      </c>
      <c r="V415">
        <f t="shared" si="30"/>
        <v>58.82462686567164</v>
      </c>
      <c r="W415">
        <f t="shared" si="31"/>
        <v>10.986721541656779</v>
      </c>
      <c r="X415">
        <f t="shared" si="32"/>
        <v>75</v>
      </c>
      <c r="Y415">
        <f t="shared" si="34"/>
        <v>1.472265686628947</v>
      </c>
      <c r="Z415">
        <f t="shared" si="33"/>
        <v>64.722656866289469</v>
      </c>
    </row>
    <row r="416" spans="1:26" hidden="1" x14ac:dyDescent="0.3">
      <c r="A416">
        <v>34995</v>
      </c>
      <c r="B416">
        <v>0</v>
      </c>
      <c r="C416">
        <v>2005</v>
      </c>
      <c r="D416" s="2">
        <v>45235.361134259256</v>
      </c>
      <c r="E416">
        <v>1</v>
      </c>
      <c r="F416">
        <v>5</v>
      </c>
      <c r="G416">
        <v>5</v>
      </c>
      <c r="H416">
        <v>5</v>
      </c>
      <c r="I416">
        <v>3</v>
      </c>
      <c r="J416">
        <v>5</v>
      </c>
      <c r="K416">
        <v>5</v>
      </c>
      <c r="L416">
        <v>5</v>
      </c>
      <c r="M416">
        <v>5</v>
      </c>
      <c r="N416">
        <v>5</v>
      </c>
      <c r="O416">
        <v>3</v>
      </c>
      <c r="P416">
        <v>5</v>
      </c>
      <c r="Q416">
        <v>5</v>
      </c>
      <c r="R416">
        <v>2</v>
      </c>
      <c r="S416">
        <v>4</v>
      </c>
      <c r="T416">
        <v>5</v>
      </c>
      <c r="U416">
        <v>5</v>
      </c>
      <c r="V416">
        <f t="shared" si="30"/>
        <v>58.82462686567164</v>
      </c>
      <c r="W416">
        <f t="shared" si="31"/>
        <v>10.986721541656779</v>
      </c>
      <c r="X416">
        <f t="shared" si="32"/>
        <v>72</v>
      </c>
      <c r="Y416">
        <f t="shared" si="34"/>
        <v>1.1992087980361734</v>
      </c>
      <c r="Z416">
        <f t="shared" si="33"/>
        <v>61.992087980361731</v>
      </c>
    </row>
    <row r="417" spans="1:26" hidden="1" x14ac:dyDescent="0.3">
      <c r="A417">
        <v>35010</v>
      </c>
      <c r="B417">
        <v>0</v>
      </c>
      <c r="C417">
        <v>1996</v>
      </c>
      <c r="D417" s="2">
        <v>45235.423541666663</v>
      </c>
      <c r="E417">
        <v>1</v>
      </c>
      <c r="F417">
        <v>5</v>
      </c>
      <c r="G417">
        <v>5</v>
      </c>
      <c r="H417">
        <v>5</v>
      </c>
      <c r="I417">
        <v>5</v>
      </c>
      <c r="J417">
        <v>5</v>
      </c>
      <c r="K417">
        <v>5</v>
      </c>
      <c r="L417">
        <v>5</v>
      </c>
      <c r="M417">
        <v>4</v>
      </c>
      <c r="N417">
        <v>5</v>
      </c>
      <c r="O417">
        <v>5</v>
      </c>
      <c r="P417">
        <v>4</v>
      </c>
      <c r="Q417">
        <v>5</v>
      </c>
      <c r="R417">
        <v>4</v>
      </c>
      <c r="S417">
        <v>3</v>
      </c>
      <c r="T417">
        <v>5</v>
      </c>
      <c r="U417">
        <v>5</v>
      </c>
      <c r="V417">
        <f t="shared" si="30"/>
        <v>58.82462686567164</v>
      </c>
      <c r="W417">
        <f t="shared" si="31"/>
        <v>10.986721541656779</v>
      </c>
      <c r="X417">
        <f t="shared" si="32"/>
        <v>75</v>
      </c>
      <c r="Y417">
        <f t="shared" si="34"/>
        <v>1.472265686628947</v>
      </c>
      <c r="Z417">
        <f t="shared" si="33"/>
        <v>64.722656866289469</v>
      </c>
    </row>
    <row r="418" spans="1:26" hidden="1" x14ac:dyDescent="0.3">
      <c r="A418">
        <v>35013</v>
      </c>
      <c r="B418">
        <v>0</v>
      </c>
      <c r="C418">
        <v>2003</v>
      </c>
      <c r="D418" s="2">
        <v>45235.457916666666</v>
      </c>
      <c r="E418">
        <v>1</v>
      </c>
      <c r="F418">
        <v>5</v>
      </c>
      <c r="G418">
        <v>4</v>
      </c>
      <c r="H418">
        <v>3</v>
      </c>
      <c r="I418">
        <v>2</v>
      </c>
      <c r="J418">
        <v>2</v>
      </c>
      <c r="K418">
        <v>1</v>
      </c>
      <c r="L418">
        <v>1</v>
      </c>
      <c r="M418">
        <v>1</v>
      </c>
      <c r="N418">
        <v>4</v>
      </c>
      <c r="O418">
        <v>4</v>
      </c>
      <c r="P418">
        <v>1</v>
      </c>
      <c r="Q418">
        <v>3</v>
      </c>
      <c r="R418">
        <v>2</v>
      </c>
      <c r="S418">
        <v>1</v>
      </c>
      <c r="T418">
        <v>2</v>
      </c>
      <c r="U418">
        <v>4</v>
      </c>
      <c r="V418">
        <f t="shared" si="30"/>
        <v>58.82462686567164</v>
      </c>
      <c r="W418">
        <f t="shared" si="31"/>
        <v>10.986721541656779</v>
      </c>
      <c r="X418">
        <f t="shared" si="32"/>
        <v>40</v>
      </c>
      <c r="Y418">
        <f t="shared" si="34"/>
        <v>-1.7133980136200773</v>
      </c>
      <c r="Z418">
        <f t="shared" si="33"/>
        <v>32.866019863799224</v>
      </c>
    </row>
    <row r="419" spans="1:26" hidden="1" x14ac:dyDescent="0.3">
      <c r="A419">
        <v>35029</v>
      </c>
      <c r="B419">
        <v>0</v>
      </c>
      <c r="C419">
        <v>2005</v>
      </c>
      <c r="D419" s="2">
        <v>45235.619166666664</v>
      </c>
      <c r="E419">
        <v>2</v>
      </c>
      <c r="F419">
        <v>5</v>
      </c>
      <c r="G419">
        <v>5</v>
      </c>
      <c r="H419">
        <v>5</v>
      </c>
      <c r="I419">
        <v>4</v>
      </c>
      <c r="J419">
        <v>3</v>
      </c>
      <c r="K419">
        <v>5</v>
      </c>
      <c r="L419">
        <v>5</v>
      </c>
      <c r="M419">
        <v>5</v>
      </c>
      <c r="N419">
        <v>5</v>
      </c>
      <c r="O419">
        <v>5</v>
      </c>
      <c r="P419">
        <v>1</v>
      </c>
      <c r="Q419">
        <v>5</v>
      </c>
      <c r="R419">
        <v>5</v>
      </c>
      <c r="S419">
        <v>4</v>
      </c>
      <c r="T419">
        <v>5</v>
      </c>
      <c r="U419">
        <v>4</v>
      </c>
      <c r="V419">
        <f t="shared" si="30"/>
        <v>58.82462686567164</v>
      </c>
      <c r="W419">
        <f t="shared" si="31"/>
        <v>10.986721541656779</v>
      </c>
      <c r="X419">
        <f t="shared" si="32"/>
        <v>71</v>
      </c>
      <c r="Y419">
        <f t="shared" si="34"/>
        <v>1.1081898351719155</v>
      </c>
      <c r="Z419">
        <f t="shared" si="33"/>
        <v>61.081898351719154</v>
      </c>
    </row>
    <row r="420" spans="1:26" hidden="1" x14ac:dyDescent="0.3">
      <c r="A420">
        <v>35041</v>
      </c>
      <c r="B420">
        <v>0</v>
      </c>
      <c r="C420">
        <v>1981</v>
      </c>
      <c r="D420" s="2">
        <v>45235.737268518518</v>
      </c>
      <c r="E420" t="s">
        <v>77</v>
      </c>
      <c r="F420">
        <v>5</v>
      </c>
      <c r="G420">
        <v>5</v>
      </c>
      <c r="H420">
        <v>5</v>
      </c>
      <c r="I420">
        <v>4</v>
      </c>
      <c r="J420">
        <v>3</v>
      </c>
      <c r="K420">
        <v>4</v>
      </c>
      <c r="L420">
        <v>4</v>
      </c>
      <c r="M420">
        <v>2</v>
      </c>
      <c r="N420">
        <v>2</v>
      </c>
      <c r="O420">
        <v>4</v>
      </c>
      <c r="P420">
        <v>3</v>
      </c>
      <c r="Q420">
        <v>2</v>
      </c>
      <c r="R420">
        <v>5</v>
      </c>
      <c r="S420">
        <v>4</v>
      </c>
      <c r="T420">
        <v>4</v>
      </c>
      <c r="U420">
        <v>3</v>
      </c>
      <c r="V420">
        <f t="shared" si="30"/>
        <v>58.82462686567164</v>
      </c>
      <c r="W420">
        <f t="shared" si="31"/>
        <v>10.986721541656779</v>
      </c>
      <c r="X420">
        <f t="shared" si="32"/>
        <v>59</v>
      </c>
      <c r="Y420">
        <f t="shared" si="34"/>
        <v>1.596228080082154E-2</v>
      </c>
      <c r="Z420">
        <f t="shared" si="33"/>
        <v>50.159622808008216</v>
      </c>
    </row>
    <row r="421" spans="1:26" hidden="1" x14ac:dyDescent="0.3">
      <c r="A421">
        <v>29903</v>
      </c>
      <c r="B421">
        <v>0</v>
      </c>
      <c r="C421">
        <v>2003</v>
      </c>
      <c r="D421" s="2">
        <v>45235.781550925924</v>
      </c>
      <c r="E421">
        <v>1</v>
      </c>
      <c r="F421">
        <v>5</v>
      </c>
      <c r="G421">
        <v>4</v>
      </c>
      <c r="H421">
        <v>4</v>
      </c>
      <c r="I421">
        <v>3</v>
      </c>
      <c r="J421">
        <v>3</v>
      </c>
      <c r="K421">
        <v>2</v>
      </c>
      <c r="L421">
        <v>4</v>
      </c>
      <c r="M421">
        <v>4</v>
      </c>
      <c r="N421">
        <v>4</v>
      </c>
      <c r="O421">
        <v>3</v>
      </c>
      <c r="P421">
        <v>2</v>
      </c>
      <c r="Q421">
        <v>4</v>
      </c>
      <c r="R421">
        <v>4</v>
      </c>
      <c r="S421">
        <v>2</v>
      </c>
      <c r="T421">
        <v>2</v>
      </c>
      <c r="U421">
        <v>4</v>
      </c>
      <c r="V421">
        <f t="shared" si="30"/>
        <v>58.82462686567164</v>
      </c>
      <c r="W421">
        <f t="shared" si="31"/>
        <v>10.986721541656779</v>
      </c>
      <c r="X421">
        <f t="shared" si="32"/>
        <v>54</v>
      </c>
      <c r="Y421">
        <f t="shared" si="34"/>
        <v>-0.43913253352046766</v>
      </c>
      <c r="Z421">
        <f t="shared" si="33"/>
        <v>45.608674664795323</v>
      </c>
    </row>
    <row r="422" spans="1:26" hidden="1" x14ac:dyDescent="0.3">
      <c r="A422">
        <v>33400</v>
      </c>
      <c r="B422">
        <v>0</v>
      </c>
      <c r="C422">
        <v>1999</v>
      </c>
      <c r="D422" s="2">
        <v>45235.816574074073</v>
      </c>
      <c r="E422">
        <v>1</v>
      </c>
      <c r="F422">
        <v>5</v>
      </c>
      <c r="G422">
        <v>4</v>
      </c>
      <c r="H422">
        <v>5</v>
      </c>
      <c r="I422">
        <v>2</v>
      </c>
      <c r="J422">
        <v>2</v>
      </c>
      <c r="K422">
        <v>5</v>
      </c>
      <c r="L422">
        <v>5</v>
      </c>
      <c r="M422">
        <v>4</v>
      </c>
      <c r="N422">
        <v>5</v>
      </c>
      <c r="O422">
        <v>3</v>
      </c>
      <c r="P422">
        <v>2</v>
      </c>
      <c r="Q422">
        <v>2</v>
      </c>
      <c r="R422">
        <v>4</v>
      </c>
      <c r="S422">
        <v>1</v>
      </c>
      <c r="T422">
        <v>2</v>
      </c>
      <c r="U422">
        <v>3</v>
      </c>
      <c r="V422">
        <f t="shared" si="30"/>
        <v>58.82462686567164</v>
      </c>
      <c r="W422">
        <f t="shared" si="31"/>
        <v>10.986721541656779</v>
      </c>
      <c r="X422">
        <f t="shared" si="32"/>
        <v>54</v>
      </c>
      <c r="Y422">
        <f t="shared" si="34"/>
        <v>-0.43913253352046766</v>
      </c>
      <c r="Z422">
        <f t="shared" si="33"/>
        <v>45.608674664795323</v>
      </c>
    </row>
    <row r="423" spans="1:26" hidden="1" x14ac:dyDescent="0.3">
      <c r="A423">
        <v>35054</v>
      </c>
      <c r="B423">
        <v>0</v>
      </c>
      <c r="C423">
        <v>2001</v>
      </c>
      <c r="D423" s="2">
        <v>45235.820208333331</v>
      </c>
      <c r="E423">
        <v>1</v>
      </c>
      <c r="F423">
        <v>5</v>
      </c>
      <c r="G423">
        <v>5</v>
      </c>
      <c r="H423">
        <v>5</v>
      </c>
      <c r="I423">
        <v>5</v>
      </c>
      <c r="J423">
        <v>5</v>
      </c>
      <c r="K423">
        <v>5</v>
      </c>
      <c r="L423">
        <v>5</v>
      </c>
      <c r="M423">
        <v>5</v>
      </c>
      <c r="N423">
        <v>5</v>
      </c>
      <c r="O423">
        <v>5</v>
      </c>
      <c r="P423">
        <v>5</v>
      </c>
      <c r="Q423">
        <v>5</v>
      </c>
      <c r="R423">
        <v>5</v>
      </c>
      <c r="S423">
        <v>5</v>
      </c>
      <c r="T423">
        <v>5</v>
      </c>
      <c r="U423">
        <v>5</v>
      </c>
      <c r="V423">
        <f t="shared" si="30"/>
        <v>58.82462686567164</v>
      </c>
      <c r="W423">
        <f t="shared" si="31"/>
        <v>10.986721541656779</v>
      </c>
      <c r="X423">
        <f t="shared" si="32"/>
        <v>80</v>
      </c>
      <c r="Y423">
        <f t="shared" si="34"/>
        <v>1.9273605009502361</v>
      </c>
      <c r="Z423">
        <f t="shared" si="33"/>
        <v>69.273605009502361</v>
      </c>
    </row>
    <row r="424" spans="1:26" hidden="1" x14ac:dyDescent="0.3">
      <c r="A424">
        <v>35097</v>
      </c>
      <c r="B424">
        <v>0</v>
      </c>
      <c r="C424">
        <v>2003</v>
      </c>
      <c r="D424" s="2">
        <v>45235.942789351851</v>
      </c>
      <c r="E424">
        <v>2</v>
      </c>
      <c r="F424">
        <v>5</v>
      </c>
      <c r="G424">
        <v>5</v>
      </c>
      <c r="H424">
        <v>5</v>
      </c>
      <c r="I424">
        <v>1</v>
      </c>
      <c r="J424">
        <v>1</v>
      </c>
      <c r="K424">
        <v>1</v>
      </c>
      <c r="L424">
        <v>1</v>
      </c>
      <c r="M424">
        <v>1</v>
      </c>
      <c r="N424">
        <v>5</v>
      </c>
      <c r="O424">
        <v>4</v>
      </c>
      <c r="P424">
        <v>1</v>
      </c>
      <c r="Q424">
        <v>4</v>
      </c>
      <c r="R424">
        <v>1</v>
      </c>
      <c r="S424">
        <v>1</v>
      </c>
      <c r="T424">
        <v>4</v>
      </c>
      <c r="U424">
        <v>4</v>
      </c>
      <c r="V424">
        <f t="shared" si="30"/>
        <v>58.82462686567164</v>
      </c>
      <c r="W424">
        <f t="shared" si="31"/>
        <v>10.986721541656779</v>
      </c>
      <c r="X424">
        <f t="shared" si="32"/>
        <v>44</v>
      </c>
      <c r="Y424">
        <f t="shared" si="34"/>
        <v>-1.349322162163046</v>
      </c>
      <c r="Z424">
        <f t="shared" si="33"/>
        <v>36.506778378369539</v>
      </c>
    </row>
    <row r="425" spans="1:26" hidden="1" x14ac:dyDescent="0.3">
      <c r="A425">
        <v>35112</v>
      </c>
      <c r="B425">
        <v>0</v>
      </c>
      <c r="C425">
        <v>1964</v>
      </c>
      <c r="D425" s="2">
        <v>45236.285868055558</v>
      </c>
      <c r="E425">
        <v>2</v>
      </c>
      <c r="F425">
        <v>4</v>
      </c>
      <c r="G425">
        <v>5</v>
      </c>
      <c r="H425">
        <v>4</v>
      </c>
      <c r="I425">
        <v>4</v>
      </c>
      <c r="J425">
        <v>4</v>
      </c>
      <c r="K425">
        <v>4</v>
      </c>
      <c r="L425">
        <v>3</v>
      </c>
      <c r="M425">
        <v>2</v>
      </c>
      <c r="N425">
        <v>4</v>
      </c>
      <c r="O425">
        <v>3</v>
      </c>
      <c r="P425">
        <v>2</v>
      </c>
      <c r="Q425">
        <v>2</v>
      </c>
      <c r="R425">
        <v>3</v>
      </c>
      <c r="S425">
        <v>2</v>
      </c>
      <c r="T425">
        <v>2</v>
      </c>
      <c r="U425">
        <v>4</v>
      </c>
      <c r="V425">
        <f t="shared" si="30"/>
        <v>58.82462686567164</v>
      </c>
      <c r="W425">
        <f t="shared" si="31"/>
        <v>10.986721541656779</v>
      </c>
      <c r="X425">
        <f t="shared" si="32"/>
        <v>52</v>
      </c>
      <c r="Y425">
        <f t="shared" si="34"/>
        <v>-0.62117045924898329</v>
      </c>
      <c r="Z425">
        <f t="shared" si="33"/>
        <v>43.788295407510169</v>
      </c>
    </row>
    <row r="426" spans="1:26" hidden="1" x14ac:dyDescent="0.3">
      <c r="A426">
        <v>35113</v>
      </c>
      <c r="B426">
        <v>0</v>
      </c>
      <c r="C426">
        <v>1995</v>
      </c>
      <c r="D426" s="2">
        <v>45236.300243055557</v>
      </c>
      <c r="E426">
        <v>2</v>
      </c>
      <c r="F426">
        <v>4</v>
      </c>
      <c r="G426">
        <v>4</v>
      </c>
      <c r="H426">
        <v>4</v>
      </c>
      <c r="I426">
        <v>4</v>
      </c>
      <c r="J426">
        <v>4</v>
      </c>
      <c r="K426">
        <v>3</v>
      </c>
      <c r="L426">
        <v>3</v>
      </c>
      <c r="M426">
        <v>4</v>
      </c>
      <c r="N426">
        <v>3</v>
      </c>
      <c r="O426">
        <v>3</v>
      </c>
      <c r="P426">
        <v>2</v>
      </c>
      <c r="Q426">
        <v>4</v>
      </c>
      <c r="R426">
        <v>4</v>
      </c>
      <c r="S426">
        <v>3</v>
      </c>
      <c r="T426">
        <v>4</v>
      </c>
      <c r="U426">
        <v>4</v>
      </c>
      <c r="V426">
        <f t="shared" si="30"/>
        <v>58.82462686567164</v>
      </c>
      <c r="W426">
        <f t="shared" si="31"/>
        <v>10.986721541656779</v>
      </c>
      <c r="X426">
        <f t="shared" si="32"/>
        <v>57</v>
      </c>
      <c r="Y426">
        <f t="shared" si="34"/>
        <v>-0.16607564492769414</v>
      </c>
      <c r="Z426">
        <f t="shared" si="33"/>
        <v>48.339243550723062</v>
      </c>
    </row>
    <row r="427" spans="1:26" hidden="1" x14ac:dyDescent="0.3">
      <c r="A427">
        <v>32368</v>
      </c>
      <c r="B427">
        <v>0</v>
      </c>
      <c r="C427">
        <v>1989</v>
      </c>
      <c r="D427" s="2">
        <v>45236.326932870368</v>
      </c>
      <c r="E427">
        <v>3</v>
      </c>
      <c r="F427">
        <v>5</v>
      </c>
      <c r="G427">
        <v>5</v>
      </c>
      <c r="H427">
        <v>4</v>
      </c>
      <c r="I427">
        <v>4</v>
      </c>
      <c r="J427">
        <v>1</v>
      </c>
      <c r="K427">
        <v>2</v>
      </c>
      <c r="L427">
        <v>2</v>
      </c>
      <c r="M427">
        <v>4</v>
      </c>
      <c r="N427">
        <v>4</v>
      </c>
      <c r="O427">
        <v>1</v>
      </c>
      <c r="P427">
        <v>1</v>
      </c>
      <c r="Q427">
        <v>1</v>
      </c>
      <c r="R427">
        <v>1</v>
      </c>
      <c r="S427">
        <v>1</v>
      </c>
      <c r="T427">
        <v>4</v>
      </c>
      <c r="U427">
        <v>4</v>
      </c>
      <c r="V427">
        <f t="shared" si="30"/>
        <v>58.82462686567164</v>
      </c>
      <c r="W427">
        <f t="shared" si="31"/>
        <v>10.986721541656779</v>
      </c>
      <c r="X427">
        <f t="shared" si="32"/>
        <v>44</v>
      </c>
      <c r="Y427">
        <f t="shared" si="34"/>
        <v>-1.349322162163046</v>
      </c>
      <c r="Z427">
        <f t="shared" si="33"/>
        <v>36.506778378369539</v>
      </c>
    </row>
    <row r="428" spans="1:26" hidden="1" x14ac:dyDescent="0.3">
      <c r="A428">
        <v>35117</v>
      </c>
      <c r="B428">
        <v>0</v>
      </c>
      <c r="C428">
        <v>2000</v>
      </c>
      <c r="D428" s="2">
        <v>45236.35733796296</v>
      </c>
      <c r="E428">
        <v>2</v>
      </c>
      <c r="F428">
        <v>5</v>
      </c>
      <c r="G428">
        <v>5</v>
      </c>
      <c r="H428">
        <v>5</v>
      </c>
      <c r="I428">
        <v>2</v>
      </c>
      <c r="J428">
        <v>2</v>
      </c>
      <c r="K428">
        <v>2</v>
      </c>
      <c r="L428">
        <v>5</v>
      </c>
      <c r="M428">
        <v>5</v>
      </c>
      <c r="N428">
        <v>4</v>
      </c>
      <c r="O428">
        <v>4</v>
      </c>
      <c r="P428">
        <v>2</v>
      </c>
      <c r="Q428">
        <v>2</v>
      </c>
      <c r="R428">
        <v>4</v>
      </c>
      <c r="S428">
        <v>1</v>
      </c>
      <c r="T428">
        <v>1</v>
      </c>
      <c r="U428">
        <v>5</v>
      </c>
      <c r="V428">
        <f t="shared" si="30"/>
        <v>58.82462686567164</v>
      </c>
      <c r="W428">
        <f t="shared" si="31"/>
        <v>10.986721541656779</v>
      </c>
      <c r="X428">
        <f t="shared" si="32"/>
        <v>54</v>
      </c>
      <c r="Y428">
        <f t="shared" si="34"/>
        <v>-0.43913253352046766</v>
      </c>
      <c r="Z428">
        <f t="shared" si="33"/>
        <v>45.608674664795323</v>
      </c>
    </row>
    <row r="429" spans="1:26" hidden="1" x14ac:dyDescent="0.3">
      <c r="A429">
        <v>35127</v>
      </c>
      <c r="B429">
        <v>0</v>
      </c>
      <c r="C429">
        <v>1984</v>
      </c>
      <c r="D429" s="2">
        <v>45236.491840277777</v>
      </c>
      <c r="E429">
        <v>2</v>
      </c>
      <c r="F429">
        <v>5</v>
      </c>
      <c r="G429">
        <v>4</v>
      </c>
      <c r="H429">
        <v>4</v>
      </c>
      <c r="I429">
        <v>3</v>
      </c>
      <c r="J429">
        <v>4</v>
      </c>
      <c r="K429">
        <v>1</v>
      </c>
      <c r="L429">
        <v>4</v>
      </c>
      <c r="M429">
        <v>2</v>
      </c>
      <c r="N429">
        <v>4</v>
      </c>
      <c r="O429">
        <v>4</v>
      </c>
      <c r="P429">
        <v>3</v>
      </c>
      <c r="Q429">
        <v>4</v>
      </c>
      <c r="R429">
        <v>5</v>
      </c>
      <c r="S429">
        <v>1</v>
      </c>
      <c r="T429">
        <v>4</v>
      </c>
      <c r="U429">
        <v>4</v>
      </c>
      <c r="V429">
        <f t="shared" si="30"/>
        <v>58.82462686567164</v>
      </c>
      <c r="W429">
        <f t="shared" si="31"/>
        <v>10.986721541656779</v>
      </c>
      <c r="X429">
        <f t="shared" si="32"/>
        <v>56</v>
      </c>
      <c r="Y429">
        <f t="shared" si="34"/>
        <v>-0.25709460779195198</v>
      </c>
      <c r="Z429">
        <f t="shared" si="33"/>
        <v>47.429053922080477</v>
      </c>
    </row>
    <row r="430" spans="1:26" hidden="1" x14ac:dyDescent="0.3">
      <c r="A430">
        <v>31308</v>
      </c>
      <c r="B430">
        <v>0</v>
      </c>
      <c r="C430">
        <v>2004</v>
      </c>
      <c r="D430" s="2">
        <v>45236.51766203704</v>
      </c>
      <c r="E430" t="s">
        <v>77</v>
      </c>
      <c r="F430">
        <v>5</v>
      </c>
      <c r="G430">
        <v>5</v>
      </c>
      <c r="H430">
        <v>5</v>
      </c>
      <c r="I430">
        <v>5</v>
      </c>
      <c r="J430">
        <v>4</v>
      </c>
      <c r="K430">
        <v>5</v>
      </c>
      <c r="L430">
        <v>5</v>
      </c>
      <c r="M430">
        <v>5</v>
      </c>
      <c r="N430">
        <v>5</v>
      </c>
      <c r="O430">
        <v>5</v>
      </c>
      <c r="P430">
        <v>4</v>
      </c>
      <c r="Q430">
        <v>5</v>
      </c>
      <c r="R430">
        <v>5</v>
      </c>
      <c r="S430">
        <v>2</v>
      </c>
      <c r="T430">
        <v>5</v>
      </c>
      <c r="U430">
        <v>5</v>
      </c>
      <c r="V430">
        <f t="shared" si="30"/>
        <v>58.82462686567164</v>
      </c>
      <c r="W430">
        <f t="shared" si="31"/>
        <v>10.986721541656779</v>
      </c>
      <c r="X430">
        <f t="shared" si="32"/>
        <v>75</v>
      </c>
      <c r="Y430">
        <f t="shared" si="34"/>
        <v>1.472265686628947</v>
      </c>
      <c r="Z430">
        <f t="shared" si="33"/>
        <v>64.722656866289469</v>
      </c>
    </row>
    <row r="431" spans="1:26" hidden="1" x14ac:dyDescent="0.3">
      <c r="A431">
        <v>35159</v>
      </c>
      <c r="B431">
        <v>0</v>
      </c>
      <c r="C431">
        <v>1996</v>
      </c>
      <c r="D431" s="2">
        <v>45236.721990740742</v>
      </c>
      <c r="E431" t="s">
        <v>77</v>
      </c>
      <c r="F431">
        <v>1</v>
      </c>
      <c r="G431">
        <v>5</v>
      </c>
      <c r="H431">
        <v>5</v>
      </c>
      <c r="I431">
        <v>3</v>
      </c>
      <c r="J431">
        <v>3</v>
      </c>
      <c r="K431">
        <v>1</v>
      </c>
      <c r="L431">
        <v>1</v>
      </c>
      <c r="M431">
        <v>1</v>
      </c>
      <c r="N431">
        <v>5</v>
      </c>
      <c r="O431">
        <v>1</v>
      </c>
      <c r="P431">
        <v>1</v>
      </c>
      <c r="Q431">
        <v>5</v>
      </c>
      <c r="R431">
        <v>1</v>
      </c>
      <c r="S431">
        <v>1</v>
      </c>
      <c r="T431">
        <v>5</v>
      </c>
      <c r="U431">
        <v>5</v>
      </c>
      <c r="V431">
        <f t="shared" si="30"/>
        <v>58.82462686567164</v>
      </c>
      <c r="W431">
        <f t="shared" si="31"/>
        <v>10.986721541656779</v>
      </c>
      <c r="X431">
        <f t="shared" si="32"/>
        <v>44</v>
      </c>
      <c r="Y431">
        <f t="shared" si="34"/>
        <v>-1.349322162163046</v>
      </c>
      <c r="Z431">
        <f t="shared" si="33"/>
        <v>36.506778378369539</v>
      </c>
    </row>
    <row r="432" spans="1:26" hidden="1" x14ac:dyDescent="0.3">
      <c r="A432">
        <v>35188</v>
      </c>
      <c r="B432">
        <v>0</v>
      </c>
      <c r="C432">
        <v>1997</v>
      </c>
      <c r="D432" s="2">
        <v>45236.860509259262</v>
      </c>
      <c r="E432">
        <v>1</v>
      </c>
      <c r="F432">
        <v>5</v>
      </c>
      <c r="G432">
        <v>4</v>
      </c>
      <c r="H432">
        <v>5</v>
      </c>
      <c r="I432">
        <v>5</v>
      </c>
      <c r="J432">
        <v>5</v>
      </c>
      <c r="K432">
        <v>2</v>
      </c>
      <c r="L432">
        <v>3</v>
      </c>
      <c r="M432">
        <v>4</v>
      </c>
      <c r="N432">
        <v>5</v>
      </c>
      <c r="O432">
        <v>3</v>
      </c>
      <c r="P432">
        <v>2</v>
      </c>
      <c r="Q432">
        <v>1</v>
      </c>
      <c r="R432">
        <v>2</v>
      </c>
      <c r="S432">
        <v>1</v>
      </c>
      <c r="T432">
        <v>1</v>
      </c>
      <c r="U432">
        <v>5</v>
      </c>
      <c r="V432">
        <f t="shared" si="30"/>
        <v>58.82462686567164</v>
      </c>
      <c r="W432">
        <f t="shared" si="31"/>
        <v>10.986721541656779</v>
      </c>
      <c r="X432">
        <f t="shared" si="32"/>
        <v>53</v>
      </c>
      <c r="Y432">
        <f t="shared" si="34"/>
        <v>-0.53015149638472547</v>
      </c>
      <c r="Z432">
        <f t="shared" si="33"/>
        <v>44.698485036152746</v>
      </c>
    </row>
    <row r="433" spans="1:26" hidden="1" x14ac:dyDescent="0.3">
      <c r="A433">
        <v>34135</v>
      </c>
      <c r="B433">
        <v>0</v>
      </c>
      <c r="C433">
        <v>2003</v>
      </c>
      <c r="D433" s="2">
        <v>45236.936388888891</v>
      </c>
      <c r="E433">
        <v>1</v>
      </c>
      <c r="F433">
        <v>5</v>
      </c>
      <c r="G433">
        <v>5</v>
      </c>
      <c r="H433">
        <v>5</v>
      </c>
      <c r="I433">
        <v>3</v>
      </c>
      <c r="J433">
        <v>2</v>
      </c>
      <c r="K433">
        <v>5</v>
      </c>
      <c r="L433">
        <v>5</v>
      </c>
      <c r="M433">
        <v>5</v>
      </c>
      <c r="N433">
        <v>5</v>
      </c>
      <c r="O433">
        <v>4</v>
      </c>
      <c r="P433">
        <v>3</v>
      </c>
      <c r="Q433">
        <v>5</v>
      </c>
      <c r="R433">
        <v>5</v>
      </c>
      <c r="S433">
        <v>4</v>
      </c>
      <c r="T433">
        <v>5</v>
      </c>
      <c r="U433">
        <v>5</v>
      </c>
      <c r="V433">
        <f t="shared" si="30"/>
        <v>58.82462686567164</v>
      </c>
      <c r="W433">
        <f t="shared" si="31"/>
        <v>10.986721541656779</v>
      </c>
      <c r="X433">
        <f t="shared" si="32"/>
        <v>71</v>
      </c>
      <c r="Y433">
        <f t="shared" si="34"/>
        <v>1.1081898351719155</v>
      </c>
      <c r="Z433">
        <f t="shared" si="33"/>
        <v>61.081898351719154</v>
      </c>
    </row>
    <row r="434" spans="1:26" hidden="1" x14ac:dyDescent="0.3">
      <c r="A434">
        <v>35217</v>
      </c>
      <c r="B434">
        <v>0</v>
      </c>
      <c r="C434">
        <v>1999</v>
      </c>
      <c r="D434" s="2">
        <v>45237.380428240744</v>
      </c>
      <c r="E434">
        <v>3</v>
      </c>
      <c r="F434">
        <v>5</v>
      </c>
      <c r="G434">
        <v>4</v>
      </c>
      <c r="H434">
        <v>4</v>
      </c>
      <c r="I434">
        <v>2</v>
      </c>
      <c r="J434">
        <v>2</v>
      </c>
      <c r="K434">
        <v>2</v>
      </c>
      <c r="L434">
        <v>3</v>
      </c>
      <c r="M434">
        <v>2</v>
      </c>
      <c r="N434">
        <v>4</v>
      </c>
      <c r="O434">
        <v>1</v>
      </c>
      <c r="P434">
        <v>1</v>
      </c>
      <c r="Q434">
        <v>1</v>
      </c>
      <c r="R434">
        <v>4</v>
      </c>
      <c r="S434">
        <v>1</v>
      </c>
      <c r="T434">
        <v>4</v>
      </c>
      <c r="U434">
        <v>4</v>
      </c>
      <c r="V434">
        <f t="shared" si="30"/>
        <v>58.82462686567164</v>
      </c>
      <c r="W434">
        <f t="shared" si="31"/>
        <v>10.986721541656779</v>
      </c>
      <c r="X434">
        <f t="shared" si="32"/>
        <v>44</v>
      </c>
      <c r="Y434">
        <f t="shared" si="34"/>
        <v>-1.349322162163046</v>
      </c>
      <c r="Z434">
        <f t="shared" si="33"/>
        <v>36.506778378369539</v>
      </c>
    </row>
    <row r="435" spans="1:26" hidden="1" x14ac:dyDescent="0.3">
      <c r="A435">
        <v>35229</v>
      </c>
      <c r="B435">
        <v>0</v>
      </c>
      <c r="C435">
        <v>2003</v>
      </c>
      <c r="D435" s="2">
        <v>45237.398738425924</v>
      </c>
      <c r="E435">
        <v>1</v>
      </c>
      <c r="F435">
        <v>5</v>
      </c>
      <c r="G435">
        <v>4</v>
      </c>
      <c r="H435">
        <v>4</v>
      </c>
      <c r="I435">
        <v>4</v>
      </c>
      <c r="J435">
        <v>4</v>
      </c>
      <c r="K435">
        <v>3</v>
      </c>
      <c r="L435">
        <v>3</v>
      </c>
      <c r="M435">
        <v>4</v>
      </c>
      <c r="N435">
        <v>4</v>
      </c>
      <c r="O435">
        <v>3</v>
      </c>
      <c r="P435">
        <v>2</v>
      </c>
      <c r="Q435">
        <v>2</v>
      </c>
      <c r="R435">
        <v>2</v>
      </c>
      <c r="S435">
        <v>2</v>
      </c>
      <c r="T435">
        <v>3</v>
      </c>
      <c r="U435">
        <v>4</v>
      </c>
      <c r="V435">
        <f t="shared" si="30"/>
        <v>58.82462686567164</v>
      </c>
      <c r="W435">
        <f t="shared" si="31"/>
        <v>10.986721541656779</v>
      </c>
      <c r="X435">
        <f t="shared" si="32"/>
        <v>53</v>
      </c>
      <c r="Y435">
        <f t="shared" si="34"/>
        <v>-0.53015149638472547</v>
      </c>
      <c r="Z435">
        <f t="shared" si="33"/>
        <v>44.698485036152746</v>
      </c>
    </row>
    <row r="436" spans="1:26" hidden="1" x14ac:dyDescent="0.3">
      <c r="A436">
        <v>30612</v>
      </c>
      <c r="B436">
        <v>0</v>
      </c>
      <c r="C436">
        <v>2004</v>
      </c>
      <c r="D436" s="2">
        <v>45237.404942129629</v>
      </c>
      <c r="E436" t="s">
        <v>77</v>
      </c>
      <c r="F436">
        <v>4</v>
      </c>
      <c r="G436">
        <v>3</v>
      </c>
      <c r="H436">
        <v>3</v>
      </c>
      <c r="I436">
        <v>2</v>
      </c>
      <c r="J436">
        <v>3</v>
      </c>
      <c r="K436">
        <v>1</v>
      </c>
      <c r="L436">
        <v>4</v>
      </c>
      <c r="M436">
        <v>4</v>
      </c>
      <c r="N436">
        <v>3</v>
      </c>
      <c r="O436">
        <v>2</v>
      </c>
      <c r="P436">
        <v>2</v>
      </c>
      <c r="Q436">
        <v>2</v>
      </c>
      <c r="R436">
        <v>4</v>
      </c>
      <c r="S436">
        <v>2</v>
      </c>
      <c r="T436">
        <v>2</v>
      </c>
      <c r="U436">
        <v>4</v>
      </c>
      <c r="V436">
        <f t="shared" si="30"/>
        <v>58.82462686567164</v>
      </c>
      <c r="W436">
        <f t="shared" si="31"/>
        <v>10.986721541656779</v>
      </c>
      <c r="X436">
        <f t="shared" si="32"/>
        <v>45</v>
      </c>
      <c r="Y436">
        <f t="shared" si="34"/>
        <v>-1.2583031992987881</v>
      </c>
      <c r="Z436">
        <f t="shared" si="33"/>
        <v>37.416968007012116</v>
      </c>
    </row>
    <row r="437" spans="1:26" hidden="1" x14ac:dyDescent="0.3">
      <c r="A437">
        <v>35232</v>
      </c>
      <c r="B437">
        <v>0</v>
      </c>
      <c r="C437">
        <v>1975</v>
      </c>
      <c r="D437" s="2">
        <v>45237.410995370374</v>
      </c>
      <c r="E437">
        <v>2</v>
      </c>
      <c r="F437">
        <v>5</v>
      </c>
      <c r="G437">
        <v>4</v>
      </c>
      <c r="H437">
        <v>4</v>
      </c>
      <c r="I437">
        <v>3</v>
      </c>
      <c r="J437">
        <v>4</v>
      </c>
      <c r="K437">
        <v>4</v>
      </c>
      <c r="L437">
        <v>5</v>
      </c>
      <c r="M437">
        <v>5</v>
      </c>
      <c r="N437">
        <v>5</v>
      </c>
      <c r="O437">
        <v>4</v>
      </c>
      <c r="P437">
        <v>3</v>
      </c>
      <c r="Q437">
        <v>2</v>
      </c>
      <c r="R437">
        <v>5</v>
      </c>
      <c r="S437">
        <v>1</v>
      </c>
      <c r="T437">
        <v>3</v>
      </c>
      <c r="U437">
        <v>4</v>
      </c>
      <c r="V437">
        <f t="shared" si="30"/>
        <v>58.82462686567164</v>
      </c>
      <c r="W437">
        <f t="shared" si="31"/>
        <v>10.986721541656779</v>
      </c>
      <c r="X437">
        <f t="shared" si="32"/>
        <v>61</v>
      </c>
      <c r="Y437">
        <f t="shared" si="34"/>
        <v>0.19800020652933722</v>
      </c>
      <c r="Z437">
        <f t="shared" si="33"/>
        <v>51.98000206529337</v>
      </c>
    </row>
    <row r="438" spans="1:26" hidden="1" x14ac:dyDescent="0.3">
      <c r="A438">
        <v>35233</v>
      </c>
      <c r="B438">
        <v>0</v>
      </c>
      <c r="C438">
        <v>2001</v>
      </c>
      <c r="D438" s="2">
        <v>45237.414039351854</v>
      </c>
      <c r="E438" t="s">
        <v>77</v>
      </c>
      <c r="F438">
        <v>5</v>
      </c>
      <c r="G438">
        <v>5</v>
      </c>
      <c r="H438">
        <v>5</v>
      </c>
      <c r="I438">
        <v>5</v>
      </c>
      <c r="J438">
        <v>5</v>
      </c>
      <c r="K438">
        <v>5</v>
      </c>
      <c r="L438">
        <v>5</v>
      </c>
      <c r="M438">
        <v>5</v>
      </c>
      <c r="N438">
        <v>5</v>
      </c>
      <c r="O438">
        <v>1</v>
      </c>
      <c r="P438">
        <v>4</v>
      </c>
      <c r="Q438">
        <v>5</v>
      </c>
      <c r="R438">
        <v>3</v>
      </c>
      <c r="S438">
        <v>2</v>
      </c>
      <c r="T438">
        <v>5</v>
      </c>
      <c r="U438">
        <v>4</v>
      </c>
      <c r="V438">
        <f t="shared" si="30"/>
        <v>58.82462686567164</v>
      </c>
      <c r="W438">
        <f t="shared" si="31"/>
        <v>10.986721541656779</v>
      </c>
      <c r="X438">
        <f t="shared" si="32"/>
        <v>69</v>
      </c>
      <c r="Y438">
        <f t="shared" si="34"/>
        <v>0.92615190944339987</v>
      </c>
      <c r="Z438">
        <f t="shared" si="33"/>
        <v>59.261519094434</v>
      </c>
    </row>
    <row r="439" spans="1:26" hidden="1" x14ac:dyDescent="0.3">
      <c r="A439">
        <v>35230</v>
      </c>
      <c r="B439">
        <v>0</v>
      </c>
      <c r="C439">
        <v>2003</v>
      </c>
      <c r="D439" s="2">
        <v>45237.429224537038</v>
      </c>
      <c r="E439">
        <v>1</v>
      </c>
      <c r="F439">
        <v>5</v>
      </c>
      <c r="G439">
        <v>5</v>
      </c>
      <c r="H439">
        <v>5</v>
      </c>
      <c r="I439">
        <v>5</v>
      </c>
      <c r="J439">
        <v>5</v>
      </c>
      <c r="K439">
        <v>5</v>
      </c>
      <c r="L439">
        <v>5</v>
      </c>
      <c r="M439">
        <v>5</v>
      </c>
      <c r="N439">
        <v>5</v>
      </c>
      <c r="O439">
        <v>4</v>
      </c>
      <c r="P439">
        <v>4</v>
      </c>
      <c r="Q439">
        <v>4</v>
      </c>
      <c r="R439">
        <v>4</v>
      </c>
      <c r="S439">
        <v>4</v>
      </c>
      <c r="T439">
        <v>5</v>
      </c>
      <c r="U439">
        <v>5</v>
      </c>
      <c r="V439">
        <f t="shared" si="30"/>
        <v>58.82462686567164</v>
      </c>
      <c r="W439">
        <f t="shared" si="31"/>
        <v>10.986721541656779</v>
      </c>
      <c r="X439">
        <f t="shared" si="32"/>
        <v>75</v>
      </c>
      <c r="Y439">
        <f t="shared" si="34"/>
        <v>1.472265686628947</v>
      </c>
      <c r="Z439">
        <f t="shared" si="33"/>
        <v>64.722656866289469</v>
      </c>
    </row>
    <row r="440" spans="1:26" hidden="1" x14ac:dyDescent="0.3">
      <c r="A440">
        <v>35238</v>
      </c>
      <c r="B440">
        <v>0</v>
      </c>
      <c r="C440">
        <v>2002</v>
      </c>
      <c r="D440" s="2">
        <v>45237.430752314816</v>
      </c>
      <c r="E440" t="s">
        <v>77</v>
      </c>
      <c r="F440">
        <v>5</v>
      </c>
      <c r="G440">
        <v>5</v>
      </c>
      <c r="H440">
        <v>5</v>
      </c>
      <c r="I440">
        <v>5</v>
      </c>
      <c r="J440">
        <v>5</v>
      </c>
      <c r="K440">
        <v>5</v>
      </c>
      <c r="L440">
        <v>5</v>
      </c>
      <c r="M440">
        <v>5</v>
      </c>
      <c r="N440">
        <v>5</v>
      </c>
      <c r="O440">
        <v>5</v>
      </c>
      <c r="P440">
        <v>4</v>
      </c>
      <c r="Q440">
        <v>4</v>
      </c>
      <c r="R440">
        <v>5</v>
      </c>
      <c r="S440">
        <v>5</v>
      </c>
      <c r="T440">
        <v>5</v>
      </c>
      <c r="U440">
        <v>5</v>
      </c>
      <c r="V440">
        <f t="shared" si="30"/>
        <v>58.82462686567164</v>
      </c>
      <c r="W440">
        <f t="shared" si="31"/>
        <v>10.986721541656779</v>
      </c>
      <c r="X440">
        <f t="shared" si="32"/>
        <v>78</v>
      </c>
      <c r="Y440">
        <f t="shared" si="34"/>
        <v>1.7453225752217205</v>
      </c>
      <c r="Z440">
        <f t="shared" si="33"/>
        <v>67.453225752217207</v>
      </c>
    </row>
    <row r="441" spans="1:26" hidden="1" x14ac:dyDescent="0.3">
      <c r="A441">
        <v>31738</v>
      </c>
      <c r="B441">
        <v>0</v>
      </c>
      <c r="C441">
        <v>2004</v>
      </c>
      <c r="D441" s="2">
        <v>45237.633969907409</v>
      </c>
      <c r="E441" t="s">
        <v>77</v>
      </c>
      <c r="F441">
        <v>5</v>
      </c>
      <c r="G441">
        <v>4</v>
      </c>
      <c r="H441">
        <v>5</v>
      </c>
      <c r="I441">
        <v>2</v>
      </c>
      <c r="J441">
        <v>3</v>
      </c>
      <c r="K441">
        <v>4</v>
      </c>
      <c r="L441">
        <v>5</v>
      </c>
      <c r="M441">
        <v>4</v>
      </c>
      <c r="N441">
        <v>4</v>
      </c>
      <c r="O441">
        <v>2</v>
      </c>
      <c r="P441">
        <v>3</v>
      </c>
      <c r="Q441">
        <v>4</v>
      </c>
      <c r="R441">
        <v>5</v>
      </c>
      <c r="S441">
        <v>4</v>
      </c>
      <c r="T441">
        <v>4</v>
      </c>
      <c r="U441">
        <v>3</v>
      </c>
      <c r="V441">
        <f t="shared" si="30"/>
        <v>58.82462686567164</v>
      </c>
      <c r="W441">
        <f t="shared" si="31"/>
        <v>10.986721541656779</v>
      </c>
      <c r="X441">
        <f t="shared" si="32"/>
        <v>61</v>
      </c>
      <c r="Y441">
        <f t="shared" si="34"/>
        <v>0.19800020652933722</v>
      </c>
      <c r="Z441">
        <f t="shared" si="33"/>
        <v>51.98000206529337</v>
      </c>
    </row>
    <row r="442" spans="1:26" hidden="1" x14ac:dyDescent="0.3">
      <c r="A442">
        <v>35316</v>
      </c>
      <c r="B442">
        <v>0</v>
      </c>
      <c r="C442">
        <v>1972</v>
      </c>
      <c r="D442" s="2">
        <v>45237.666030092594</v>
      </c>
      <c r="E442">
        <v>2</v>
      </c>
      <c r="F442">
        <v>5</v>
      </c>
      <c r="G442">
        <v>5</v>
      </c>
      <c r="H442">
        <v>2</v>
      </c>
      <c r="I442">
        <v>2</v>
      </c>
      <c r="J442">
        <v>2</v>
      </c>
      <c r="K442">
        <v>1</v>
      </c>
      <c r="L442">
        <v>2</v>
      </c>
      <c r="M442">
        <v>2</v>
      </c>
      <c r="N442">
        <v>3</v>
      </c>
      <c r="O442">
        <v>5</v>
      </c>
      <c r="P442">
        <v>1</v>
      </c>
      <c r="Q442">
        <v>3</v>
      </c>
      <c r="R442">
        <v>3</v>
      </c>
      <c r="S442">
        <v>1</v>
      </c>
      <c r="T442">
        <v>4</v>
      </c>
      <c r="U442">
        <v>5</v>
      </c>
      <c r="V442">
        <f t="shared" si="30"/>
        <v>58.82462686567164</v>
      </c>
      <c r="W442">
        <f t="shared" si="31"/>
        <v>10.986721541656779</v>
      </c>
      <c r="X442">
        <f t="shared" si="32"/>
        <v>46</v>
      </c>
      <c r="Y442">
        <f t="shared" si="34"/>
        <v>-1.1672842364345304</v>
      </c>
      <c r="Z442">
        <f t="shared" si="33"/>
        <v>38.3271576356547</v>
      </c>
    </row>
    <row r="443" spans="1:26" hidden="1" x14ac:dyDescent="0.3">
      <c r="A443">
        <v>35329</v>
      </c>
      <c r="B443">
        <v>0</v>
      </c>
      <c r="C443">
        <v>1998</v>
      </c>
      <c r="D443" s="2">
        <v>45237.674664351849</v>
      </c>
      <c r="E443">
        <v>1</v>
      </c>
      <c r="F443">
        <v>5</v>
      </c>
      <c r="G443">
        <v>5</v>
      </c>
      <c r="H443">
        <v>4</v>
      </c>
      <c r="I443">
        <v>2</v>
      </c>
      <c r="J443">
        <v>1</v>
      </c>
      <c r="K443">
        <v>3</v>
      </c>
      <c r="L443">
        <v>4</v>
      </c>
      <c r="M443">
        <v>3</v>
      </c>
      <c r="N443">
        <v>5</v>
      </c>
      <c r="O443">
        <v>4</v>
      </c>
      <c r="P443">
        <v>2</v>
      </c>
      <c r="Q443">
        <v>1</v>
      </c>
      <c r="R443">
        <v>4</v>
      </c>
      <c r="S443">
        <v>1</v>
      </c>
      <c r="T443">
        <v>4</v>
      </c>
      <c r="U443">
        <v>3</v>
      </c>
      <c r="V443">
        <f t="shared" si="30"/>
        <v>58.82462686567164</v>
      </c>
      <c r="W443">
        <f t="shared" si="31"/>
        <v>10.986721541656779</v>
      </c>
      <c r="X443">
        <f t="shared" si="32"/>
        <v>51</v>
      </c>
      <c r="Y443">
        <f t="shared" si="34"/>
        <v>-0.71218942211324121</v>
      </c>
      <c r="Z443">
        <f t="shared" si="33"/>
        <v>42.878105778867585</v>
      </c>
    </row>
    <row r="444" spans="1:26" hidden="1" x14ac:dyDescent="0.3">
      <c r="A444">
        <v>35380</v>
      </c>
      <c r="B444">
        <v>0</v>
      </c>
      <c r="C444">
        <v>2006</v>
      </c>
      <c r="D444" s="2">
        <v>45237.756423611114</v>
      </c>
      <c r="E444">
        <v>1</v>
      </c>
      <c r="F444">
        <v>5</v>
      </c>
      <c r="G444">
        <v>5</v>
      </c>
      <c r="H444">
        <v>3</v>
      </c>
      <c r="I444">
        <v>4</v>
      </c>
      <c r="J444">
        <v>4</v>
      </c>
      <c r="K444">
        <v>2</v>
      </c>
      <c r="L444">
        <v>4</v>
      </c>
      <c r="M444">
        <v>4</v>
      </c>
      <c r="N444">
        <v>5</v>
      </c>
      <c r="O444">
        <v>4</v>
      </c>
      <c r="P444">
        <v>2</v>
      </c>
      <c r="Q444">
        <v>2</v>
      </c>
      <c r="R444">
        <v>4</v>
      </c>
      <c r="S444">
        <v>2</v>
      </c>
      <c r="T444">
        <v>4</v>
      </c>
      <c r="U444">
        <v>4</v>
      </c>
      <c r="V444">
        <f t="shared" si="30"/>
        <v>58.82462686567164</v>
      </c>
      <c r="W444">
        <f t="shared" si="31"/>
        <v>10.986721541656779</v>
      </c>
      <c r="X444">
        <f t="shared" si="32"/>
        <v>58</v>
      </c>
      <c r="Y444">
        <f t="shared" si="34"/>
        <v>-7.5056682063436297E-2</v>
      </c>
      <c r="Z444">
        <f t="shared" si="33"/>
        <v>49.249433179365639</v>
      </c>
    </row>
    <row r="445" spans="1:26" hidden="1" x14ac:dyDescent="0.3">
      <c r="A445">
        <v>35378</v>
      </c>
      <c r="B445">
        <v>0</v>
      </c>
      <c r="C445">
        <v>2004</v>
      </c>
      <c r="D445" s="2">
        <v>45237.756597222222</v>
      </c>
      <c r="E445">
        <v>1</v>
      </c>
      <c r="F445">
        <v>5</v>
      </c>
      <c r="G445">
        <v>5</v>
      </c>
      <c r="H445">
        <v>5</v>
      </c>
      <c r="I445">
        <v>5</v>
      </c>
      <c r="J445">
        <v>4</v>
      </c>
      <c r="K445">
        <v>5</v>
      </c>
      <c r="L445">
        <v>5</v>
      </c>
      <c r="M445">
        <v>5</v>
      </c>
      <c r="N445">
        <v>5</v>
      </c>
      <c r="O445">
        <v>4</v>
      </c>
      <c r="P445">
        <v>3</v>
      </c>
      <c r="Q445">
        <v>5</v>
      </c>
      <c r="R445">
        <v>2</v>
      </c>
      <c r="S445">
        <v>4</v>
      </c>
      <c r="T445">
        <v>5</v>
      </c>
      <c r="U445">
        <v>5</v>
      </c>
      <c r="V445">
        <f t="shared" si="30"/>
        <v>58.82462686567164</v>
      </c>
      <c r="W445">
        <f t="shared" si="31"/>
        <v>10.986721541656779</v>
      </c>
      <c r="X445">
        <f t="shared" si="32"/>
        <v>72</v>
      </c>
      <c r="Y445">
        <f t="shared" si="34"/>
        <v>1.1992087980361734</v>
      </c>
      <c r="Z445">
        <f t="shared" si="33"/>
        <v>61.992087980361731</v>
      </c>
    </row>
    <row r="446" spans="1:26" hidden="1" x14ac:dyDescent="0.3">
      <c r="A446">
        <v>35409</v>
      </c>
      <c r="B446">
        <v>0</v>
      </c>
      <c r="C446">
        <v>2003</v>
      </c>
      <c r="D446" s="2">
        <v>45238.200543981482</v>
      </c>
      <c r="E446">
        <v>1</v>
      </c>
      <c r="F446">
        <v>5</v>
      </c>
      <c r="G446">
        <v>5</v>
      </c>
      <c r="H446">
        <v>5</v>
      </c>
      <c r="I446">
        <v>5</v>
      </c>
      <c r="J446">
        <v>5</v>
      </c>
      <c r="K446">
        <v>5</v>
      </c>
      <c r="L446">
        <v>5</v>
      </c>
      <c r="M446">
        <v>5</v>
      </c>
      <c r="N446">
        <v>5</v>
      </c>
      <c r="O446">
        <v>2</v>
      </c>
      <c r="P446">
        <v>3</v>
      </c>
      <c r="Q446">
        <v>5</v>
      </c>
      <c r="R446">
        <v>4</v>
      </c>
      <c r="S446">
        <v>4</v>
      </c>
      <c r="T446">
        <v>5</v>
      </c>
      <c r="U446">
        <v>5</v>
      </c>
      <c r="V446">
        <f t="shared" si="30"/>
        <v>58.82462686567164</v>
      </c>
      <c r="W446">
        <f t="shared" si="31"/>
        <v>10.986721541656779</v>
      </c>
      <c r="X446">
        <f t="shared" si="32"/>
        <v>73</v>
      </c>
      <c r="Y446">
        <f t="shared" si="34"/>
        <v>1.2902277609004313</v>
      </c>
      <c r="Z446">
        <f t="shared" si="33"/>
        <v>62.902277609004315</v>
      </c>
    </row>
    <row r="447" spans="1:26" hidden="1" x14ac:dyDescent="0.3">
      <c r="A447">
        <v>35416</v>
      </c>
      <c r="B447">
        <v>0</v>
      </c>
      <c r="C447">
        <v>2003</v>
      </c>
      <c r="D447" s="2">
        <v>45238.401041666664</v>
      </c>
      <c r="E447" t="s">
        <v>77</v>
      </c>
      <c r="F447">
        <v>5</v>
      </c>
      <c r="G447">
        <v>5</v>
      </c>
      <c r="H447">
        <v>5</v>
      </c>
      <c r="I447">
        <v>3</v>
      </c>
      <c r="J447">
        <v>4</v>
      </c>
      <c r="K447">
        <v>4</v>
      </c>
      <c r="L447">
        <v>5</v>
      </c>
      <c r="M447">
        <v>4</v>
      </c>
      <c r="N447">
        <v>5</v>
      </c>
      <c r="O447">
        <v>5</v>
      </c>
      <c r="P447">
        <v>3</v>
      </c>
      <c r="Q447">
        <v>5</v>
      </c>
      <c r="R447">
        <v>4</v>
      </c>
      <c r="S447">
        <v>4</v>
      </c>
      <c r="T447">
        <v>5</v>
      </c>
      <c r="U447">
        <v>5</v>
      </c>
      <c r="V447">
        <f t="shared" si="30"/>
        <v>58.82462686567164</v>
      </c>
      <c r="W447">
        <f t="shared" si="31"/>
        <v>10.986721541656779</v>
      </c>
      <c r="X447">
        <f t="shared" si="32"/>
        <v>71</v>
      </c>
      <c r="Y447">
        <f t="shared" si="34"/>
        <v>1.1081898351719155</v>
      </c>
      <c r="Z447">
        <f t="shared" si="33"/>
        <v>61.081898351719154</v>
      </c>
    </row>
    <row r="448" spans="1:26" hidden="1" x14ac:dyDescent="0.3">
      <c r="A448">
        <v>35418</v>
      </c>
      <c r="B448">
        <v>0</v>
      </c>
      <c r="C448">
        <v>2003</v>
      </c>
      <c r="D448" s="2">
        <v>45238.409988425927</v>
      </c>
      <c r="E448">
        <v>2</v>
      </c>
      <c r="F448">
        <v>5</v>
      </c>
      <c r="G448">
        <v>4</v>
      </c>
      <c r="H448">
        <v>5</v>
      </c>
      <c r="I448">
        <v>3</v>
      </c>
      <c r="J448">
        <v>4</v>
      </c>
      <c r="K448">
        <v>4</v>
      </c>
      <c r="L448">
        <v>4</v>
      </c>
      <c r="M448">
        <v>4</v>
      </c>
      <c r="N448">
        <v>4</v>
      </c>
      <c r="O448">
        <v>3</v>
      </c>
      <c r="P448">
        <v>2</v>
      </c>
      <c r="Q448">
        <v>3</v>
      </c>
      <c r="R448">
        <v>5</v>
      </c>
      <c r="S448">
        <v>2</v>
      </c>
      <c r="T448">
        <v>2</v>
      </c>
      <c r="U448">
        <v>4</v>
      </c>
      <c r="V448">
        <f t="shared" si="30"/>
        <v>58.82462686567164</v>
      </c>
      <c r="W448">
        <f t="shared" si="31"/>
        <v>10.986721541656779</v>
      </c>
      <c r="X448">
        <f t="shared" si="32"/>
        <v>58</v>
      </c>
      <c r="Y448">
        <f t="shared" si="34"/>
        <v>-7.5056682063436297E-2</v>
      </c>
      <c r="Z448">
        <f t="shared" si="33"/>
        <v>49.249433179365639</v>
      </c>
    </row>
    <row r="449" spans="1:26" hidden="1" x14ac:dyDescent="0.3">
      <c r="A449">
        <v>35429</v>
      </c>
      <c r="B449">
        <v>0</v>
      </c>
      <c r="C449">
        <v>1999</v>
      </c>
      <c r="D449" s="2">
        <v>45238.521689814814</v>
      </c>
      <c r="E449">
        <v>1</v>
      </c>
      <c r="F449">
        <v>5</v>
      </c>
      <c r="G449">
        <v>4</v>
      </c>
      <c r="H449">
        <v>4</v>
      </c>
      <c r="I449">
        <v>3</v>
      </c>
      <c r="J449">
        <v>3</v>
      </c>
      <c r="K449">
        <v>2</v>
      </c>
      <c r="L449">
        <v>4</v>
      </c>
      <c r="M449">
        <v>4</v>
      </c>
      <c r="N449">
        <v>4</v>
      </c>
      <c r="O449">
        <v>3</v>
      </c>
      <c r="P449">
        <v>2</v>
      </c>
      <c r="Q449">
        <v>3</v>
      </c>
      <c r="R449">
        <v>4</v>
      </c>
      <c r="S449">
        <v>2</v>
      </c>
      <c r="T449">
        <v>3</v>
      </c>
      <c r="U449">
        <v>4</v>
      </c>
      <c r="V449">
        <f t="shared" si="30"/>
        <v>58.82462686567164</v>
      </c>
      <c r="W449">
        <f t="shared" si="31"/>
        <v>10.986721541656779</v>
      </c>
      <c r="X449">
        <f t="shared" si="32"/>
        <v>54</v>
      </c>
      <c r="Y449">
        <f t="shared" si="34"/>
        <v>-0.43913253352046766</v>
      </c>
      <c r="Z449">
        <f t="shared" si="33"/>
        <v>45.608674664795323</v>
      </c>
    </row>
    <row r="450" spans="1:26" hidden="1" x14ac:dyDescent="0.3">
      <c r="A450">
        <v>31607</v>
      </c>
      <c r="B450">
        <v>0</v>
      </c>
      <c r="C450">
        <v>2000</v>
      </c>
      <c r="D450" s="2">
        <v>45238.81322916667</v>
      </c>
      <c r="E450">
        <v>1</v>
      </c>
      <c r="F450">
        <v>4</v>
      </c>
      <c r="G450">
        <v>4</v>
      </c>
      <c r="H450">
        <v>4</v>
      </c>
      <c r="I450">
        <v>4</v>
      </c>
      <c r="J450">
        <v>4</v>
      </c>
      <c r="K450">
        <v>4</v>
      </c>
      <c r="L450">
        <v>3</v>
      </c>
      <c r="M450">
        <v>4</v>
      </c>
      <c r="N450">
        <v>4</v>
      </c>
      <c r="O450">
        <v>4</v>
      </c>
      <c r="P450">
        <v>3</v>
      </c>
      <c r="Q450">
        <v>3</v>
      </c>
      <c r="R450">
        <v>2</v>
      </c>
      <c r="S450">
        <v>2</v>
      </c>
      <c r="T450">
        <v>3</v>
      </c>
      <c r="U450">
        <v>4</v>
      </c>
      <c r="V450">
        <f t="shared" ref="V450:V513" si="35">AVERAGE($X$31:$X$595)</f>
        <v>58.82462686567164</v>
      </c>
      <c r="W450">
        <f t="shared" ref="W450:W513" si="36">_xlfn.STDEV.P($X$31:$X$595)</f>
        <v>10.986721541656779</v>
      </c>
      <c r="X450">
        <f t="shared" ref="X450:X461" si="37">SUM(F450:U450)</f>
        <v>56</v>
      </c>
      <c r="Y450">
        <f t="shared" si="34"/>
        <v>-0.25709460779195198</v>
      </c>
      <c r="Z450">
        <f t="shared" ref="Z450:Z513" si="38">(X450-$V$31)/$W$31*10+50</f>
        <v>47.429053922080477</v>
      </c>
    </row>
    <row r="451" spans="1:26" hidden="1" x14ac:dyDescent="0.3">
      <c r="A451">
        <v>35475</v>
      </c>
      <c r="B451">
        <v>0</v>
      </c>
      <c r="C451">
        <v>2002</v>
      </c>
      <c r="D451" s="2">
        <v>45238.959363425929</v>
      </c>
      <c r="E451" t="s">
        <v>77</v>
      </c>
      <c r="F451">
        <v>5</v>
      </c>
      <c r="G451">
        <v>5</v>
      </c>
      <c r="H451">
        <v>5</v>
      </c>
      <c r="I451">
        <v>5</v>
      </c>
      <c r="J451">
        <v>5</v>
      </c>
      <c r="K451">
        <v>3</v>
      </c>
      <c r="L451">
        <v>2</v>
      </c>
      <c r="M451">
        <v>2</v>
      </c>
      <c r="N451">
        <v>4</v>
      </c>
      <c r="O451">
        <v>5</v>
      </c>
      <c r="P451">
        <v>5</v>
      </c>
      <c r="Q451">
        <v>3</v>
      </c>
      <c r="R451">
        <v>3</v>
      </c>
      <c r="S451">
        <v>2</v>
      </c>
      <c r="T451">
        <v>5</v>
      </c>
      <c r="U451">
        <v>5</v>
      </c>
      <c r="V451">
        <f t="shared" si="35"/>
        <v>58.82462686567164</v>
      </c>
      <c r="W451">
        <f t="shared" si="36"/>
        <v>10.986721541656779</v>
      </c>
      <c r="X451">
        <f t="shared" si="37"/>
        <v>64</v>
      </c>
      <c r="Y451">
        <f t="shared" ref="Y451:Y514" si="39">(X451-V451)/W451</f>
        <v>0.47105709512211075</v>
      </c>
      <c r="Z451">
        <f t="shared" si="38"/>
        <v>54.710570951221108</v>
      </c>
    </row>
    <row r="452" spans="1:26" hidden="1" x14ac:dyDescent="0.3">
      <c r="A452">
        <v>35477</v>
      </c>
      <c r="B452">
        <v>0</v>
      </c>
      <c r="C452">
        <v>2001</v>
      </c>
      <c r="D452" s="2">
        <v>45238.972662037035</v>
      </c>
      <c r="E452">
        <v>1</v>
      </c>
      <c r="F452">
        <v>4</v>
      </c>
      <c r="G452">
        <v>4</v>
      </c>
      <c r="H452">
        <v>4</v>
      </c>
      <c r="I452">
        <v>2</v>
      </c>
      <c r="J452">
        <v>4</v>
      </c>
      <c r="K452">
        <v>2</v>
      </c>
      <c r="L452">
        <v>3</v>
      </c>
      <c r="M452">
        <v>4</v>
      </c>
      <c r="N452">
        <v>3</v>
      </c>
      <c r="O452">
        <v>2</v>
      </c>
      <c r="P452">
        <v>2</v>
      </c>
      <c r="Q452">
        <v>2</v>
      </c>
      <c r="R452">
        <v>4</v>
      </c>
      <c r="S452">
        <v>2</v>
      </c>
      <c r="T452">
        <v>2</v>
      </c>
      <c r="U452">
        <v>3</v>
      </c>
      <c r="V452">
        <f t="shared" si="35"/>
        <v>58.82462686567164</v>
      </c>
      <c r="W452">
        <f t="shared" si="36"/>
        <v>10.986721541656779</v>
      </c>
      <c r="X452">
        <f t="shared" si="37"/>
        <v>47</v>
      </c>
      <c r="Y452">
        <f t="shared" si="39"/>
        <v>-1.0762652735702725</v>
      </c>
      <c r="Z452">
        <f t="shared" si="38"/>
        <v>39.237347264297277</v>
      </c>
    </row>
    <row r="453" spans="1:26" hidden="1" x14ac:dyDescent="0.3">
      <c r="A453">
        <v>35476</v>
      </c>
      <c r="B453">
        <v>0</v>
      </c>
      <c r="C453">
        <v>2002</v>
      </c>
      <c r="D453" s="2">
        <v>45238.973587962966</v>
      </c>
      <c r="E453">
        <v>2</v>
      </c>
      <c r="F453">
        <v>5</v>
      </c>
      <c r="G453">
        <v>4</v>
      </c>
      <c r="H453">
        <v>4</v>
      </c>
      <c r="I453">
        <v>3</v>
      </c>
      <c r="J453">
        <v>3</v>
      </c>
      <c r="K453">
        <v>4</v>
      </c>
      <c r="L453">
        <v>3</v>
      </c>
      <c r="M453">
        <v>2</v>
      </c>
      <c r="N453">
        <v>4</v>
      </c>
      <c r="O453">
        <v>3</v>
      </c>
      <c r="P453">
        <v>2</v>
      </c>
      <c r="Q453">
        <v>3</v>
      </c>
      <c r="R453">
        <v>2</v>
      </c>
      <c r="S453">
        <v>2</v>
      </c>
      <c r="T453">
        <v>4</v>
      </c>
      <c r="U453">
        <v>4</v>
      </c>
      <c r="V453">
        <f t="shared" si="35"/>
        <v>58.82462686567164</v>
      </c>
      <c r="W453">
        <f t="shared" si="36"/>
        <v>10.986721541656779</v>
      </c>
      <c r="X453">
        <f t="shared" si="37"/>
        <v>52</v>
      </c>
      <c r="Y453">
        <f t="shared" si="39"/>
        <v>-0.62117045924898329</v>
      </c>
      <c r="Z453">
        <f t="shared" si="38"/>
        <v>43.788295407510169</v>
      </c>
    </row>
    <row r="454" spans="1:26" hidden="1" x14ac:dyDescent="0.3">
      <c r="A454">
        <v>34813</v>
      </c>
      <c r="B454">
        <v>0</v>
      </c>
      <c r="C454">
        <v>2001</v>
      </c>
      <c r="D454" s="2">
        <v>45240.560636574075</v>
      </c>
      <c r="E454" t="s">
        <v>77</v>
      </c>
      <c r="F454">
        <v>5</v>
      </c>
      <c r="G454">
        <v>5</v>
      </c>
      <c r="H454">
        <v>5</v>
      </c>
      <c r="I454">
        <v>5</v>
      </c>
      <c r="J454">
        <v>5</v>
      </c>
      <c r="K454">
        <v>5</v>
      </c>
      <c r="L454">
        <v>5</v>
      </c>
      <c r="M454">
        <v>5</v>
      </c>
      <c r="N454">
        <v>5</v>
      </c>
      <c r="O454">
        <v>5</v>
      </c>
      <c r="P454">
        <v>1</v>
      </c>
      <c r="Q454">
        <v>4</v>
      </c>
      <c r="R454">
        <v>4</v>
      </c>
      <c r="S454">
        <v>3</v>
      </c>
      <c r="T454">
        <v>5</v>
      </c>
      <c r="U454">
        <v>5</v>
      </c>
      <c r="V454">
        <f t="shared" si="35"/>
        <v>58.82462686567164</v>
      </c>
      <c r="W454">
        <f t="shared" si="36"/>
        <v>10.986721541656779</v>
      </c>
      <c r="X454">
        <f t="shared" si="37"/>
        <v>72</v>
      </c>
      <c r="Y454">
        <f t="shared" si="39"/>
        <v>1.1992087980361734</v>
      </c>
      <c r="Z454">
        <f t="shared" si="38"/>
        <v>61.992087980361731</v>
      </c>
    </row>
    <row r="455" spans="1:26" hidden="1" x14ac:dyDescent="0.3">
      <c r="A455">
        <v>35540</v>
      </c>
      <c r="B455">
        <v>0</v>
      </c>
      <c r="C455">
        <v>2004</v>
      </c>
      <c r="D455" s="2">
        <v>45240.566562499997</v>
      </c>
      <c r="E455">
        <v>1</v>
      </c>
      <c r="F455">
        <v>5</v>
      </c>
      <c r="G455">
        <v>5</v>
      </c>
      <c r="H455">
        <v>5</v>
      </c>
      <c r="I455">
        <v>5</v>
      </c>
      <c r="J455">
        <v>5</v>
      </c>
      <c r="K455">
        <v>5</v>
      </c>
      <c r="L455">
        <v>5</v>
      </c>
      <c r="M455">
        <v>5</v>
      </c>
      <c r="N455">
        <v>5</v>
      </c>
      <c r="O455">
        <v>5</v>
      </c>
      <c r="P455">
        <v>5</v>
      </c>
      <c r="Q455">
        <v>5</v>
      </c>
      <c r="R455">
        <v>5</v>
      </c>
      <c r="S455">
        <v>3</v>
      </c>
      <c r="T455">
        <v>5</v>
      </c>
      <c r="U455">
        <v>5</v>
      </c>
      <c r="V455">
        <f t="shared" si="35"/>
        <v>58.82462686567164</v>
      </c>
      <c r="W455">
        <f t="shared" si="36"/>
        <v>10.986721541656779</v>
      </c>
      <c r="X455">
        <f t="shared" si="37"/>
        <v>78</v>
      </c>
      <c r="Y455">
        <f t="shared" si="39"/>
        <v>1.7453225752217205</v>
      </c>
      <c r="Z455">
        <f t="shared" si="38"/>
        <v>67.453225752217207</v>
      </c>
    </row>
    <row r="456" spans="1:26" hidden="1" x14ac:dyDescent="0.3">
      <c r="A456">
        <v>35545</v>
      </c>
      <c r="B456">
        <v>0</v>
      </c>
      <c r="C456">
        <v>2005</v>
      </c>
      <c r="D456" s="2">
        <v>45240.667847222219</v>
      </c>
      <c r="E456">
        <v>1</v>
      </c>
      <c r="F456">
        <v>5</v>
      </c>
      <c r="G456">
        <v>5</v>
      </c>
      <c r="H456">
        <v>5</v>
      </c>
      <c r="I456">
        <v>5</v>
      </c>
      <c r="J456">
        <v>5</v>
      </c>
      <c r="K456">
        <v>5</v>
      </c>
      <c r="L456">
        <v>5</v>
      </c>
      <c r="M456">
        <v>5</v>
      </c>
      <c r="N456">
        <v>5</v>
      </c>
      <c r="O456">
        <v>5</v>
      </c>
      <c r="P456">
        <v>3</v>
      </c>
      <c r="Q456">
        <v>5</v>
      </c>
      <c r="R456">
        <v>5</v>
      </c>
      <c r="S456">
        <v>3</v>
      </c>
      <c r="T456">
        <v>5</v>
      </c>
      <c r="U456">
        <v>4</v>
      </c>
      <c r="V456">
        <f t="shared" si="35"/>
        <v>58.82462686567164</v>
      </c>
      <c r="W456">
        <f t="shared" si="36"/>
        <v>10.986721541656779</v>
      </c>
      <c r="X456">
        <f t="shared" si="37"/>
        <v>75</v>
      </c>
      <c r="Y456">
        <f t="shared" si="39"/>
        <v>1.472265686628947</v>
      </c>
      <c r="Z456">
        <f t="shared" si="38"/>
        <v>64.722656866289469</v>
      </c>
    </row>
    <row r="457" spans="1:26" hidden="1" x14ac:dyDescent="0.3">
      <c r="A457">
        <v>35559</v>
      </c>
      <c r="B457">
        <v>0</v>
      </c>
      <c r="C457">
        <v>2003</v>
      </c>
      <c r="D457" s="2">
        <v>45241.439675925925</v>
      </c>
      <c r="E457" t="s">
        <v>77</v>
      </c>
      <c r="F457">
        <v>5</v>
      </c>
      <c r="G457">
        <v>5</v>
      </c>
      <c r="H457">
        <v>5</v>
      </c>
      <c r="I457">
        <v>4</v>
      </c>
      <c r="J457">
        <v>5</v>
      </c>
      <c r="K457">
        <v>5</v>
      </c>
      <c r="L457">
        <v>5</v>
      </c>
      <c r="M457">
        <v>5</v>
      </c>
      <c r="N457">
        <v>5</v>
      </c>
      <c r="O457">
        <v>4</v>
      </c>
      <c r="P457">
        <v>3</v>
      </c>
      <c r="Q457">
        <v>4</v>
      </c>
      <c r="R457">
        <v>4</v>
      </c>
      <c r="S457">
        <v>2</v>
      </c>
      <c r="T457">
        <v>5</v>
      </c>
      <c r="U457">
        <v>4</v>
      </c>
      <c r="V457">
        <f t="shared" si="35"/>
        <v>58.82462686567164</v>
      </c>
      <c r="W457">
        <f t="shared" si="36"/>
        <v>10.986721541656779</v>
      </c>
      <c r="X457">
        <f t="shared" si="37"/>
        <v>70</v>
      </c>
      <c r="Y457">
        <f t="shared" si="39"/>
        <v>1.0171708723076578</v>
      </c>
      <c r="Z457">
        <f t="shared" si="38"/>
        <v>60.171708723076577</v>
      </c>
    </row>
    <row r="458" spans="1:26" hidden="1" x14ac:dyDescent="0.3">
      <c r="A458">
        <v>35562</v>
      </c>
      <c r="B458">
        <v>0</v>
      </c>
      <c r="C458">
        <v>2002</v>
      </c>
      <c r="D458" s="2">
        <v>45241.5628125</v>
      </c>
      <c r="E458" t="s">
        <v>77</v>
      </c>
      <c r="F458">
        <v>5</v>
      </c>
      <c r="G458">
        <v>5</v>
      </c>
      <c r="H458">
        <v>5</v>
      </c>
      <c r="I458">
        <v>4</v>
      </c>
      <c r="J458">
        <v>5</v>
      </c>
      <c r="K458">
        <v>5</v>
      </c>
      <c r="L458">
        <v>5</v>
      </c>
      <c r="M458">
        <v>5</v>
      </c>
      <c r="N458">
        <v>5</v>
      </c>
      <c r="O458">
        <v>2</v>
      </c>
      <c r="P458">
        <v>5</v>
      </c>
      <c r="Q458">
        <v>4</v>
      </c>
      <c r="R458">
        <v>5</v>
      </c>
      <c r="S458">
        <v>2</v>
      </c>
      <c r="T458">
        <v>5</v>
      </c>
      <c r="U458">
        <v>3</v>
      </c>
      <c r="V458">
        <f t="shared" si="35"/>
        <v>58.82462686567164</v>
      </c>
      <c r="W458">
        <f t="shared" si="36"/>
        <v>10.986721541656779</v>
      </c>
      <c r="X458">
        <f t="shared" si="37"/>
        <v>70</v>
      </c>
      <c r="Y458">
        <f t="shared" si="39"/>
        <v>1.0171708723076578</v>
      </c>
      <c r="Z458">
        <f t="shared" si="38"/>
        <v>60.171708723076577</v>
      </c>
    </row>
    <row r="459" spans="1:26" hidden="1" x14ac:dyDescent="0.3">
      <c r="A459">
        <v>35196</v>
      </c>
      <c r="B459">
        <v>0</v>
      </c>
      <c r="C459">
        <v>1997</v>
      </c>
      <c r="D459" s="2">
        <v>45241.738888888889</v>
      </c>
      <c r="E459">
        <v>1</v>
      </c>
      <c r="F459">
        <v>5</v>
      </c>
      <c r="G459">
        <v>4</v>
      </c>
      <c r="H459">
        <v>4</v>
      </c>
      <c r="I459">
        <v>2</v>
      </c>
      <c r="J459">
        <v>2</v>
      </c>
      <c r="K459">
        <v>3</v>
      </c>
      <c r="L459">
        <v>4</v>
      </c>
      <c r="M459">
        <v>5</v>
      </c>
      <c r="N459">
        <v>5</v>
      </c>
      <c r="O459">
        <v>4</v>
      </c>
      <c r="P459">
        <v>4</v>
      </c>
      <c r="Q459">
        <v>4</v>
      </c>
      <c r="R459">
        <v>1</v>
      </c>
      <c r="S459">
        <v>1</v>
      </c>
      <c r="T459">
        <v>3</v>
      </c>
      <c r="U459">
        <v>5</v>
      </c>
      <c r="V459">
        <f t="shared" si="35"/>
        <v>58.82462686567164</v>
      </c>
      <c r="W459">
        <f t="shared" si="36"/>
        <v>10.986721541656779</v>
      </c>
      <c r="X459">
        <f t="shared" si="37"/>
        <v>56</v>
      </c>
      <c r="Y459">
        <f t="shared" si="39"/>
        <v>-0.25709460779195198</v>
      </c>
      <c r="Z459">
        <f t="shared" si="38"/>
        <v>47.429053922080477</v>
      </c>
    </row>
    <row r="460" spans="1:26" hidden="1" x14ac:dyDescent="0.3">
      <c r="A460">
        <v>35564</v>
      </c>
      <c r="B460">
        <v>0</v>
      </c>
      <c r="C460">
        <v>2002</v>
      </c>
      <c r="D460" s="2">
        <v>45241.747800925928</v>
      </c>
      <c r="E460" t="s">
        <v>77</v>
      </c>
      <c r="F460">
        <v>5</v>
      </c>
      <c r="G460">
        <v>5</v>
      </c>
      <c r="H460">
        <v>5</v>
      </c>
      <c r="I460">
        <v>5</v>
      </c>
      <c r="J460">
        <v>4</v>
      </c>
      <c r="K460">
        <v>4</v>
      </c>
      <c r="L460">
        <v>4</v>
      </c>
      <c r="M460">
        <v>5</v>
      </c>
      <c r="N460">
        <v>4</v>
      </c>
      <c r="O460">
        <v>3</v>
      </c>
      <c r="P460">
        <v>3</v>
      </c>
      <c r="Q460">
        <v>3</v>
      </c>
      <c r="R460">
        <v>4</v>
      </c>
      <c r="S460">
        <v>3</v>
      </c>
      <c r="T460">
        <v>4</v>
      </c>
      <c r="U460">
        <v>4</v>
      </c>
      <c r="V460">
        <f t="shared" si="35"/>
        <v>58.82462686567164</v>
      </c>
      <c r="W460">
        <f t="shared" si="36"/>
        <v>10.986721541656779</v>
      </c>
      <c r="X460">
        <f t="shared" si="37"/>
        <v>65</v>
      </c>
      <c r="Y460">
        <f t="shared" si="39"/>
        <v>0.56207605798636862</v>
      </c>
      <c r="Z460">
        <f t="shared" si="38"/>
        <v>55.620760579863685</v>
      </c>
    </row>
    <row r="461" spans="1:26" hidden="1" x14ac:dyDescent="0.3">
      <c r="A461">
        <v>35566</v>
      </c>
      <c r="B461">
        <v>0</v>
      </c>
      <c r="C461">
        <v>2003</v>
      </c>
      <c r="D461" s="2">
        <v>45241.906655092593</v>
      </c>
      <c r="E461">
        <v>1</v>
      </c>
      <c r="F461">
        <v>4</v>
      </c>
      <c r="G461">
        <v>4</v>
      </c>
      <c r="H461">
        <v>3</v>
      </c>
      <c r="I461">
        <v>2</v>
      </c>
      <c r="J461">
        <v>2</v>
      </c>
      <c r="K461">
        <v>4</v>
      </c>
      <c r="L461">
        <v>5</v>
      </c>
      <c r="M461">
        <v>5</v>
      </c>
      <c r="N461">
        <v>3</v>
      </c>
      <c r="O461">
        <v>2</v>
      </c>
      <c r="P461">
        <v>3</v>
      </c>
      <c r="Q461">
        <v>3</v>
      </c>
      <c r="R461">
        <v>4</v>
      </c>
      <c r="S461">
        <v>2</v>
      </c>
      <c r="T461">
        <v>5</v>
      </c>
      <c r="U461">
        <v>5</v>
      </c>
      <c r="V461">
        <f t="shared" si="35"/>
        <v>58.82462686567164</v>
      </c>
      <c r="W461">
        <f t="shared" si="36"/>
        <v>10.986721541656779</v>
      </c>
      <c r="X461">
        <f t="shared" si="37"/>
        <v>56</v>
      </c>
      <c r="Y461">
        <f t="shared" si="39"/>
        <v>-0.25709460779195198</v>
      </c>
      <c r="Z461">
        <f t="shared" si="38"/>
        <v>47.429053922080477</v>
      </c>
    </row>
    <row r="462" spans="1:26" x14ac:dyDescent="0.3">
      <c r="A462">
        <v>30169</v>
      </c>
      <c r="B462">
        <v>1</v>
      </c>
      <c r="C462">
        <v>1998</v>
      </c>
      <c r="D462" s="2">
        <v>45223.386550925927</v>
      </c>
      <c r="E462">
        <v>1</v>
      </c>
      <c r="F462">
        <v>5</v>
      </c>
      <c r="G462">
        <v>5</v>
      </c>
      <c r="H462">
        <v>5</v>
      </c>
      <c r="I462">
        <v>5</v>
      </c>
      <c r="J462">
        <v>5</v>
      </c>
      <c r="K462">
        <v>5</v>
      </c>
      <c r="L462">
        <v>5</v>
      </c>
      <c r="M462">
        <v>5</v>
      </c>
      <c r="N462">
        <v>5</v>
      </c>
      <c r="O462">
        <v>5</v>
      </c>
      <c r="P462">
        <v>2</v>
      </c>
      <c r="Q462">
        <v>5</v>
      </c>
      <c r="R462">
        <v>5</v>
      </c>
      <c r="S462">
        <v>5</v>
      </c>
      <c r="T462">
        <v>4</v>
      </c>
      <c r="U462">
        <v>4</v>
      </c>
      <c r="V462">
        <f t="shared" si="35"/>
        <v>58.82462686567164</v>
      </c>
      <c r="W462">
        <f t="shared" si="36"/>
        <v>10.986721541656779</v>
      </c>
      <c r="X462">
        <f>SUM($F$32:$U$32)</f>
        <v>50</v>
      </c>
      <c r="Y462">
        <f t="shared" si="39"/>
        <v>-0.80320838497749902</v>
      </c>
      <c r="Z462">
        <f t="shared" si="38"/>
        <v>41.967916150225008</v>
      </c>
    </row>
    <row r="463" spans="1:26" x14ac:dyDescent="0.3">
      <c r="A463">
        <v>30179</v>
      </c>
      <c r="B463">
        <v>1</v>
      </c>
      <c r="C463">
        <v>1997</v>
      </c>
      <c r="D463" s="2">
        <v>45223.413217592592</v>
      </c>
      <c r="E463">
        <v>1</v>
      </c>
      <c r="F463">
        <f>_xlfn.STDEV.P(F461,U1025)</f>
        <v>0</v>
      </c>
      <c r="G463">
        <v>3</v>
      </c>
      <c r="H463">
        <v>4</v>
      </c>
      <c r="I463">
        <v>3</v>
      </c>
      <c r="J463">
        <v>4</v>
      </c>
      <c r="K463">
        <v>2</v>
      </c>
      <c r="L463">
        <v>3</v>
      </c>
      <c r="M463">
        <v>3</v>
      </c>
      <c r="N463">
        <v>5</v>
      </c>
      <c r="O463">
        <v>3</v>
      </c>
      <c r="P463">
        <v>5</v>
      </c>
      <c r="Q463">
        <v>4</v>
      </c>
      <c r="R463">
        <v>2</v>
      </c>
      <c r="S463">
        <v>3</v>
      </c>
      <c r="T463">
        <v>1</v>
      </c>
      <c r="U463">
        <v>4</v>
      </c>
      <c r="V463">
        <f t="shared" si="35"/>
        <v>58.82462686567164</v>
      </c>
      <c r="W463">
        <f t="shared" si="36"/>
        <v>10.986721541656779</v>
      </c>
      <c r="X463">
        <f t="shared" ref="X463:X494" si="40">SUM(F463:U463)</f>
        <v>49</v>
      </c>
      <c r="Y463">
        <f t="shared" si="39"/>
        <v>-0.89422734784175684</v>
      </c>
      <c r="Z463">
        <f t="shared" si="38"/>
        <v>41.057726521582431</v>
      </c>
    </row>
    <row r="464" spans="1:26" x14ac:dyDescent="0.3">
      <c r="A464">
        <v>30264</v>
      </c>
      <c r="B464">
        <v>1</v>
      </c>
      <c r="C464">
        <v>2000</v>
      </c>
      <c r="D464" s="2">
        <v>45223.488506944443</v>
      </c>
      <c r="E464">
        <v>2</v>
      </c>
      <c r="F464">
        <v>5</v>
      </c>
      <c r="G464">
        <v>4</v>
      </c>
      <c r="H464">
        <v>4</v>
      </c>
      <c r="I464">
        <v>3</v>
      </c>
      <c r="J464">
        <v>4</v>
      </c>
      <c r="K464">
        <v>5</v>
      </c>
      <c r="L464">
        <v>5</v>
      </c>
      <c r="M464">
        <v>5</v>
      </c>
      <c r="N464">
        <v>5</v>
      </c>
      <c r="O464">
        <v>4</v>
      </c>
      <c r="P464">
        <v>3</v>
      </c>
      <c r="Q464">
        <v>2</v>
      </c>
      <c r="R464">
        <v>4</v>
      </c>
      <c r="S464">
        <v>2</v>
      </c>
      <c r="T464">
        <v>4</v>
      </c>
      <c r="U464">
        <v>4</v>
      </c>
      <c r="V464">
        <f t="shared" si="35"/>
        <v>58.82462686567164</v>
      </c>
      <c r="W464">
        <f t="shared" si="36"/>
        <v>10.986721541656779</v>
      </c>
      <c r="X464">
        <f t="shared" si="40"/>
        <v>63</v>
      </c>
      <c r="Y464">
        <f t="shared" si="39"/>
        <v>0.38003813225785288</v>
      </c>
      <c r="Z464">
        <f t="shared" si="38"/>
        <v>53.800381322578531</v>
      </c>
    </row>
    <row r="465" spans="1:26" x14ac:dyDescent="0.3">
      <c r="A465">
        <v>30397</v>
      </c>
      <c r="B465">
        <v>1</v>
      </c>
      <c r="C465">
        <v>1985</v>
      </c>
      <c r="D465" s="2">
        <v>45223.549976851849</v>
      </c>
      <c r="E465">
        <v>1</v>
      </c>
      <c r="F465">
        <v>4</v>
      </c>
      <c r="G465">
        <v>4</v>
      </c>
      <c r="H465">
        <v>4</v>
      </c>
      <c r="I465">
        <v>4</v>
      </c>
      <c r="J465">
        <v>4</v>
      </c>
      <c r="K465">
        <v>3</v>
      </c>
      <c r="L465">
        <v>4</v>
      </c>
      <c r="M465">
        <v>5</v>
      </c>
      <c r="N465">
        <v>5</v>
      </c>
      <c r="O465">
        <v>3</v>
      </c>
      <c r="P465">
        <v>3</v>
      </c>
      <c r="Q465">
        <v>5</v>
      </c>
      <c r="R465">
        <v>2</v>
      </c>
      <c r="S465">
        <v>4</v>
      </c>
      <c r="T465">
        <v>4</v>
      </c>
      <c r="U465">
        <v>4</v>
      </c>
      <c r="V465">
        <f t="shared" si="35"/>
        <v>58.82462686567164</v>
      </c>
      <c r="W465">
        <f t="shared" si="36"/>
        <v>10.986721541656779</v>
      </c>
      <c r="X465">
        <f t="shared" si="40"/>
        <v>62</v>
      </c>
      <c r="Y465">
        <f t="shared" si="39"/>
        <v>0.28901916939359507</v>
      </c>
      <c r="Z465">
        <f t="shared" si="38"/>
        <v>52.890191693935954</v>
      </c>
    </row>
    <row r="466" spans="1:26" x14ac:dyDescent="0.3">
      <c r="A466">
        <v>30522</v>
      </c>
      <c r="B466">
        <v>1</v>
      </c>
      <c r="C466">
        <v>1990</v>
      </c>
      <c r="D466" s="2">
        <v>45223.58556712963</v>
      </c>
      <c r="E466">
        <v>1</v>
      </c>
      <c r="F466">
        <v>5</v>
      </c>
      <c r="G466">
        <v>5</v>
      </c>
      <c r="H466">
        <v>4</v>
      </c>
      <c r="I466">
        <v>3</v>
      </c>
      <c r="J466">
        <v>4</v>
      </c>
      <c r="K466">
        <v>3</v>
      </c>
      <c r="L466">
        <v>4</v>
      </c>
      <c r="M466">
        <v>2</v>
      </c>
      <c r="N466">
        <v>2</v>
      </c>
      <c r="O466">
        <v>2</v>
      </c>
      <c r="P466">
        <v>1</v>
      </c>
      <c r="Q466">
        <v>2</v>
      </c>
      <c r="R466">
        <v>2</v>
      </c>
      <c r="S466">
        <v>3</v>
      </c>
      <c r="T466">
        <v>2</v>
      </c>
      <c r="U466">
        <v>4</v>
      </c>
      <c r="V466">
        <f t="shared" si="35"/>
        <v>58.82462686567164</v>
      </c>
      <c r="W466">
        <f t="shared" si="36"/>
        <v>10.986721541656779</v>
      </c>
      <c r="X466">
        <f t="shared" si="40"/>
        <v>48</v>
      </c>
      <c r="Y466">
        <f t="shared" si="39"/>
        <v>-0.98524631070601465</v>
      </c>
      <c r="Z466">
        <f t="shared" si="38"/>
        <v>40.147536892939854</v>
      </c>
    </row>
    <row r="467" spans="1:26" x14ac:dyDescent="0.3">
      <c r="A467">
        <v>30494</v>
      </c>
      <c r="B467">
        <v>1</v>
      </c>
      <c r="C467">
        <v>2001</v>
      </c>
      <c r="D467" s="2">
        <v>45223.5859837963</v>
      </c>
      <c r="E467">
        <v>1</v>
      </c>
      <c r="F467">
        <v>5</v>
      </c>
      <c r="G467">
        <v>5</v>
      </c>
      <c r="H467">
        <v>5</v>
      </c>
      <c r="I467">
        <v>5</v>
      </c>
      <c r="J467">
        <v>5</v>
      </c>
      <c r="K467">
        <v>5</v>
      </c>
      <c r="L467">
        <v>5</v>
      </c>
      <c r="M467">
        <v>5</v>
      </c>
      <c r="N467">
        <v>5</v>
      </c>
      <c r="O467">
        <v>5</v>
      </c>
      <c r="P467">
        <v>5</v>
      </c>
      <c r="Q467">
        <v>5</v>
      </c>
      <c r="R467">
        <v>5</v>
      </c>
      <c r="S467">
        <v>1</v>
      </c>
      <c r="T467">
        <v>5</v>
      </c>
      <c r="U467">
        <v>5</v>
      </c>
      <c r="V467">
        <f t="shared" si="35"/>
        <v>58.82462686567164</v>
      </c>
      <c r="W467">
        <f t="shared" si="36"/>
        <v>10.986721541656779</v>
      </c>
      <c r="X467">
        <f t="shared" si="40"/>
        <v>76</v>
      </c>
      <c r="Y467">
        <f t="shared" si="39"/>
        <v>1.5632846494932047</v>
      </c>
      <c r="Z467">
        <f t="shared" si="38"/>
        <v>65.632846494932039</v>
      </c>
    </row>
    <row r="468" spans="1:26" x14ac:dyDescent="0.3">
      <c r="A468">
        <v>30538</v>
      </c>
      <c r="B468">
        <v>1</v>
      </c>
      <c r="C468">
        <v>1997</v>
      </c>
      <c r="D468" s="2">
        <v>45223.609861111108</v>
      </c>
      <c r="E468" t="s">
        <v>77</v>
      </c>
      <c r="F468">
        <v>5</v>
      </c>
      <c r="G468">
        <v>5</v>
      </c>
      <c r="H468">
        <v>5</v>
      </c>
      <c r="I468">
        <v>4</v>
      </c>
      <c r="J468">
        <v>4</v>
      </c>
      <c r="K468">
        <v>4</v>
      </c>
      <c r="L468">
        <v>4</v>
      </c>
      <c r="M468">
        <v>4</v>
      </c>
      <c r="N468">
        <v>5</v>
      </c>
      <c r="O468">
        <v>4</v>
      </c>
      <c r="P468">
        <v>2</v>
      </c>
      <c r="Q468">
        <v>4</v>
      </c>
      <c r="R468">
        <v>2</v>
      </c>
      <c r="S468">
        <v>1</v>
      </c>
      <c r="T468">
        <v>1</v>
      </c>
      <c r="U468">
        <v>4</v>
      </c>
      <c r="V468">
        <f t="shared" si="35"/>
        <v>58.82462686567164</v>
      </c>
      <c r="W468">
        <f t="shared" si="36"/>
        <v>10.986721541656779</v>
      </c>
      <c r="X468">
        <f t="shared" si="40"/>
        <v>58</v>
      </c>
      <c r="Y468">
        <f t="shared" si="39"/>
        <v>-7.5056682063436297E-2</v>
      </c>
      <c r="Z468">
        <f t="shared" si="38"/>
        <v>49.249433179365639</v>
      </c>
    </row>
    <row r="469" spans="1:26" x14ac:dyDescent="0.3">
      <c r="A469">
        <v>30590</v>
      </c>
      <c r="B469">
        <v>1</v>
      </c>
      <c r="C469">
        <v>1968</v>
      </c>
      <c r="D469" s="2">
        <v>45223.620381944442</v>
      </c>
      <c r="E469">
        <v>2</v>
      </c>
      <c r="F469">
        <v>5</v>
      </c>
      <c r="G469">
        <v>5</v>
      </c>
      <c r="H469">
        <v>5</v>
      </c>
      <c r="I469">
        <v>5</v>
      </c>
      <c r="J469">
        <v>5</v>
      </c>
      <c r="K469">
        <v>5</v>
      </c>
      <c r="L469">
        <v>1</v>
      </c>
      <c r="M469">
        <v>1</v>
      </c>
      <c r="N469">
        <v>5</v>
      </c>
      <c r="O469">
        <v>5</v>
      </c>
      <c r="P469">
        <v>1</v>
      </c>
      <c r="Q469">
        <v>1</v>
      </c>
      <c r="R469">
        <v>1</v>
      </c>
      <c r="S469">
        <v>1</v>
      </c>
      <c r="T469">
        <v>5</v>
      </c>
      <c r="U469">
        <v>5</v>
      </c>
      <c r="V469">
        <f t="shared" si="35"/>
        <v>58.82462686567164</v>
      </c>
      <c r="W469">
        <f t="shared" si="36"/>
        <v>10.986721541656779</v>
      </c>
      <c r="X469">
        <f t="shared" si="40"/>
        <v>56</v>
      </c>
      <c r="Y469">
        <f t="shared" si="39"/>
        <v>-0.25709460779195198</v>
      </c>
      <c r="Z469">
        <f t="shared" si="38"/>
        <v>47.429053922080477</v>
      </c>
    </row>
    <row r="470" spans="1:26" x14ac:dyDescent="0.3">
      <c r="A470">
        <v>30690</v>
      </c>
      <c r="B470">
        <v>1</v>
      </c>
      <c r="C470">
        <v>1996</v>
      </c>
      <c r="D470" s="2">
        <v>45223.665150462963</v>
      </c>
      <c r="E470" t="s">
        <v>77</v>
      </c>
      <c r="F470">
        <v>5</v>
      </c>
      <c r="G470">
        <v>5</v>
      </c>
      <c r="H470">
        <v>5</v>
      </c>
      <c r="I470">
        <v>2</v>
      </c>
      <c r="J470">
        <v>2</v>
      </c>
      <c r="K470">
        <v>5</v>
      </c>
      <c r="L470">
        <v>2</v>
      </c>
      <c r="M470">
        <v>2</v>
      </c>
      <c r="N470">
        <v>2</v>
      </c>
      <c r="O470">
        <v>5</v>
      </c>
      <c r="P470">
        <v>2</v>
      </c>
      <c r="Q470">
        <v>2</v>
      </c>
      <c r="R470">
        <v>1</v>
      </c>
      <c r="S470">
        <v>1</v>
      </c>
      <c r="T470">
        <v>3</v>
      </c>
      <c r="U470">
        <v>5</v>
      </c>
      <c r="V470">
        <f t="shared" si="35"/>
        <v>58.82462686567164</v>
      </c>
      <c r="W470">
        <f t="shared" si="36"/>
        <v>10.986721541656779</v>
      </c>
      <c r="X470">
        <f t="shared" si="40"/>
        <v>49</v>
      </c>
      <c r="Y470">
        <f t="shared" si="39"/>
        <v>-0.89422734784175684</v>
      </c>
      <c r="Z470">
        <f t="shared" si="38"/>
        <v>41.057726521582431</v>
      </c>
    </row>
    <row r="471" spans="1:26" x14ac:dyDescent="0.3">
      <c r="A471">
        <v>30720</v>
      </c>
      <c r="B471">
        <v>1</v>
      </c>
      <c r="C471">
        <v>1999</v>
      </c>
      <c r="D471" s="2">
        <v>45223.675717592596</v>
      </c>
      <c r="E471">
        <v>2</v>
      </c>
      <c r="F471">
        <v>4</v>
      </c>
      <c r="G471">
        <v>4</v>
      </c>
      <c r="H471">
        <v>4</v>
      </c>
      <c r="I471">
        <v>3</v>
      </c>
      <c r="J471">
        <v>4</v>
      </c>
      <c r="K471">
        <v>4</v>
      </c>
      <c r="L471">
        <v>5</v>
      </c>
      <c r="M471">
        <v>5</v>
      </c>
      <c r="N471">
        <v>5</v>
      </c>
      <c r="O471">
        <v>4</v>
      </c>
      <c r="P471">
        <v>4</v>
      </c>
      <c r="Q471">
        <v>4</v>
      </c>
      <c r="R471">
        <v>4</v>
      </c>
      <c r="S471">
        <v>3</v>
      </c>
      <c r="T471">
        <v>4</v>
      </c>
      <c r="U471">
        <v>5</v>
      </c>
      <c r="V471">
        <f t="shared" si="35"/>
        <v>58.82462686567164</v>
      </c>
      <c r="W471">
        <f t="shared" si="36"/>
        <v>10.986721541656779</v>
      </c>
      <c r="X471">
        <f t="shared" si="40"/>
        <v>66</v>
      </c>
      <c r="Y471">
        <f t="shared" si="39"/>
        <v>0.65309502085062643</v>
      </c>
      <c r="Z471">
        <f t="shared" si="38"/>
        <v>56.530950208506262</v>
      </c>
    </row>
    <row r="472" spans="1:26" x14ac:dyDescent="0.3">
      <c r="A472">
        <v>30750</v>
      </c>
      <c r="B472">
        <v>1</v>
      </c>
      <c r="C472">
        <v>2006</v>
      </c>
      <c r="D472" s="2">
        <v>45223.678298611114</v>
      </c>
      <c r="E472">
        <v>1</v>
      </c>
      <c r="F472">
        <v>5</v>
      </c>
      <c r="G472">
        <v>5</v>
      </c>
      <c r="H472">
        <v>5</v>
      </c>
      <c r="I472">
        <v>4</v>
      </c>
      <c r="J472">
        <v>3</v>
      </c>
      <c r="K472">
        <v>5</v>
      </c>
      <c r="L472">
        <v>5</v>
      </c>
      <c r="M472">
        <v>4</v>
      </c>
      <c r="N472">
        <v>4</v>
      </c>
      <c r="O472">
        <v>5</v>
      </c>
      <c r="P472">
        <v>3</v>
      </c>
      <c r="Q472">
        <v>3</v>
      </c>
      <c r="R472">
        <v>4</v>
      </c>
      <c r="S472">
        <v>1</v>
      </c>
      <c r="T472">
        <v>4</v>
      </c>
      <c r="U472">
        <v>4</v>
      </c>
      <c r="V472">
        <f t="shared" si="35"/>
        <v>58.82462686567164</v>
      </c>
      <c r="W472">
        <f t="shared" si="36"/>
        <v>10.986721541656779</v>
      </c>
      <c r="X472">
        <f t="shared" si="40"/>
        <v>64</v>
      </c>
      <c r="Y472">
        <f t="shared" si="39"/>
        <v>0.47105709512211075</v>
      </c>
      <c r="Z472">
        <f t="shared" si="38"/>
        <v>54.710570951221108</v>
      </c>
    </row>
    <row r="473" spans="1:26" x14ac:dyDescent="0.3">
      <c r="A473">
        <v>30860</v>
      </c>
      <c r="B473">
        <v>1</v>
      </c>
      <c r="C473">
        <v>2007</v>
      </c>
      <c r="D473" s="2">
        <v>45223.7187962963</v>
      </c>
      <c r="E473">
        <v>1</v>
      </c>
      <c r="F473">
        <v>5</v>
      </c>
      <c r="G473">
        <v>5</v>
      </c>
      <c r="H473">
        <v>5</v>
      </c>
      <c r="I473">
        <v>4</v>
      </c>
      <c r="J473">
        <v>3</v>
      </c>
      <c r="K473">
        <v>4</v>
      </c>
      <c r="L473">
        <v>4</v>
      </c>
      <c r="M473">
        <v>5</v>
      </c>
      <c r="N473">
        <v>5</v>
      </c>
      <c r="O473">
        <v>5</v>
      </c>
      <c r="P473">
        <v>5</v>
      </c>
      <c r="Q473">
        <v>4</v>
      </c>
      <c r="R473">
        <v>4</v>
      </c>
      <c r="S473">
        <v>2</v>
      </c>
      <c r="T473">
        <v>1</v>
      </c>
      <c r="U473">
        <v>4</v>
      </c>
      <c r="V473">
        <f t="shared" si="35"/>
        <v>58.82462686567164</v>
      </c>
      <c r="W473">
        <f t="shared" si="36"/>
        <v>10.986721541656779</v>
      </c>
      <c r="X473">
        <f t="shared" si="40"/>
        <v>65</v>
      </c>
      <c r="Y473">
        <f t="shared" si="39"/>
        <v>0.56207605798636862</v>
      </c>
      <c r="Z473">
        <f t="shared" si="38"/>
        <v>55.620760579863685</v>
      </c>
    </row>
    <row r="474" spans="1:26" x14ac:dyDescent="0.3">
      <c r="A474">
        <v>31008</v>
      </c>
      <c r="B474">
        <v>1</v>
      </c>
      <c r="C474">
        <v>1988</v>
      </c>
      <c r="D474" s="2">
        <v>45223.779537037037</v>
      </c>
      <c r="E474">
        <v>1</v>
      </c>
      <c r="F474">
        <v>5</v>
      </c>
      <c r="G474">
        <v>5</v>
      </c>
      <c r="H474">
        <v>5</v>
      </c>
      <c r="I474">
        <v>4</v>
      </c>
      <c r="J474">
        <v>5</v>
      </c>
      <c r="K474">
        <v>4</v>
      </c>
      <c r="L474">
        <v>4</v>
      </c>
      <c r="M474">
        <v>5</v>
      </c>
      <c r="N474">
        <v>4</v>
      </c>
      <c r="O474">
        <v>4</v>
      </c>
      <c r="P474">
        <v>4</v>
      </c>
      <c r="Q474">
        <v>4</v>
      </c>
      <c r="R474">
        <v>5</v>
      </c>
      <c r="S474">
        <v>2</v>
      </c>
      <c r="T474">
        <v>2</v>
      </c>
      <c r="U474">
        <v>4</v>
      </c>
      <c r="V474">
        <f t="shared" si="35"/>
        <v>58.82462686567164</v>
      </c>
      <c r="W474">
        <f t="shared" si="36"/>
        <v>10.986721541656779</v>
      </c>
      <c r="X474">
        <f t="shared" si="40"/>
        <v>66</v>
      </c>
      <c r="Y474">
        <f t="shared" si="39"/>
        <v>0.65309502085062643</v>
      </c>
      <c r="Z474">
        <f t="shared" si="38"/>
        <v>56.530950208506262</v>
      </c>
    </row>
    <row r="475" spans="1:26" x14ac:dyDescent="0.3">
      <c r="A475">
        <v>31078</v>
      </c>
      <c r="B475">
        <v>1</v>
      </c>
      <c r="C475">
        <v>1996</v>
      </c>
      <c r="D475" s="2">
        <v>45223.790208333332</v>
      </c>
      <c r="E475">
        <v>1</v>
      </c>
      <c r="F475">
        <v>5</v>
      </c>
      <c r="G475">
        <v>5</v>
      </c>
      <c r="H475">
        <v>5</v>
      </c>
      <c r="I475">
        <v>3</v>
      </c>
      <c r="J475">
        <v>4</v>
      </c>
      <c r="K475">
        <v>2</v>
      </c>
      <c r="L475">
        <v>4</v>
      </c>
      <c r="M475">
        <v>4</v>
      </c>
      <c r="N475">
        <v>5</v>
      </c>
      <c r="O475">
        <v>5</v>
      </c>
      <c r="P475">
        <v>2</v>
      </c>
      <c r="Q475">
        <v>4</v>
      </c>
      <c r="R475">
        <v>1</v>
      </c>
      <c r="S475">
        <v>1</v>
      </c>
      <c r="T475">
        <v>5</v>
      </c>
      <c r="U475">
        <v>4</v>
      </c>
      <c r="V475">
        <f t="shared" si="35"/>
        <v>58.82462686567164</v>
      </c>
      <c r="W475">
        <f t="shared" si="36"/>
        <v>10.986721541656779</v>
      </c>
      <c r="X475">
        <f t="shared" si="40"/>
        <v>59</v>
      </c>
      <c r="Y475">
        <f t="shared" si="39"/>
        <v>1.596228080082154E-2</v>
      </c>
      <c r="Z475">
        <f t="shared" si="38"/>
        <v>50.159622808008216</v>
      </c>
    </row>
    <row r="476" spans="1:26" x14ac:dyDescent="0.3">
      <c r="A476">
        <v>31087</v>
      </c>
      <c r="B476">
        <v>1</v>
      </c>
      <c r="C476">
        <v>1997</v>
      </c>
      <c r="D476" s="2">
        <v>45223.805868055555</v>
      </c>
      <c r="E476">
        <v>2</v>
      </c>
      <c r="F476">
        <v>5</v>
      </c>
      <c r="G476">
        <v>5</v>
      </c>
      <c r="H476">
        <v>5</v>
      </c>
      <c r="I476">
        <v>4</v>
      </c>
      <c r="J476">
        <v>5</v>
      </c>
      <c r="K476">
        <v>5</v>
      </c>
      <c r="L476">
        <v>5</v>
      </c>
      <c r="M476">
        <v>5</v>
      </c>
      <c r="N476">
        <v>5</v>
      </c>
      <c r="O476">
        <v>3</v>
      </c>
      <c r="P476">
        <v>1</v>
      </c>
      <c r="Q476">
        <v>4</v>
      </c>
      <c r="R476">
        <v>2</v>
      </c>
      <c r="S476">
        <v>4</v>
      </c>
      <c r="T476">
        <v>5</v>
      </c>
      <c r="U476">
        <v>5</v>
      </c>
      <c r="V476">
        <f t="shared" si="35"/>
        <v>58.82462686567164</v>
      </c>
      <c r="W476">
        <f t="shared" si="36"/>
        <v>10.986721541656779</v>
      </c>
      <c r="X476">
        <f t="shared" si="40"/>
        <v>68</v>
      </c>
      <c r="Y476">
        <f t="shared" si="39"/>
        <v>0.83513294657914205</v>
      </c>
      <c r="Z476">
        <f t="shared" si="38"/>
        <v>58.351329465791423</v>
      </c>
    </row>
    <row r="477" spans="1:26" x14ac:dyDescent="0.3">
      <c r="A477">
        <v>31209</v>
      </c>
      <c r="B477">
        <v>1</v>
      </c>
      <c r="C477">
        <v>2001</v>
      </c>
      <c r="D477" s="2">
        <v>45223.847199074073</v>
      </c>
      <c r="E477">
        <v>1</v>
      </c>
      <c r="F477">
        <v>5</v>
      </c>
      <c r="G477">
        <v>5</v>
      </c>
      <c r="H477">
        <v>5</v>
      </c>
      <c r="I477">
        <v>3</v>
      </c>
      <c r="J477">
        <v>3</v>
      </c>
      <c r="K477">
        <v>4</v>
      </c>
      <c r="L477">
        <v>4</v>
      </c>
      <c r="M477">
        <v>4</v>
      </c>
      <c r="N477">
        <v>5</v>
      </c>
      <c r="O477">
        <v>4</v>
      </c>
      <c r="P477">
        <v>2</v>
      </c>
      <c r="Q477">
        <v>2</v>
      </c>
      <c r="R477">
        <v>3</v>
      </c>
      <c r="S477">
        <v>1</v>
      </c>
      <c r="T477">
        <v>2</v>
      </c>
      <c r="U477">
        <v>4</v>
      </c>
      <c r="V477">
        <f t="shared" si="35"/>
        <v>58.82462686567164</v>
      </c>
      <c r="W477">
        <f t="shared" si="36"/>
        <v>10.986721541656779</v>
      </c>
      <c r="X477">
        <f t="shared" si="40"/>
        <v>56</v>
      </c>
      <c r="Y477">
        <f t="shared" si="39"/>
        <v>-0.25709460779195198</v>
      </c>
      <c r="Z477">
        <f t="shared" si="38"/>
        <v>47.429053922080477</v>
      </c>
    </row>
    <row r="478" spans="1:26" x14ac:dyDescent="0.3">
      <c r="A478">
        <v>31123</v>
      </c>
      <c r="B478">
        <v>1</v>
      </c>
      <c r="C478">
        <v>1998</v>
      </c>
      <c r="D478" s="2">
        <v>45223.851446759261</v>
      </c>
      <c r="E478">
        <v>1</v>
      </c>
      <c r="F478">
        <v>5</v>
      </c>
      <c r="G478">
        <v>5</v>
      </c>
      <c r="H478">
        <v>5</v>
      </c>
      <c r="I478">
        <v>3</v>
      </c>
      <c r="J478">
        <v>5</v>
      </c>
      <c r="K478">
        <v>4</v>
      </c>
      <c r="L478">
        <v>4</v>
      </c>
      <c r="M478">
        <v>4</v>
      </c>
      <c r="N478">
        <v>4</v>
      </c>
      <c r="O478">
        <v>2</v>
      </c>
      <c r="P478">
        <v>2</v>
      </c>
      <c r="Q478">
        <v>3</v>
      </c>
      <c r="R478">
        <v>2</v>
      </c>
      <c r="S478">
        <v>1</v>
      </c>
      <c r="T478">
        <v>3</v>
      </c>
      <c r="U478">
        <v>3</v>
      </c>
      <c r="V478">
        <f t="shared" si="35"/>
        <v>58.82462686567164</v>
      </c>
      <c r="W478">
        <f t="shared" si="36"/>
        <v>10.986721541656779</v>
      </c>
      <c r="X478">
        <f t="shared" si="40"/>
        <v>55</v>
      </c>
      <c r="Y478">
        <f t="shared" si="39"/>
        <v>-0.34811357065620979</v>
      </c>
      <c r="Z478">
        <f t="shared" si="38"/>
        <v>46.5188642934379</v>
      </c>
    </row>
    <row r="479" spans="1:26" x14ac:dyDescent="0.3">
      <c r="A479">
        <v>31292</v>
      </c>
      <c r="B479">
        <v>1</v>
      </c>
      <c r="C479">
        <v>2001</v>
      </c>
      <c r="D479" s="2">
        <v>45223.876597222225</v>
      </c>
      <c r="E479">
        <v>1</v>
      </c>
      <c r="F479">
        <v>5</v>
      </c>
      <c r="G479">
        <v>5</v>
      </c>
      <c r="H479">
        <v>5</v>
      </c>
      <c r="I479">
        <v>2</v>
      </c>
      <c r="J479">
        <v>2</v>
      </c>
      <c r="K479">
        <v>5</v>
      </c>
      <c r="L479">
        <v>3</v>
      </c>
      <c r="M479">
        <v>4</v>
      </c>
      <c r="N479">
        <v>5</v>
      </c>
      <c r="O479">
        <v>1</v>
      </c>
      <c r="P479">
        <v>1</v>
      </c>
      <c r="Q479">
        <v>2</v>
      </c>
      <c r="R479">
        <v>5</v>
      </c>
      <c r="S479">
        <v>2</v>
      </c>
      <c r="T479">
        <v>2</v>
      </c>
      <c r="U479">
        <v>5</v>
      </c>
      <c r="V479">
        <f t="shared" si="35"/>
        <v>58.82462686567164</v>
      </c>
      <c r="W479">
        <f t="shared" si="36"/>
        <v>10.986721541656779</v>
      </c>
      <c r="X479">
        <f t="shared" si="40"/>
        <v>54</v>
      </c>
      <c r="Y479">
        <f t="shared" si="39"/>
        <v>-0.43913253352046766</v>
      </c>
      <c r="Z479">
        <f t="shared" si="38"/>
        <v>45.608674664795323</v>
      </c>
    </row>
    <row r="480" spans="1:26" x14ac:dyDescent="0.3">
      <c r="A480">
        <v>31331</v>
      </c>
      <c r="B480">
        <v>1</v>
      </c>
      <c r="C480">
        <v>1982</v>
      </c>
      <c r="D480" s="2">
        <v>45223.906226851854</v>
      </c>
      <c r="E480">
        <v>2</v>
      </c>
      <c r="F480">
        <v>5</v>
      </c>
      <c r="G480">
        <v>5</v>
      </c>
      <c r="H480">
        <v>5</v>
      </c>
      <c r="I480">
        <v>5</v>
      </c>
      <c r="J480">
        <v>5</v>
      </c>
      <c r="K480">
        <v>1</v>
      </c>
      <c r="L480">
        <v>2</v>
      </c>
      <c r="M480">
        <v>4</v>
      </c>
      <c r="N480">
        <v>5</v>
      </c>
      <c r="O480">
        <v>4</v>
      </c>
      <c r="P480">
        <v>1</v>
      </c>
      <c r="Q480">
        <v>1</v>
      </c>
      <c r="R480">
        <v>1</v>
      </c>
      <c r="S480">
        <v>1</v>
      </c>
      <c r="T480">
        <v>4</v>
      </c>
      <c r="U480">
        <v>4</v>
      </c>
      <c r="V480">
        <f t="shared" si="35"/>
        <v>58.82462686567164</v>
      </c>
      <c r="W480">
        <f t="shared" si="36"/>
        <v>10.986721541656779</v>
      </c>
      <c r="X480">
        <f t="shared" si="40"/>
        <v>53</v>
      </c>
      <c r="Y480">
        <f t="shared" si="39"/>
        <v>-0.53015149638472547</v>
      </c>
      <c r="Z480">
        <f t="shared" si="38"/>
        <v>44.698485036152746</v>
      </c>
    </row>
    <row r="481" spans="1:26" x14ac:dyDescent="0.3">
      <c r="A481">
        <v>31344</v>
      </c>
      <c r="B481">
        <v>1</v>
      </c>
      <c r="C481">
        <v>1995</v>
      </c>
      <c r="D481" s="2">
        <v>45223.908402777779</v>
      </c>
      <c r="E481">
        <v>1</v>
      </c>
      <c r="F481">
        <v>3</v>
      </c>
      <c r="G481">
        <v>3</v>
      </c>
      <c r="H481">
        <v>3</v>
      </c>
      <c r="I481">
        <v>3</v>
      </c>
      <c r="J481">
        <v>3</v>
      </c>
      <c r="K481">
        <v>3</v>
      </c>
      <c r="L481">
        <v>3</v>
      </c>
      <c r="M481">
        <v>3</v>
      </c>
      <c r="N481">
        <v>3</v>
      </c>
      <c r="O481">
        <v>3</v>
      </c>
      <c r="P481">
        <v>3</v>
      </c>
      <c r="Q481">
        <v>3</v>
      </c>
      <c r="R481">
        <v>3</v>
      </c>
      <c r="S481">
        <v>3</v>
      </c>
      <c r="T481">
        <v>3</v>
      </c>
      <c r="U481">
        <v>3</v>
      </c>
      <c r="V481">
        <f t="shared" si="35"/>
        <v>58.82462686567164</v>
      </c>
      <c r="W481">
        <f t="shared" si="36"/>
        <v>10.986721541656779</v>
      </c>
      <c r="X481">
        <f t="shared" si="40"/>
        <v>48</v>
      </c>
      <c r="Y481">
        <f t="shared" si="39"/>
        <v>-0.98524631070601465</v>
      </c>
      <c r="Z481">
        <f t="shared" si="38"/>
        <v>40.147536892939854</v>
      </c>
    </row>
    <row r="482" spans="1:26" x14ac:dyDescent="0.3">
      <c r="A482">
        <v>31361</v>
      </c>
      <c r="B482">
        <v>1</v>
      </c>
      <c r="C482">
        <v>1992</v>
      </c>
      <c r="D482" s="2">
        <v>45223.915925925925</v>
      </c>
      <c r="E482">
        <v>3</v>
      </c>
      <c r="F482">
        <v>3</v>
      </c>
      <c r="G482">
        <v>4</v>
      </c>
      <c r="H482">
        <v>2</v>
      </c>
      <c r="I482">
        <v>2</v>
      </c>
      <c r="J482">
        <v>3</v>
      </c>
      <c r="K482">
        <v>3</v>
      </c>
      <c r="L482">
        <v>2</v>
      </c>
      <c r="M482">
        <v>2</v>
      </c>
      <c r="N482">
        <v>4</v>
      </c>
      <c r="O482">
        <v>2</v>
      </c>
      <c r="P482">
        <v>2</v>
      </c>
      <c r="Q482">
        <v>2</v>
      </c>
      <c r="R482">
        <v>1</v>
      </c>
      <c r="S482">
        <v>1</v>
      </c>
      <c r="T482">
        <v>1</v>
      </c>
      <c r="U482">
        <v>5</v>
      </c>
      <c r="V482">
        <f t="shared" si="35"/>
        <v>58.82462686567164</v>
      </c>
      <c r="W482">
        <f t="shared" si="36"/>
        <v>10.986721541656779</v>
      </c>
      <c r="X482">
        <f t="shared" si="40"/>
        <v>39</v>
      </c>
      <c r="Y482">
        <f t="shared" si="39"/>
        <v>-1.8044169764843352</v>
      </c>
      <c r="Z482">
        <f t="shared" si="38"/>
        <v>31.955830235156647</v>
      </c>
    </row>
    <row r="483" spans="1:26" x14ac:dyDescent="0.3">
      <c r="A483">
        <v>31439</v>
      </c>
      <c r="B483">
        <v>1</v>
      </c>
      <c r="C483">
        <v>2001</v>
      </c>
      <c r="D483" s="2">
        <v>45223.980092592596</v>
      </c>
      <c r="E483" t="s">
        <v>77</v>
      </c>
      <c r="F483">
        <v>4</v>
      </c>
      <c r="G483">
        <v>5</v>
      </c>
      <c r="H483">
        <v>5</v>
      </c>
      <c r="I483">
        <v>3</v>
      </c>
      <c r="J483">
        <v>2</v>
      </c>
      <c r="K483">
        <v>4</v>
      </c>
      <c r="L483">
        <v>2</v>
      </c>
      <c r="M483">
        <v>2</v>
      </c>
      <c r="N483">
        <v>4</v>
      </c>
      <c r="O483">
        <v>3</v>
      </c>
      <c r="P483">
        <v>2</v>
      </c>
      <c r="Q483">
        <v>4</v>
      </c>
      <c r="R483">
        <v>4</v>
      </c>
      <c r="S483">
        <v>1</v>
      </c>
      <c r="T483">
        <v>1</v>
      </c>
      <c r="U483">
        <v>4</v>
      </c>
      <c r="V483">
        <f t="shared" si="35"/>
        <v>58.82462686567164</v>
      </c>
      <c r="W483">
        <f t="shared" si="36"/>
        <v>10.986721541656779</v>
      </c>
      <c r="X483">
        <f t="shared" si="40"/>
        <v>50</v>
      </c>
      <c r="Y483">
        <f t="shared" si="39"/>
        <v>-0.80320838497749902</v>
      </c>
      <c r="Z483">
        <f t="shared" si="38"/>
        <v>41.967916150225008</v>
      </c>
    </row>
    <row r="484" spans="1:26" x14ac:dyDescent="0.3">
      <c r="A484">
        <v>31488</v>
      </c>
      <c r="B484">
        <v>1</v>
      </c>
      <c r="C484">
        <v>2003</v>
      </c>
      <c r="D484" s="2">
        <v>45224.162951388891</v>
      </c>
      <c r="E484">
        <v>2</v>
      </c>
      <c r="F484">
        <v>5</v>
      </c>
      <c r="G484">
        <v>4</v>
      </c>
      <c r="H484">
        <v>4</v>
      </c>
      <c r="I484">
        <v>1</v>
      </c>
      <c r="J484">
        <v>3</v>
      </c>
      <c r="K484">
        <v>3</v>
      </c>
      <c r="L484">
        <v>2</v>
      </c>
      <c r="M484">
        <v>2</v>
      </c>
      <c r="N484">
        <v>4</v>
      </c>
      <c r="O484">
        <v>3</v>
      </c>
      <c r="P484">
        <v>2</v>
      </c>
      <c r="Q484">
        <v>2</v>
      </c>
      <c r="R484">
        <v>3</v>
      </c>
      <c r="S484">
        <v>2</v>
      </c>
      <c r="T484">
        <v>3</v>
      </c>
      <c r="U484">
        <v>4</v>
      </c>
      <c r="V484">
        <f t="shared" si="35"/>
        <v>58.82462686567164</v>
      </c>
      <c r="W484">
        <f t="shared" si="36"/>
        <v>10.986721541656779</v>
      </c>
      <c r="X484">
        <f t="shared" si="40"/>
        <v>47</v>
      </c>
      <c r="Y484">
        <f t="shared" si="39"/>
        <v>-1.0762652735702725</v>
      </c>
      <c r="Z484">
        <f t="shared" si="38"/>
        <v>39.237347264297277</v>
      </c>
    </row>
    <row r="485" spans="1:26" x14ac:dyDescent="0.3">
      <c r="A485">
        <v>31520</v>
      </c>
      <c r="B485">
        <v>1</v>
      </c>
      <c r="C485">
        <v>1978</v>
      </c>
      <c r="D485" s="2">
        <v>45224.313587962963</v>
      </c>
      <c r="E485">
        <v>2</v>
      </c>
      <c r="F485">
        <v>4</v>
      </c>
      <c r="G485">
        <v>4</v>
      </c>
      <c r="H485">
        <v>4</v>
      </c>
      <c r="I485">
        <v>2</v>
      </c>
      <c r="J485">
        <v>4</v>
      </c>
      <c r="K485">
        <v>2</v>
      </c>
      <c r="L485">
        <v>1</v>
      </c>
      <c r="M485">
        <v>1</v>
      </c>
      <c r="N485">
        <v>1</v>
      </c>
      <c r="O485">
        <v>5</v>
      </c>
      <c r="P485">
        <v>1</v>
      </c>
      <c r="Q485">
        <v>1</v>
      </c>
      <c r="R485">
        <v>4</v>
      </c>
      <c r="S485">
        <v>1</v>
      </c>
      <c r="T485">
        <v>2</v>
      </c>
      <c r="U485">
        <v>5</v>
      </c>
      <c r="V485">
        <f t="shared" si="35"/>
        <v>58.82462686567164</v>
      </c>
      <c r="W485">
        <f t="shared" si="36"/>
        <v>10.986721541656779</v>
      </c>
      <c r="X485">
        <f t="shared" si="40"/>
        <v>42</v>
      </c>
      <c r="Y485">
        <f t="shared" si="39"/>
        <v>-1.5313600878915616</v>
      </c>
      <c r="Z485">
        <f t="shared" si="38"/>
        <v>34.686399121084385</v>
      </c>
    </row>
    <row r="486" spans="1:26" x14ac:dyDescent="0.3">
      <c r="A486">
        <v>31565</v>
      </c>
      <c r="B486">
        <v>1</v>
      </c>
      <c r="C486">
        <v>1997</v>
      </c>
      <c r="D486" s="2">
        <v>45224.370393518519</v>
      </c>
      <c r="E486">
        <v>1</v>
      </c>
      <c r="F486">
        <v>5</v>
      </c>
      <c r="G486">
        <v>5</v>
      </c>
      <c r="H486">
        <v>4</v>
      </c>
      <c r="I486">
        <v>4</v>
      </c>
      <c r="J486">
        <v>4</v>
      </c>
      <c r="K486">
        <v>4</v>
      </c>
      <c r="L486">
        <v>3</v>
      </c>
      <c r="M486">
        <v>4</v>
      </c>
      <c r="N486">
        <v>4</v>
      </c>
      <c r="O486">
        <v>4</v>
      </c>
      <c r="P486">
        <v>2</v>
      </c>
      <c r="Q486">
        <v>3</v>
      </c>
      <c r="R486">
        <v>1</v>
      </c>
      <c r="S486">
        <v>1</v>
      </c>
      <c r="T486">
        <v>4</v>
      </c>
      <c r="U486">
        <v>3</v>
      </c>
      <c r="V486">
        <f t="shared" si="35"/>
        <v>58.82462686567164</v>
      </c>
      <c r="W486">
        <f t="shared" si="36"/>
        <v>10.986721541656779</v>
      </c>
      <c r="X486">
        <f t="shared" si="40"/>
        <v>55</v>
      </c>
      <c r="Y486">
        <f t="shared" si="39"/>
        <v>-0.34811357065620979</v>
      </c>
      <c r="Z486">
        <f t="shared" si="38"/>
        <v>46.5188642934379</v>
      </c>
    </row>
    <row r="487" spans="1:26" x14ac:dyDescent="0.3">
      <c r="A487">
        <v>31729</v>
      </c>
      <c r="B487">
        <v>1</v>
      </c>
      <c r="C487">
        <v>1982</v>
      </c>
      <c r="D487" s="2">
        <v>45224.53701388889</v>
      </c>
      <c r="E487" t="s">
        <v>77</v>
      </c>
      <c r="F487">
        <v>5</v>
      </c>
      <c r="G487">
        <v>5</v>
      </c>
      <c r="H487">
        <v>5</v>
      </c>
      <c r="I487">
        <v>4</v>
      </c>
      <c r="J487">
        <v>5</v>
      </c>
      <c r="K487">
        <v>5</v>
      </c>
      <c r="L487">
        <v>4</v>
      </c>
      <c r="M487">
        <v>4</v>
      </c>
      <c r="N487">
        <v>5</v>
      </c>
      <c r="O487">
        <v>3</v>
      </c>
      <c r="P487">
        <v>1</v>
      </c>
      <c r="Q487">
        <v>2</v>
      </c>
      <c r="R487">
        <v>4</v>
      </c>
      <c r="S487">
        <v>4</v>
      </c>
      <c r="T487">
        <v>4</v>
      </c>
      <c r="U487">
        <v>4</v>
      </c>
      <c r="V487">
        <f t="shared" si="35"/>
        <v>58.82462686567164</v>
      </c>
      <c r="W487">
        <f t="shared" si="36"/>
        <v>10.986721541656779</v>
      </c>
      <c r="X487">
        <f t="shared" si="40"/>
        <v>64</v>
      </c>
      <c r="Y487">
        <f t="shared" si="39"/>
        <v>0.47105709512211075</v>
      </c>
      <c r="Z487">
        <f t="shared" si="38"/>
        <v>54.710570951221108</v>
      </c>
    </row>
    <row r="488" spans="1:26" x14ac:dyDescent="0.3">
      <c r="A488">
        <v>31756</v>
      </c>
      <c r="B488">
        <v>1</v>
      </c>
      <c r="C488">
        <v>1980</v>
      </c>
      <c r="D488" s="2">
        <v>45224.55810185185</v>
      </c>
      <c r="E488" t="s">
        <v>77</v>
      </c>
      <c r="F488">
        <v>4</v>
      </c>
      <c r="G488">
        <v>4</v>
      </c>
      <c r="H488">
        <v>4</v>
      </c>
      <c r="I488">
        <v>3</v>
      </c>
      <c r="J488">
        <v>5</v>
      </c>
      <c r="K488">
        <v>2</v>
      </c>
      <c r="L488">
        <v>2</v>
      </c>
      <c r="M488">
        <v>1</v>
      </c>
      <c r="N488">
        <v>4</v>
      </c>
      <c r="O488">
        <v>4</v>
      </c>
      <c r="P488">
        <v>2</v>
      </c>
      <c r="Q488">
        <v>2</v>
      </c>
      <c r="R488">
        <v>1</v>
      </c>
      <c r="S488">
        <v>1</v>
      </c>
      <c r="T488">
        <v>5</v>
      </c>
      <c r="U488">
        <v>4</v>
      </c>
      <c r="V488">
        <f t="shared" si="35"/>
        <v>58.82462686567164</v>
      </c>
      <c r="W488">
        <f t="shared" si="36"/>
        <v>10.986721541656779</v>
      </c>
      <c r="X488">
        <f t="shared" si="40"/>
        <v>48</v>
      </c>
      <c r="Y488">
        <f t="shared" si="39"/>
        <v>-0.98524631070601465</v>
      </c>
      <c r="Z488">
        <f t="shared" si="38"/>
        <v>40.147536892939854</v>
      </c>
    </row>
    <row r="489" spans="1:26" x14ac:dyDescent="0.3">
      <c r="A489">
        <v>31773</v>
      </c>
      <c r="B489">
        <v>1</v>
      </c>
      <c r="C489">
        <v>1966</v>
      </c>
      <c r="D489" s="2">
        <v>45224.589421296296</v>
      </c>
      <c r="E489">
        <v>3</v>
      </c>
      <c r="F489">
        <v>4</v>
      </c>
      <c r="G489">
        <v>4</v>
      </c>
      <c r="H489">
        <v>4</v>
      </c>
      <c r="I489">
        <v>4</v>
      </c>
      <c r="J489">
        <v>4</v>
      </c>
      <c r="K489">
        <v>3</v>
      </c>
      <c r="L489">
        <v>4</v>
      </c>
      <c r="M489">
        <v>4</v>
      </c>
      <c r="N489">
        <v>4</v>
      </c>
      <c r="O489">
        <v>5</v>
      </c>
      <c r="P489">
        <v>2</v>
      </c>
      <c r="Q489">
        <v>1</v>
      </c>
      <c r="R489">
        <v>2</v>
      </c>
      <c r="S489">
        <v>4</v>
      </c>
      <c r="T489">
        <v>2</v>
      </c>
      <c r="U489">
        <v>4</v>
      </c>
      <c r="V489">
        <f t="shared" si="35"/>
        <v>58.82462686567164</v>
      </c>
      <c r="W489">
        <f t="shared" si="36"/>
        <v>10.986721541656779</v>
      </c>
      <c r="X489">
        <f t="shared" si="40"/>
        <v>55</v>
      </c>
      <c r="Y489">
        <f t="shared" si="39"/>
        <v>-0.34811357065620979</v>
      </c>
      <c r="Z489">
        <f t="shared" si="38"/>
        <v>46.5188642934379</v>
      </c>
    </row>
    <row r="490" spans="1:26" x14ac:dyDescent="0.3">
      <c r="A490">
        <v>31776</v>
      </c>
      <c r="B490">
        <v>1</v>
      </c>
      <c r="C490">
        <v>1989</v>
      </c>
      <c r="D490" s="2">
        <v>45224.593032407407</v>
      </c>
      <c r="E490">
        <v>1</v>
      </c>
      <c r="F490">
        <v>5</v>
      </c>
      <c r="G490">
        <v>5</v>
      </c>
      <c r="H490">
        <v>4</v>
      </c>
      <c r="I490">
        <v>5</v>
      </c>
      <c r="J490">
        <v>2</v>
      </c>
      <c r="K490">
        <v>2</v>
      </c>
      <c r="L490">
        <v>2</v>
      </c>
      <c r="M490">
        <v>4</v>
      </c>
      <c r="N490">
        <v>2</v>
      </c>
      <c r="O490">
        <v>5</v>
      </c>
      <c r="P490">
        <v>1</v>
      </c>
      <c r="Q490">
        <v>1</v>
      </c>
      <c r="R490">
        <v>2</v>
      </c>
      <c r="S490">
        <v>3</v>
      </c>
      <c r="T490">
        <v>5</v>
      </c>
      <c r="U490">
        <v>4</v>
      </c>
      <c r="V490">
        <f t="shared" si="35"/>
        <v>58.82462686567164</v>
      </c>
      <c r="W490">
        <f t="shared" si="36"/>
        <v>10.986721541656779</v>
      </c>
      <c r="X490">
        <f t="shared" si="40"/>
        <v>52</v>
      </c>
      <c r="Y490">
        <f t="shared" si="39"/>
        <v>-0.62117045924898329</v>
      </c>
      <c r="Z490">
        <f t="shared" si="38"/>
        <v>43.788295407510169</v>
      </c>
    </row>
    <row r="491" spans="1:26" x14ac:dyDescent="0.3">
      <c r="A491">
        <v>31789</v>
      </c>
      <c r="B491">
        <v>1</v>
      </c>
      <c r="C491">
        <v>1983</v>
      </c>
      <c r="D491" s="2">
        <v>45224.595312500001</v>
      </c>
      <c r="E491" t="s">
        <v>77</v>
      </c>
      <c r="F491">
        <v>5</v>
      </c>
      <c r="G491">
        <v>3</v>
      </c>
      <c r="H491">
        <v>3</v>
      </c>
      <c r="I491">
        <v>1</v>
      </c>
      <c r="J491">
        <v>3</v>
      </c>
      <c r="K491">
        <v>1</v>
      </c>
      <c r="L491">
        <v>1</v>
      </c>
      <c r="M491">
        <v>1</v>
      </c>
      <c r="N491">
        <v>4</v>
      </c>
      <c r="O491">
        <v>2</v>
      </c>
      <c r="P491">
        <v>2</v>
      </c>
      <c r="Q491">
        <v>2</v>
      </c>
      <c r="R491">
        <v>1</v>
      </c>
      <c r="S491">
        <v>1</v>
      </c>
      <c r="T491">
        <v>1</v>
      </c>
      <c r="U491">
        <v>5</v>
      </c>
      <c r="V491">
        <f t="shared" si="35"/>
        <v>58.82462686567164</v>
      </c>
      <c r="W491">
        <f t="shared" si="36"/>
        <v>10.986721541656779</v>
      </c>
      <c r="X491">
        <f t="shared" si="40"/>
        <v>36</v>
      </c>
      <c r="Y491">
        <f t="shared" si="39"/>
        <v>-2.0774738650771085</v>
      </c>
      <c r="Z491">
        <f t="shared" si="38"/>
        <v>29.225261349228916</v>
      </c>
    </row>
    <row r="492" spans="1:26" x14ac:dyDescent="0.3">
      <c r="A492">
        <v>31797</v>
      </c>
      <c r="B492">
        <v>1</v>
      </c>
      <c r="C492">
        <v>2001</v>
      </c>
      <c r="D492" s="2">
        <v>45224.615081018521</v>
      </c>
      <c r="E492">
        <v>1</v>
      </c>
      <c r="F492">
        <v>5</v>
      </c>
      <c r="G492">
        <v>5</v>
      </c>
      <c r="H492">
        <v>5</v>
      </c>
      <c r="I492">
        <v>5</v>
      </c>
      <c r="J492">
        <v>4</v>
      </c>
      <c r="K492">
        <v>5</v>
      </c>
      <c r="L492">
        <v>5</v>
      </c>
      <c r="M492">
        <v>3</v>
      </c>
      <c r="N492">
        <v>4</v>
      </c>
      <c r="O492">
        <v>2</v>
      </c>
      <c r="P492">
        <v>3</v>
      </c>
      <c r="Q492">
        <v>3</v>
      </c>
      <c r="R492">
        <v>5</v>
      </c>
      <c r="S492">
        <v>4</v>
      </c>
      <c r="T492">
        <v>5</v>
      </c>
      <c r="U492">
        <v>5</v>
      </c>
      <c r="V492">
        <f t="shared" si="35"/>
        <v>58.82462686567164</v>
      </c>
      <c r="W492">
        <f t="shared" si="36"/>
        <v>10.986721541656779</v>
      </c>
      <c r="X492">
        <f t="shared" si="40"/>
        <v>68</v>
      </c>
      <c r="Y492">
        <f t="shared" si="39"/>
        <v>0.83513294657914205</v>
      </c>
      <c r="Z492">
        <f t="shared" si="38"/>
        <v>58.351329465791423</v>
      </c>
    </row>
    <row r="493" spans="1:26" x14ac:dyDescent="0.3">
      <c r="A493">
        <v>31827</v>
      </c>
      <c r="B493">
        <v>1</v>
      </c>
      <c r="C493">
        <v>1995</v>
      </c>
      <c r="D493" s="2">
        <v>45224.687962962962</v>
      </c>
      <c r="E493">
        <v>1</v>
      </c>
      <c r="F493">
        <v>5</v>
      </c>
      <c r="G493">
        <v>4</v>
      </c>
      <c r="H493">
        <v>5</v>
      </c>
      <c r="I493">
        <v>5</v>
      </c>
      <c r="J493">
        <v>5</v>
      </c>
      <c r="K493">
        <v>5</v>
      </c>
      <c r="L493">
        <v>5</v>
      </c>
      <c r="M493">
        <v>4</v>
      </c>
      <c r="N493">
        <v>4</v>
      </c>
      <c r="O493">
        <v>4</v>
      </c>
      <c r="P493">
        <v>3</v>
      </c>
      <c r="Q493">
        <v>1</v>
      </c>
      <c r="R493">
        <v>4</v>
      </c>
      <c r="S493">
        <v>3</v>
      </c>
      <c r="T493">
        <v>5</v>
      </c>
      <c r="U493">
        <v>4</v>
      </c>
      <c r="V493">
        <f t="shared" si="35"/>
        <v>58.82462686567164</v>
      </c>
      <c r="W493">
        <f t="shared" si="36"/>
        <v>10.986721541656779</v>
      </c>
      <c r="X493">
        <f t="shared" si="40"/>
        <v>66</v>
      </c>
      <c r="Y493">
        <f t="shared" si="39"/>
        <v>0.65309502085062643</v>
      </c>
      <c r="Z493">
        <f t="shared" si="38"/>
        <v>56.530950208506262</v>
      </c>
    </row>
    <row r="494" spans="1:26" x14ac:dyDescent="0.3">
      <c r="A494">
        <v>31876</v>
      </c>
      <c r="B494">
        <v>1</v>
      </c>
      <c r="C494">
        <v>1985</v>
      </c>
      <c r="D494" s="2">
        <v>45224.76258101852</v>
      </c>
      <c r="E494">
        <v>1</v>
      </c>
      <c r="F494">
        <v>4</v>
      </c>
      <c r="G494">
        <v>2</v>
      </c>
      <c r="H494">
        <v>4</v>
      </c>
      <c r="I494">
        <v>2</v>
      </c>
      <c r="J494">
        <v>2</v>
      </c>
      <c r="K494">
        <v>2</v>
      </c>
      <c r="L494">
        <v>2</v>
      </c>
      <c r="M494">
        <v>2</v>
      </c>
      <c r="N494">
        <v>2</v>
      </c>
      <c r="O494">
        <v>4</v>
      </c>
      <c r="P494">
        <v>2</v>
      </c>
      <c r="Q494">
        <v>2</v>
      </c>
      <c r="R494">
        <v>2</v>
      </c>
      <c r="S494">
        <v>2</v>
      </c>
      <c r="T494">
        <v>2</v>
      </c>
      <c r="U494">
        <v>4</v>
      </c>
      <c r="V494">
        <f t="shared" si="35"/>
        <v>58.82462686567164</v>
      </c>
      <c r="W494">
        <f t="shared" si="36"/>
        <v>10.986721541656779</v>
      </c>
      <c r="X494">
        <f t="shared" si="40"/>
        <v>40</v>
      </c>
      <c r="Y494">
        <f t="shared" si="39"/>
        <v>-1.7133980136200773</v>
      </c>
      <c r="Z494">
        <f t="shared" si="38"/>
        <v>32.866019863799224</v>
      </c>
    </row>
    <row r="495" spans="1:26" x14ac:dyDescent="0.3">
      <c r="A495">
        <v>32105</v>
      </c>
      <c r="B495">
        <v>1</v>
      </c>
      <c r="C495">
        <v>1998</v>
      </c>
      <c r="D495" s="2">
        <v>45224.881574074076</v>
      </c>
      <c r="E495">
        <v>1</v>
      </c>
      <c r="F495">
        <v>5</v>
      </c>
      <c r="G495">
        <v>5</v>
      </c>
      <c r="H495">
        <v>5</v>
      </c>
      <c r="I495">
        <v>5</v>
      </c>
      <c r="J495">
        <v>5</v>
      </c>
      <c r="K495">
        <v>4</v>
      </c>
      <c r="L495">
        <v>2</v>
      </c>
      <c r="M495">
        <v>5</v>
      </c>
      <c r="N495">
        <v>5</v>
      </c>
      <c r="O495">
        <v>4</v>
      </c>
      <c r="P495">
        <v>2</v>
      </c>
      <c r="Q495">
        <v>4</v>
      </c>
      <c r="R495">
        <v>1</v>
      </c>
      <c r="S495">
        <v>2</v>
      </c>
      <c r="T495">
        <v>5</v>
      </c>
      <c r="U495">
        <v>5</v>
      </c>
      <c r="V495">
        <f t="shared" si="35"/>
        <v>58.82462686567164</v>
      </c>
      <c r="W495">
        <f t="shared" si="36"/>
        <v>10.986721541656779</v>
      </c>
      <c r="X495">
        <f t="shared" ref="X495:X526" si="41">SUM(F495:U495)</f>
        <v>64</v>
      </c>
      <c r="Y495">
        <f t="shared" si="39"/>
        <v>0.47105709512211075</v>
      </c>
      <c r="Z495">
        <f t="shared" si="38"/>
        <v>54.710570951221108</v>
      </c>
    </row>
    <row r="496" spans="1:26" x14ac:dyDescent="0.3">
      <c r="A496">
        <v>32280</v>
      </c>
      <c r="B496">
        <v>1</v>
      </c>
      <c r="C496">
        <v>2002</v>
      </c>
      <c r="D496" s="2">
        <v>45224.927812499998</v>
      </c>
      <c r="E496">
        <v>2</v>
      </c>
      <c r="F496">
        <v>5</v>
      </c>
      <c r="G496">
        <v>5</v>
      </c>
      <c r="H496">
        <v>5</v>
      </c>
      <c r="I496">
        <v>5</v>
      </c>
      <c r="J496">
        <v>2</v>
      </c>
      <c r="K496">
        <v>4</v>
      </c>
      <c r="L496">
        <v>5</v>
      </c>
      <c r="M496">
        <v>4</v>
      </c>
      <c r="N496">
        <v>5</v>
      </c>
      <c r="O496">
        <v>5</v>
      </c>
      <c r="P496">
        <v>4</v>
      </c>
      <c r="Q496">
        <v>4</v>
      </c>
      <c r="R496">
        <v>2</v>
      </c>
      <c r="S496">
        <v>1</v>
      </c>
      <c r="T496">
        <v>4</v>
      </c>
      <c r="U496">
        <v>4</v>
      </c>
      <c r="V496">
        <f t="shared" si="35"/>
        <v>58.82462686567164</v>
      </c>
      <c r="W496">
        <f t="shared" si="36"/>
        <v>10.986721541656779</v>
      </c>
      <c r="X496">
        <f t="shared" si="41"/>
        <v>64</v>
      </c>
      <c r="Y496">
        <f t="shared" si="39"/>
        <v>0.47105709512211075</v>
      </c>
      <c r="Z496">
        <f t="shared" si="38"/>
        <v>54.710570951221108</v>
      </c>
    </row>
    <row r="497" spans="1:26" x14ac:dyDescent="0.3">
      <c r="A497">
        <v>32283</v>
      </c>
      <c r="B497">
        <v>1</v>
      </c>
      <c r="C497">
        <v>1978</v>
      </c>
      <c r="D497" s="2">
        <v>45224.930879629632</v>
      </c>
      <c r="E497">
        <v>1</v>
      </c>
      <c r="F497">
        <v>5</v>
      </c>
      <c r="G497">
        <v>5</v>
      </c>
      <c r="H497">
        <v>5</v>
      </c>
      <c r="I497">
        <v>4</v>
      </c>
      <c r="J497">
        <v>4</v>
      </c>
      <c r="K497">
        <v>4</v>
      </c>
      <c r="L497">
        <v>5</v>
      </c>
      <c r="M497">
        <v>5</v>
      </c>
      <c r="N497">
        <v>5</v>
      </c>
      <c r="O497">
        <v>2</v>
      </c>
      <c r="P497">
        <v>2</v>
      </c>
      <c r="Q497">
        <v>4</v>
      </c>
      <c r="R497">
        <v>4</v>
      </c>
      <c r="S497">
        <v>2</v>
      </c>
      <c r="T497">
        <v>2</v>
      </c>
      <c r="U497">
        <v>4</v>
      </c>
      <c r="V497">
        <f t="shared" si="35"/>
        <v>58.82462686567164</v>
      </c>
      <c r="W497">
        <f t="shared" si="36"/>
        <v>10.986721541656779</v>
      </c>
      <c r="X497">
        <f t="shared" si="41"/>
        <v>62</v>
      </c>
      <c r="Y497">
        <f t="shared" si="39"/>
        <v>0.28901916939359507</v>
      </c>
      <c r="Z497">
        <f t="shared" si="38"/>
        <v>52.890191693935954</v>
      </c>
    </row>
    <row r="498" spans="1:26" x14ac:dyDescent="0.3">
      <c r="A498">
        <v>32339</v>
      </c>
      <c r="B498">
        <v>1</v>
      </c>
      <c r="C498">
        <v>2001</v>
      </c>
      <c r="D498" s="2">
        <v>45225.032407407409</v>
      </c>
      <c r="E498">
        <v>1</v>
      </c>
      <c r="F498">
        <v>5</v>
      </c>
      <c r="G498">
        <v>5</v>
      </c>
      <c r="H498">
        <v>4</v>
      </c>
      <c r="I498">
        <v>3</v>
      </c>
      <c r="J498">
        <v>4</v>
      </c>
      <c r="K498">
        <v>4</v>
      </c>
      <c r="L498">
        <v>4</v>
      </c>
      <c r="M498">
        <v>2</v>
      </c>
      <c r="N498">
        <v>4</v>
      </c>
      <c r="O498">
        <v>3</v>
      </c>
      <c r="P498">
        <v>1</v>
      </c>
      <c r="Q498">
        <v>4</v>
      </c>
      <c r="R498">
        <v>4</v>
      </c>
      <c r="S498">
        <v>2</v>
      </c>
      <c r="T498">
        <v>5</v>
      </c>
      <c r="U498">
        <v>4</v>
      </c>
      <c r="V498">
        <f t="shared" si="35"/>
        <v>58.82462686567164</v>
      </c>
      <c r="W498">
        <f t="shared" si="36"/>
        <v>10.986721541656779</v>
      </c>
      <c r="X498">
        <f t="shared" si="41"/>
        <v>58</v>
      </c>
      <c r="Y498">
        <f t="shared" si="39"/>
        <v>-7.5056682063436297E-2</v>
      </c>
      <c r="Z498">
        <f t="shared" si="38"/>
        <v>49.249433179365639</v>
      </c>
    </row>
    <row r="499" spans="1:26" x14ac:dyDescent="0.3">
      <c r="A499">
        <v>32380</v>
      </c>
      <c r="B499">
        <v>1</v>
      </c>
      <c r="C499">
        <v>1980</v>
      </c>
      <c r="D499" s="2">
        <v>45225.325196759259</v>
      </c>
      <c r="E499">
        <v>2</v>
      </c>
      <c r="F499">
        <v>5</v>
      </c>
      <c r="G499">
        <v>3</v>
      </c>
      <c r="H499">
        <v>3</v>
      </c>
      <c r="I499">
        <v>1</v>
      </c>
      <c r="J499">
        <v>1</v>
      </c>
      <c r="K499">
        <v>1</v>
      </c>
      <c r="L499">
        <v>1</v>
      </c>
      <c r="M499">
        <v>1</v>
      </c>
      <c r="N499">
        <v>1</v>
      </c>
      <c r="O499">
        <v>1</v>
      </c>
      <c r="P499">
        <v>1</v>
      </c>
      <c r="Q499">
        <v>2</v>
      </c>
      <c r="R499">
        <v>1</v>
      </c>
      <c r="S499">
        <v>1</v>
      </c>
      <c r="T499">
        <v>3</v>
      </c>
      <c r="U499">
        <v>5</v>
      </c>
      <c r="V499">
        <f t="shared" si="35"/>
        <v>58.82462686567164</v>
      </c>
      <c r="W499">
        <f t="shared" si="36"/>
        <v>10.986721541656779</v>
      </c>
      <c r="X499">
        <f t="shared" si="41"/>
        <v>31</v>
      </c>
      <c r="Y499">
        <f t="shared" si="39"/>
        <v>-2.5325686793983979</v>
      </c>
      <c r="Z499">
        <f t="shared" si="38"/>
        <v>24.67431320601602</v>
      </c>
    </row>
    <row r="500" spans="1:26" x14ac:dyDescent="0.3">
      <c r="A500">
        <v>32451</v>
      </c>
      <c r="B500">
        <v>1</v>
      </c>
      <c r="C500">
        <v>2002</v>
      </c>
      <c r="D500" s="2">
        <v>45225.420416666668</v>
      </c>
      <c r="E500">
        <v>1</v>
      </c>
      <c r="F500">
        <v>4</v>
      </c>
      <c r="G500">
        <v>3</v>
      </c>
      <c r="H500">
        <v>3</v>
      </c>
      <c r="I500">
        <v>2</v>
      </c>
      <c r="J500">
        <v>2</v>
      </c>
      <c r="K500">
        <v>2</v>
      </c>
      <c r="L500">
        <v>2</v>
      </c>
      <c r="M500">
        <v>3</v>
      </c>
      <c r="N500">
        <v>4</v>
      </c>
      <c r="O500">
        <v>3</v>
      </c>
      <c r="P500">
        <v>2</v>
      </c>
      <c r="Q500">
        <v>3</v>
      </c>
      <c r="R500">
        <v>2</v>
      </c>
      <c r="S500">
        <v>1</v>
      </c>
      <c r="T500">
        <v>2</v>
      </c>
      <c r="U500">
        <v>5</v>
      </c>
      <c r="V500">
        <f t="shared" si="35"/>
        <v>58.82462686567164</v>
      </c>
      <c r="W500">
        <f t="shared" si="36"/>
        <v>10.986721541656779</v>
      </c>
      <c r="X500">
        <f t="shared" si="41"/>
        <v>43</v>
      </c>
      <c r="Y500">
        <f t="shared" si="39"/>
        <v>-1.4403411250273039</v>
      </c>
      <c r="Z500">
        <f t="shared" si="38"/>
        <v>35.596588749726962</v>
      </c>
    </row>
    <row r="501" spans="1:26" x14ac:dyDescent="0.3">
      <c r="A501">
        <v>32471</v>
      </c>
      <c r="B501">
        <v>1</v>
      </c>
      <c r="C501">
        <v>2003</v>
      </c>
      <c r="D501" s="2">
        <v>45225.443483796298</v>
      </c>
      <c r="E501">
        <v>1</v>
      </c>
      <c r="F501">
        <v>5</v>
      </c>
      <c r="G501">
        <v>4</v>
      </c>
      <c r="H501">
        <v>4</v>
      </c>
      <c r="I501">
        <v>2</v>
      </c>
      <c r="J501">
        <v>4</v>
      </c>
      <c r="K501">
        <v>4</v>
      </c>
      <c r="L501">
        <v>4</v>
      </c>
      <c r="M501">
        <v>4</v>
      </c>
      <c r="N501">
        <v>4</v>
      </c>
      <c r="O501">
        <v>3</v>
      </c>
      <c r="P501">
        <v>1</v>
      </c>
      <c r="Q501">
        <v>2</v>
      </c>
      <c r="R501">
        <v>2</v>
      </c>
      <c r="S501">
        <v>1</v>
      </c>
      <c r="T501">
        <v>1</v>
      </c>
      <c r="U501">
        <v>4</v>
      </c>
      <c r="V501">
        <f t="shared" si="35"/>
        <v>58.82462686567164</v>
      </c>
      <c r="W501">
        <f t="shared" si="36"/>
        <v>10.986721541656779</v>
      </c>
      <c r="X501">
        <f t="shared" si="41"/>
        <v>49</v>
      </c>
      <c r="Y501">
        <f t="shared" si="39"/>
        <v>-0.89422734784175684</v>
      </c>
      <c r="Z501">
        <f t="shared" si="38"/>
        <v>41.057726521582431</v>
      </c>
    </row>
    <row r="502" spans="1:26" x14ac:dyDescent="0.3">
      <c r="A502">
        <v>32483</v>
      </c>
      <c r="B502">
        <v>1</v>
      </c>
      <c r="C502">
        <v>2002</v>
      </c>
      <c r="D502" s="2">
        <v>45225.444074074076</v>
      </c>
      <c r="E502">
        <v>1</v>
      </c>
      <c r="F502">
        <v>5</v>
      </c>
      <c r="G502">
        <v>4</v>
      </c>
      <c r="H502">
        <v>4</v>
      </c>
      <c r="I502">
        <v>2</v>
      </c>
      <c r="J502">
        <v>1</v>
      </c>
      <c r="K502">
        <v>1</v>
      </c>
      <c r="L502">
        <v>5</v>
      </c>
      <c r="M502">
        <v>4</v>
      </c>
      <c r="N502">
        <v>3</v>
      </c>
      <c r="O502">
        <v>3</v>
      </c>
      <c r="P502">
        <v>2</v>
      </c>
      <c r="Q502">
        <v>2</v>
      </c>
      <c r="R502">
        <v>5</v>
      </c>
      <c r="S502">
        <v>1</v>
      </c>
      <c r="T502">
        <v>1</v>
      </c>
      <c r="U502">
        <v>3</v>
      </c>
      <c r="V502">
        <f t="shared" si="35"/>
        <v>58.82462686567164</v>
      </c>
      <c r="W502">
        <f t="shared" si="36"/>
        <v>10.986721541656779</v>
      </c>
      <c r="X502">
        <f t="shared" si="41"/>
        <v>46</v>
      </c>
      <c r="Y502">
        <f t="shared" si="39"/>
        <v>-1.1672842364345304</v>
      </c>
      <c r="Z502">
        <f t="shared" si="38"/>
        <v>38.3271576356547</v>
      </c>
    </row>
    <row r="503" spans="1:26" x14ac:dyDescent="0.3">
      <c r="A503">
        <v>32686</v>
      </c>
      <c r="B503">
        <v>1</v>
      </c>
      <c r="C503">
        <v>1977</v>
      </c>
      <c r="D503" s="2">
        <v>45225.683888888889</v>
      </c>
      <c r="E503">
        <v>1</v>
      </c>
      <c r="F503">
        <v>5</v>
      </c>
      <c r="G503">
        <v>5</v>
      </c>
      <c r="H503">
        <v>5</v>
      </c>
      <c r="I503">
        <v>5</v>
      </c>
      <c r="J503">
        <v>5</v>
      </c>
      <c r="K503">
        <v>5</v>
      </c>
      <c r="L503">
        <v>4</v>
      </c>
      <c r="M503">
        <v>5</v>
      </c>
      <c r="N503">
        <v>5</v>
      </c>
      <c r="O503">
        <v>2</v>
      </c>
      <c r="P503">
        <v>2</v>
      </c>
      <c r="Q503">
        <v>1</v>
      </c>
      <c r="R503">
        <v>1</v>
      </c>
      <c r="S503">
        <v>1</v>
      </c>
      <c r="T503">
        <v>5</v>
      </c>
      <c r="U503">
        <v>5</v>
      </c>
      <c r="V503">
        <f t="shared" si="35"/>
        <v>58.82462686567164</v>
      </c>
      <c r="W503">
        <f t="shared" si="36"/>
        <v>10.986721541656779</v>
      </c>
      <c r="X503">
        <f t="shared" si="41"/>
        <v>61</v>
      </c>
      <c r="Y503">
        <f t="shared" si="39"/>
        <v>0.19800020652933722</v>
      </c>
      <c r="Z503">
        <f t="shared" si="38"/>
        <v>51.98000206529337</v>
      </c>
    </row>
    <row r="504" spans="1:26" x14ac:dyDescent="0.3">
      <c r="A504">
        <v>32729</v>
      </c>
      <c r="B504">
        <v>1</v>
      </c>
      <c r="C504">
        <v>1983</v>
      </c>
      <c r="D504" s="2">
        <v>45225.73</v>
      </c>
      <c r="E504">
        <v>1</v>
      </c>
      <c r="F504">
        <v>5</v>
      </c>
      <c r="G504">
        <v>5</v>
      </c>
      <c r="H504">
        <v>5</v>
      </c>
      <c r="I504">
        <v>5</v>
      </c>
      <c r="J504">
        <v>5</v>
      </c>
      <c r="K504">
        <v>4</v>
      </c>
      <c r="L504">
        <v>4</v>
      </c>
      <c r="M504">
        <v>5</v>
      </c>
      <c r="N504">
        <v>5</v>
      </c>
      <c r="O504">
        <v>5</v>
      </c>
      <c r="P504">
        <v>2</v>
      </c>
      <c r="Q504">
        <v>2</v>
      </c>
      <c r="R504">
        <v>1</v>
      </c>
      <c r="S504">
        <v>1</v>
      </c>
      <c r="T504">
        <v>4</v>
      </c>
      <c r="U504">
        <v>5</v>
      </c>
      <c r="V504">
        <f t="shared" si="35"/>
        <v>58.82462686567164</v>
      </c>
      <c r="W504">
        <f t="shared" si="36"/>
        <v>10.986721541656779</v>
      </c>
      <c r="X504">
        <f t="shared" si="41"/>
        <v>63</v>
      </c>
      <c r="Y504">
        <f t="shared" si="39"/>
        <v>0.38003813225785288</v>
      </c>
      <c r="Z504">
        <f t="shared" si="38"/>
        <v>53.800381322578531</v>
      </c>
    </row>
    <row r="505" spans="1:26" x14ac:dyDescent="0.3">
      <c r="A505">
        <v>32920</v>
      </c>
      <c r="B505">
        <v>1</v>
      </c>
      <c r="C505">
        <v>1986</v>
      </c>
      <c r="D505" s="2">
        <v>45225.964305555557</v>
      </c>
      <c r="E505">
        <v>3</v>
      </c>
      <c r="F505">
        <v>5</v>
      </c>
      <c r="G505">
        <v>5</v>
      </c>
      <c r="H505">
        <v>5</v>
      </c>
      <c r="I505">
        <v>5</v>
      </c>
      <c r="J505">
        <v>5</v>
      </c>
      <c r="K505">
        <v>5</v>
      </c>
      <c r="L505">
        <v>4</v>
      </c>
      <c r="M505">
        <v>4</v>
      </c>
      <c r="N505">
        <v>5</v>
      </c>
      <c r="O505">
        <v>3</v>
      </c>
      <c r="P505">
        <v>3</v>
      </c>
      <c r="Q505">
        <v>5</v>
      </c>
      <c r="R505">
        <v>5</v>
      </c>
      <c r="S505">
        <v>1</v>
      </c>
      <c r="T505">
        <v>4</v>
      </c>
      <c r="U505">
        <v>4</v>
      </c>
      <c r="V505">
        <f t="shared" si="35"/>
        <v>58.82462686567164</v>
      </c>
      <c r="W505">
        <f t="shared" si="36"/>
        <v>10.986721541656779</v>
      </c>
      <c r="X505">
        <f t="shared" si="41"/>
        <v>68</v>
      </c>
      <c r="Y505">
        <f t="shared" si="39"/>
        <v>0.83513294657914205</v>
      </c>
      <c r="Z505">
        <f t="shared" si="38"/>
        <v>58.351329465791423</v>
      </c>
    </row>
    <row r="506" spans="1:26" x14ac:dyDescent="0.3">
      <c r="A506">
        <v>32964</v>
      </c>
      <c r="B506">
        <v>1</v>
      </c>
      <c r="C506">
        <v>1977</v>
      </c>
      <c r="D506" s="2">
        <v>45226.029583333337</v>
      </c>
      <c r="E506" t="s">
        <v>77</v>
      </c>
      <c r="F506">
        <v>5</v>
      </c>
      <c r="G506">
        <v>4</v>
      </c>
      <c r="H506">
        <v>4</v>
      </c>
      <c r="I506">
        <v>1</v>
      </c>
      <c r="J506">
        <v>4</v>
      </c>
      <c r="K506">
        <v>2</v>
      </c>
      <c r="L506">
        <v>2</v>
      </c>
      <c r="M506">
        <v>3</v>
      </c>
      <c r="N506">
        <v>5</v>
      </c>
      <c r="O506">
        <v>2</v>
      </c>
      <c r="P506">
        <v>2</v>
      </c>
      <c r="Q506">
        <v>1</v>
      </c>
      <c r="R506">
        <v>2</v>
      </c>
      <c r="S506">
        <v>2</v>
      </c>
      <c r="T506">
        <v>4</v>
      </c>
      <c r="U506">
        <v>4</v>
      </c>
      <c r="V506">
        <f t="shared" si="35"/>
        <v>58.82462686567164</v>
      </c>
      <c r="W506">
        <f t="shared" si="36"/>
        <v>10.986721541656779</v>
      </c>
      <c r="X506">
        <f t="shared" si="41"/>
        <v>47</v>
      </c>
      <c r="Y506">
        <f t="shared" si="39"/>
        <v>-1.0762652735702725</v>
      </c>
      <c r="Z506">
        <f t="shared" si="38"/>
        <v>39.237347264297277</v>
      </c>
    </row>
    <row r="507" spans="1:26" x14ac:dyDescent="0.3">
      <c r="A507">
        <v>33055</v>
      </c>
      <c r="B507">
        <v>1</v>
      </c>
      <c r="C507">
        <v>1975</v>
      </c>
      <c r="D507" s="2">
        <v>45226.516435185185</v>
      </c>
      <c r="E507">
        <v>3</v>
      </c>
      <c r="F507">
        <v>3</v>
      </c>
      <c r="G507">
        <v>3</v>
      </c>
      <c r="H507">
        <v>3</v>
      </c>
      <c r="I507">
        <v>3</v>
      </c>
      <c r="J507">
        <v>3</v>
      </c>
      <c r="K507">
        <v>3</v>
      </c>
      <c r="L507">
        <v>3</v>
      </c>
      <c r="M507">
        <v>3</v>
      </c>
      <c r="N507">
        <v>3</v>
      </c>
      <c r="O507">
        <v>3</v>
      </c>
      <c r="P507">
        <v>3</v>
      </c>
      <c r="Q507">
        <v>3</v>
      </c>
      <c r="R507">
        <v>3</v>
      </c>
      <c r="S507">
        <v>3</v>
      </c>
      <c r="T507">
        <v>3</v>
      </c>
      <c r="U507">
        <v>3</v>
      </c>
      <c r="V507">
        <f t="shared" si="35"/>
        <v>58.82462686567164</v>
      </c>
      <c r="W507">
        <f t="shared" si="36"/>
        <v>10.986721541656779</v>
      </c>
      <c r="X507">
        <f t="shared" si="41"/>
        <v>48</v>
      </c>
      <c r="Y507">
        <f t="shared" si="39"/>
        <v>-0.98524631070601465</v>
      </c>
      <c r="Z507">
        <f t="shared" si="38"/>
        <v>40.147536892939854</v>
      </c>
    </row>
    <row r="508" spans="1:26" x14ac:dyDescent="0.3">
      <c r="A508">
        <v>33069</v>
      </c>
      <c r="B508">
        <v>1</v>
      </c>
      <c r="C508">
        <v>1991</v>
      </c>
      <c r="D508" s="2">
        <v>45226.544502314813</v>
      </c>
      <c r="E508">
        <v>2</v>
      </c>
      <c r="F508">
        <v>5</v>
      </c>
      <c r="G508">
        <v>5</v>
      </c>
      <c r="H508">
        <v>5</v>
      </c>
      <c r="I508">
        <v>2</v>
      </c>
      <c r="J508">
        <v>1</v>
      </c>
      <c r="K508">
        <v>4</v>
      </c>
      <c r="L508">
        <v>2</v>
      </c>
      <c r="M508">
        <v>4</v>
      </c>
      <c r="N508">
        <v>5</v>
      </c>
      <c r="O508">
        <v>4</v>
      </c>
      <c r="P508">
        <v>1</v>
      </c>
      <c r="Q508">
        <v>1</v>
      </c>
      <c r="R508">
        <v>2</v>
      </c>
      <c r="S508">
        <v>1</v>
      </c>
      <c r="T508">
        <v>2</v>
      </c>
      <c r="U508">
        <v>5</v>
      </c>
      <c r="V508">
        <f t="shared" si="35"/>
        <v>58.82462686567164</v>
      </c>
      <c r="W508">
        <f t="shared" si="36"/>
        <v>10.986721541656779</v>
      </c>
      <c r="X508">
        <f t="shared" si="41"/>
        <v>49</v>
      </c>
      <c r="Y508">
        <f t="shared" si="39"/>
        <v>-0.89422734784175684</v>
      </c>
      <c r="Z508">
        <f t="shared" si="38"/>
        <v>41.057726521582431</v>
      </c>
    </row>
    <row r="509" spans="1:26" x14ac:dyDescent="0.3">
      <c r="A509">
        <v>33071</v>
      </c>
      <c r="B509">
        <v>1</v>
      </c>
      <c r="C509">
        <v>2003</v>
      </c>
      <c r="D509" s="2">
        <v>45226.545995370368</v>
      </c>
      <c r="E509">
        <v>1</v>
      </c>
      <c r="F509">
        <v>5</v>
      </c>
      <c r="G509">
        <v>5</v>
      </c>
      <c r="H509">
        <v>5</v>
      </c>
      <c r="I509">
        <v>4</v>
      </c>
      <c r="J509">
        <v>4</v>
      </c>
      <c r="K509">
        <v>3</v>
      </c>
      <c r="L509">
        <v>4</v>
      </c>
      <c r="M509">
        <v>2</v>
      </c>
      <c r="N509">
        <v>4</v>
      </c>
      <c r="O509">
        <v>3</v>
      </c>
      <c r="P509">
        <v>1</v>
      </c>
      <c r="Q509">
        <v>3</v>
      </c>
      <c r="R509">
        <v>5</v>
      </c>
      <c r="S509">
        <v>1</v>
      </c>
      <c r="T509">
        <v>2</v>
      </c>
      <c r="U509">
        <v>5</v>
      </c>
      <c r="V509">
        <f t="shared" si="35"/>
        <v>58.82462686567164</v>
      </c>
      <c r="W509">
        <f t="shared" si="36"/>
        <v>10.986721541656779</v>
      </c>
      <c r="X509">
        <f t="shared" si="41"/>
        <v>56</v>
      </c>
      <c r="Y509">
        <f t="shared" si="39"/>
        <v>-0.25709460779195198</v>
      </c>
      <c r="Z509">
        <f t="shared" si="38"/>
        <v>47.429053922080477</v>
      </c>
    </row>
    <row r="510" spans="1:26" x14ac:dyDescent="0.3">
      <c r="A510">
        <v>33262</v>
      </c>
      <c r="B510">
        <v>1</v>
      </c>
      <c r="C510">
        <v>2000</v>
      </c>
      <c r="D510" s="2">
        <v>45227.612569444442</v>
      </c>
      <c r="E510">
        <v>1</v>
      </c>
      <c r="F510">
        <v>5</v>
      </c>
      <c r="G510">
        <v>5</v>
      </c>
      <c r="H510">
        <v>5</v>
      </c>
      <c r="I510">
        <v>4</v>
      </c>
      <c r="J510">
        <v>4</v>
      </c>
      <c r="K510">
        <v>5</v>
      </c>
      <c r="L510">
        <v>5</v>
      </c>
      <c r="M510">
        <v>5</v>
      </c>
      <c r="N510">
        <v>5</v>
      </c>
      <c r="O510">
        <v>5</v>
      </c>
      <c r="P510">
        <v>4</v>
      </c>
      <c r="Q510">
        <v>5</v>
      </c>
      <c r="R510">
        <v>4</v>
      </c>
      <c r="S510">
        <v>1</v>
      </c>
      <c r="T510">
        <v>3</v>
      </c>
      <c r="U510">
        <v>5</v>
      </c>
      <c r="V510">
        <f t="shared" si="35"/>
        <v>58.82462686567164</v>
      </c>
      <c r="W510">
        <f t="shared" si="36"/>
        <v>10.986721541656779</v>
      </c>
      <c r="X510">
        <f t="shared" si="41"/>
        <v>70</v>
      </c>
      <c r="Y510">
        <f t="shared" si="39"/>
        <v>1.0171708723076578</v>
      </c>
      <c r="Z510">
        <f t="shared" si="38"/>
        <v>60.171708723076577</v>
      </c>
    </row>
    <row r="511" spans="1:26" x14ac:dyDescent="0.3">
      <c r="A511">
        <v>33264</v>
      </c>
      <c r="B511">
        <v>1</v>
      </c>
      <c r="C511">
        <v>2003</v>
      </c>
      <c r="D511" s="2">
        <v>45227.615335648145</v>
      </c>
      <c r="E511">
        <v>1</v>
      </c>
      <c r="F511">
        <v>5</v>
      </c>
      <c r="G511">
        <v>4</v>
      </c>
      <c r="H511">
        <v>3</v>
      </c>
      <c r="I511">
        <v>3</v>
      </c>
      <c r="J511">
        <v>3</v>
      </c>
      <c r="K511">
        <v>4</v>
      </c>
      <c r="L511">
        <v>3</v>
      </c>
      <c r="M511">
        <v>5</v>
      </c>
      <c r="N511">
        <v>5</v>
      </c>
      <c r="O511">
        <v>4</v>
      </c>
      <c r="P511">
        <v>2</v>
      </c>
      <c r="Q511">
        <v>3</v>
      </c>
      <c r="R511">
        <v>2</v>
      </c>
      <c r="S511">
        <v>2</v>
      </c>
      <c r="T511">
        <v>1</v>
      </c>
      <c r="U511">
        <v>4</v>
      </c>
      <c r="V511">
        <f t="shared" si="35"/>
        <v>58.82462686567164</v>
      </c>
      <c r="W511">
        <f t="shared" si="36"/>
        <v>10.986721541656779</v>
      </c>
      <c r="X511">
        <f t="shared" si="41"/>
        <v>53</v>
      </c>
      <c r="Y511">
        <f t="shared" si="39"/>
        <v>-0.53015149638472547</v>
      </c>
      <c r="Z511">
        <f t="shared" si="38"/>
        <v>44.698485036152746</v>
      </c>
    </row>
    <row r="512" spans="1:26" x14ac:dyDescent="0.3">
      <c r="A512">
        <v>33320</v>
      </c>
      <c r="B512">
        <v>1</v>
      </c>
      <c r="C512">
        <v>2001</v>
      </c>
      <c r="D512" s="2">
        <v>45227.665694444448</v>
      </c>
      <c r="E512" t="s">
        <v>77</v>
      </c>
      <c r="F512">
        <v>5</v>
      </c>
      <c r="G512">
        <v>5</v>
      </c>
      <c r="H512">
        <v>4</v>
      </c>
      <c r="I512">
        <v>2</v>
      </c>
      <c r="J512">
        <v>4</v>
      </c>
      <c r="K512">
        <v>5</v>
      </c>
      <c r="L512">
        <v>5</v>
      </c>
      <c r="M512">
        <v>4</v>
      </c>
      <c r="N512">
        <v>5</v>
      </c>
      <c r="O512">
        <v>3</v>
      </c>
      <c r="P512">
        <v>3</v>
      </c>
      <c r="Q512">
        <v>4</v>
      </c>
      <c r="R512">
        <v>5</v>
      </c>
      <c r="S512">
        <v>1</v>
      </c>
      <c r="T512">
        <v>2</v>
      </c>
      <c r="U512">
        <v>5</v>
      </c>
      <c r="V512">
        <f t="shared" si="35"/>
        <v>58.82462686567164</v>
      </c>
      <c r="W512">
        <f t="shared" si="36"/>
        <v>10.986721541656779</v>
      </c>
      <c r="X512">
        <f t="shared" si="41"/>
        <v>62</v>
      </c>
      <c r="Y512">
        <f t="shared" si="39"/>
        <v>0.28901916939359507</v>
      </c>
      <c r="Z512">
        <f t="shared" si="38"/>
        <v>52.890191693935954</v>
      </c>
    </row>
    <row r="513" spans="1:26" x14ac:dyDescent="0.3">
      <c r="A513">
        <v>33458</v>
      </c>
      <c r="B513">
        <v>1</v>
      </c>
      <c r="C513">
        <v>1976</v>
      </c>
      <c r="D513" s="2">
        <v>45227.965833333335</v>
      </c>
      <c r="E513">
        <v>1</v>
      </c>
      <c r="F513">
        <v>5</v>
      </c>
      <c r="G513">
        <v>3</v>
      </c>
      <c r="H513">
        <v>4</v>
      </c>
      <c r="I513">
        <v>3</v>
      </c>
      <c r="J513">
        <v>4</v>
      </c>
      <c r="K513">
        <v>5</v>
      </c>
      <c r="L513">
        <v>3</v>
      </c>
      <c r="M513">
        <v>3</v>
      </c>
      <c r="N513">
        <v>2</v>
      </c>
      <c r="O513">
        <v>3</v>
      </c>
      <c r="P513">
        <v>2</v>
      </c>
      <c r="Q513">
        <v>2</v>
      </c>
      <c r="R513">
        <v>3</v>
      </c>
      <c r="S513">
        <v>2</v>
      </c>
      <c r="T513">
        <v>4</v>
      </c>
      <c r="U513">
        <v>4</v>
      </c>
      <c r="V513">
        <f t="shared" si="35"/>
        <v>58.82462686567164</v>
      </c>
      <c r="W513">
        <f t="shared" si="36"/>
        <v>10.986721541656779</v>
      </c>
      <c r="X513">
        <f t="shared" si="41"/>
        <v>52</v>
      </c>
      <c r="Y513">
        <f t="shared" si="39"/>
        <v>-0.62117045924898329</v>
      </c>
      <c r="Z513">
        <f t="shared" si="38"/>
        <v>43.788295407510169</v>
      </c>
    </row>
    <row r="514" spans="1:26" x14ac:dyDescent="0.3">
      <c r="A514">
        <v>33472</v>
      </c>
      <c r="B514">
        <v>1</v>
      </c>
      <c r="C514">
        <v>1993</v>
      </c>
      <c r="D514" s="2">
        <v>45228.038935185185</v>
      </c>
      <c r="E514" t="s">
        <v>77</v>
      </c>
      <c r="F514">
        <v>5</v>
      </c>
      <c r="G514">
        <v>5</v>
      </c>
      <c r="H514">
        <v>5</v>
      </c>
      <c r="I514">
        <v>5</v>
      </c>
      <c r="J514">
        <v>5</v>
      </c>
      <c r="K514">
        <v>5</v>
      </c>
      <c r="L514">
        <v>5</v>
      </c>
      <c r="M514">
        <v>5</v>
      </c>
      <c r="N514">
        <v>5</v>
      </c>
      <c r="O514">
        <v>5</v>
      </c>
      <c r="P514">
        <v>5</v>
      </c>
      <c r="Q514">
        <v>5</v>
      </c>
      <c r="R514">
        <v>3</v>
      </c>
      <c r="S514">
        <v>5</v>
      </c>
      <c r="T514">
        <v>5</v>
      </c>
      <c r="U514">
        <v>5</v>
      </c>
      <c r="V514">
        <f t="shared" ref="V514:V566" si="42">AVERAGE($X$31:$X$595)</f>
        <v>58.82462686567164</v>
      </c>
      <c r="W514">
        <f t="shared" ref="W514:W566" si="43">_xlfn.STDEV.P($X$31:$X$595)</f>
        <v>10.986721541656779</v>
      </c>
      <c r="X514">
        <f t="shared" si="41"/>
        <v>78</v>
      </c>
      <c r="Y514">
        <f t="shared" si="39"/>
        <v>1.7453225752217205</v>
      </c>
      <c r="Z514">
        <f t="shared" ref="Z514:Z566" si="44">(X514-$V$31)/$W$31*10+50</f>
        <v>67.453225752217207</v>
      </c>
    </row>
    <row r="515" spans="1:26" x14ac:dyDescent="0.3">
      <c r="A515">
        <v>33520</v>
      </c>
      <c r="B515">
        <v>1</v>
      </c>
      <c r="C515">
        <v>1990</v>
      </c>
      <c r="D515" s="2">
        <v>45228.396550925929</v>
      </c>
      <c r="E515">
        <v>2</v>
      </c>
      <c r="F515">
        <v>4</v>
      </c>
      <c r="G515">
        <v>4</v>
      </c>
      <c r="H515">
        <v>4</v>
      </c>
      <c r="I515">
        <v>2</v>
      </c>
      <c r="J515">
        <v>4</v>
      </c>
      <c r="K515">
        <v>4</v>
      </c>
      <c r="L515">
        <v>4</v>
      </c>
      <c r="M515">
        <v>4</v>
      </c>
      <c r="N515">
        <v>2</v>
      </c>
      <c r="O515">
        <v>4</v>
      </c>
      <c r="P515">
        <v>2</v>
      </c>
      <c r="Q515">
        <v>2</v>
      </c>
      <c r="R515">
        <v>4</v>
      </c>
      <c r="S515">
        <v>2</v>
      </c>
      <c r="T515">
        <v>3</v>
      </c>
      <c r="U515">
        <v>4</v>
      </c>
      <c r="V515">
        <f t="shared" si="42"/>
        <v>58.82462686567164</v>
      </c>
      <c r="W515">
        <f t="shared" si="43"/>
        <v>10.986721541656779</v>
      </c>
      <c r="X515">
        <f t="shared" si="41"/>
        <v>53</v>
      </c>
      <c r="Y515">
        <f t="shared" ref="Y515:Y566" si="45">(X515-V515)/W515</f>
        <v>-0.53015149638472547</v>
      </c>
      <c r="Z515">
        <f t="shared" si="44"/>
        <v>44.698485036152746</v>
      </c>
    </row>
    <row r="516" spans="1:26" x14ac:dyDescent="0.3">
      <c r="A516">
        <v>33599</v>
      </c>
      <c r="B516">
        <v>1</v>
      </c>
      <c r="C516">
        <v>2000</v>
      </c>
      <c r="D516" s="2">
        <v>45228.5237037037</v>
      </c>
      <c r="E516">
        <v>2</v>
      </c>
      <c r="F516">
        <v>5</v>
      </c>
      <c r="G516">
        <v>4</v>
      </c>
      <c r="H516">
        <v>4</v>
      </c>
      <c r="I516">
        <v>2</v>
      </c>
      <c r="J516">
        <v>2</v>
      </c>
      <c r="K516">
        <v>5</v>
      </c>
      <c r="L516">
        <v>4</v>
      </c>
      <c r="M516">
        <v>3</v>
      </c>
      <c r="N516">
        <v>5</v>
      </c>
      <c r="O516">
        <v>1</v>
      </c>
      <c r="P516">
        <v>3</v>
      </c>
      <c r="Q516">
        <v>4</v>
      </c>
      <c r="R516">
        <v>2</v>
      </c>
      <c r="S516">
        <v>1</v>
      </c>
      <c r="T516">
        <v>1</v>
      </c>
      <c r="U516">
        <v>4</v>
      </c>
      <c r="V516">
        <f t="shared" si="42"/>
        <v>58.82462686567164</v>
      </c>
      <c r="W516">
        <f t="shared" si="43"/>
        <v>10.986721541656779</v>
      </c>
      <c r="X516">
        <f t="shared" si="41"/>
        <v>50</v>
      </c>
      <c r="Y516">
        <f t="shared" si="45"/>
        <v>-0.80320838497749902</v>
      </c>
      <c r="Z516">
        <f t="shared" si="44"/>
        <v>41.967916150225008</v>
      </c>
    </row>
    <row r="517" spans="1:26" x14ac:dyDescent="0.3">
      <c r="A517">
        <v>33633</v>
      </c>
      <c r="B517">
        <v>1</v>
      </c>
      <c r="C517">
        <v>1993</v>
      </c>
      <c r="D517" s="2">
        <v>45228.583761574075</v>
      </c>
      <c r="E517">
        <v>1</v>
      </c>
      <c r="F517">
        <v>5</v>
      </c>
      <c r="G517">
        <v>5</v>
      </c>
      <c r="H517">
        <v>5</v>
      </c>
      <c r="I517">
        <v>5</v>
      </c>
      <c r="J517">
        <v>5</v>
      </c>
      <c r="K517">
        <v>5</v>
      </c>
      <c r="L517">
        <v>4</v>
      </c>
      <c r="M517">
        <v>5</v>
      </c>
      <c r="N517">
        <v>5</v>
      </c>
      <c r="O517">
        <v>5</v>
      </c>
      <c r="P517">
        <v>4</v>
      </c>
      <c r="Q517">
        <v>1</v>
      </c>
      <c r="R517">
        <v>4</v>
      </c>
      <c r="S517">
        <v>3</v>
      </c>
      <c r="T517">
        <v>4</v>
      </c>
      <c r="U517">
        <v>5</v>
      </c>
      <c r="V517">
        <f t="shared" si="42"/>
        <v>58.82462686567164</v>
      </c>
      <c r="W517">
        <f t="shared" si="43"/>
        <v>10.986721541656779</v>
      </c>
      <c r="X517">
        <f t="shared" si="41"/>
        <v>70</v>
      </c>
      <c r="Y517">
        <f t="shared" si="45"/>
        <v>1.0171708723076578</v>
      </c>
      <c r="Z517">
        <f t="shared" si="44"/>
        <v>60.171708723076577</v>
      </c>
    </row>
    <row r="518" spans="1:26" x14ac:dyDescent="0.3">
      <c r="A518">
        <v>33670</v>
      </c>
      <c r="B518">
        <v>1</v>
      </c>
      <c r="C518">
        <v>1977</v>
      </c>
      <c r="D518" s="2">
        <v>45228.657824074071</v>
      </c>
      <c r="E518">
        <v>2</v>
      </c>
      <c r="F518">
        <v>4</v>
      </c>
      <c r="G518">
        <v>4</v>
      </c>
      <c r="H518">
        <v>4</v>
      </c>
      <c r="I518">
        <v>3</v>
      </c>
      <c r="J518">
        <v>4</v>
      </c>
      <c r="K518">
        <v>4</v>
      </c>
      <c r="L518">
        <v>4</v>
      </c>
      <c r="M518">
        <v>4</v>
      </c>
      <c r="N518">
        <v>4</v>
      </c>
      <c r="O518">
        <v>4</v>
      </c>
      <c r="P518">
        <v>3</v>
      </c>
      <c r="Q518">
        <v>4</v>
      </c>
      <c r="R518">
        <v>4</v>
      </c>
      <c r="S518">
        <v>2</v>
      </c>
      <c r="T518">
        <v>4</v>
      </c>
      <c r="U518">
        <v>4</v>
      </c>
      <c r="V518">
        <f t="shared" si="42"/>
        <v>58.82462686567164</v>
      </c>
      <c r="W518">
        <f t="shared" si="43"/>
        <v>10.986721541656779</v>
      </c>
      <c r="X518">
        <f t="shared" si="41"/>
        <v>60</v>
      </c>
      <c r="Y518">
        <f t="shared" si="45"/>
        <v>0.10698124366507938</v>
      </c>
      <c r="Z518">
        <f t="shared" si="44"/>
        <v>51.069812436650793</v>
      </c>
    </row>
    <row r="519" spans="1:26" x14ac:dyDescent="0.3">
      <c r="A519">
        <v>33675</v>
      </c>
      <c r="B519">
        <v>1</v>
      </c>
      <c r="C519">
        <v>1996</v>
      </c>
      <c r="D519" s="2">
        <v>45228.674618055556</v>
      </c>
      <c r="E519">
        <v>2</v>
      </c>
      <c r="F519">
        <v>5</v>
      </c>
      <c r="G519">
        <v>5</v>
      </c>
      <c r="H519">
        <v>5</v>
      </c>
      <c r="I519">
        <v>5</v>
      </c>
      <c r="J519">
        <v>5</v>
      </c>
      <c r="K519">
        <v>5</v>
      </c>
      <c r="L519">
        <v>5</v>
      </c>
      <c r="M519">
        <v>2</v>
      </c>
      <c r="N519">
        <v>5</v>
      </c>
      <c r="O519">
        <v>5</v>
      </c>
      <c r="P519">
        <v>1</v>
      </c>
      <c r="Q519">
        <v>1</v>
      </c>
      <c r="R519">
        <v>3</v>
      </c>
      <c r="S519">
        <v>5</v>
      </c>
      <c r="T519">
        <v>5</v>
      </c>
      <c r="U519">
        <v>5</v>
      </c>
      <c r="V519">
        <f t="shared" si="42"/>
        <v>58.82462686567164</v>
      </c>
      <c r="W519">
        <f t="shared" si="43"/>
        <v>10.986721541656779</v>
      </c>
      <c r="X519">
        <f t="shared" si="41"/>
        <v>67</v>
      </c>
      <c r="Y519">
        <f t="shared" si="45"/>
        <v>0.74411398371488424</v>
      </c>
      <c r="Z519">
        <f t="shared" si="44"/>
        <v>57.441139837148839</v>
      </c>
    </row>
    <row r="520" spans="1:26" x14ac:dyDescent="0.3">
      <c r="A520">
        <v>33696</v>
      </c>
      <c r="B520">
        <v>1</v>
      </c>
      <c r="C520">
        <v>2000</v>
      </c>
      <c r="D520" s="2">
        <v>45228.740231481483</v>
      </c>
      <c r="E520">
        <v>2</v>
      </c>
      <c r="F520">
        <v>5</v>
      </c>
      <c r="G520">
        <v>3</v>
      </c>
      <c r="H520">
        <v>4</v>
      </c>
      <c r="I520">
        <v>3</v>
      </c>
      <c r="J520">
        <v>4</v>
      </c>
      <c r="K520">
        <v>4</v>
      </c>
      <c r="L520">
        <v>4</v>
      </c>
      <c r="M520">
        <v>4</v>
      </c>
      <c r="N520">
        <v>5</v>
      </c>
      <c r="O520">
        <v>3</v>
      </c>
      <c r="P520">
        <v>2</v>
      </c>
      <c r="Q520">
        <v>2</v>
      </c>
      <c r="R520">
        <v>2</v>
      </c>
      <c r="S520">
        <v>1</v>
      </c>
      <c r="T520">
        <v>4</v>
      </c>
      <c r="U520">
        <v>3</v>
      </c>
      <c r="V520">
        <f t="shared" si="42"/>
        <v>58.82462686567164</v>
      </c>
      <c r="W520">
        <f t="shared" si="43"/>
        <v>10.986721541656779</v>
      </c>
      <c r="X520">
        <f t="shared" si="41"/>
        <v>53</v>
      </c>
      <c r="Y520">
        <f t="shared" si="45"/>
        <v>-0.53015149638472547</v>
      </c>
      <c r="Z520">
        <f t="shared" si="44"/>
        <v>44.698485036152746</v>
      </c>
    </row>
    <row r="521" spans="1:26" x14ac:dyDescent="0.3">
      <c r="A521">
        <v>33711</v>
      </c>
      <c r="B521">
        <v>1</v>
      </c>
      <c r="C521">
        <v>1999</v>
      </c>
      <c r="D521" s="2">
        <v>45228.814027777778</v>
      </c>
      <c r="E521">
        <v>1</v>
      </c>
      <c r="F521">
        <v>5</v>
      </c>
      <c r="G521">
        <v>4</v>
      </c>
      <c r="H521">
        <v>5</v>
      </c>
      <c r="I521">
        <v>4</v>
      </c>
      <c r="J521">
        <v>5</v>
      </c>
      <c r="K521">
        <v>5</v>
      </c>
      <c r="L521">
        <v>5</v>
      </c>
      <c r="M521">
        <v>5</v>
      </c>
      <c r="N521">
        <v>5</v>
      </c>
      <c r="O521">
        <v>3</v>
      </c>
      <c r="P521">
        <v>2</v>
      </c>
      <c r="Q521">
        <v>3</v>
      </c>
      <c r="R521">
        <v>1</v>
      </c>
      <c r="S521">
        <v>4</v>
      </c>
      <c r="T521">
        <v>3</v>
      </c>
      <c r="U521">
        <v>5</v>
      </c>
      <c r="V521">
        <f t="shared" si="42"/>
        <v>58.82462686567164</v>
      </c>
      <c r="W521">
        <f t="shared" si="43"/>
        <v>10.986721541656779</v>
      </c>
      <c r="X521">
        <f t="shared" si="41"/>
        <v>64</v>
      </c>
      <c r="Y521">
        <f t="shared" si="45"/>
        <v>0.47105709512211075</v>
      </c>
      <c r="Z521">
        <f t="shared" si="44"/>
        <v>54.710570951221108</v>
      </c>
    </row>
    <row r="522" spans="1:26" x14ac:dyDescent="0.3">
      <c r="A522">
        <v>33729</v>
      </c>
      <c r="B522">
        <v>1</v>
      </c>
      <c r="C522">
        <v>2001</v>
      </c>
      <c r="D522" s="2">
        <v>45228.865879629629</v>
      </c>
      <c r="E522">
        <v>1</v>
      </c>
      <c r="F522">
        <v>5</v>
      </c>
      <c r="G522">
        <v>4</v>
      </c>
      <c r="H522">
        <v>4</v>
      </c>
      <c r="I522">
        <v>2</v>
      </c>
      <c r="J522">
        <v>4</v>
      </c>
      <c r="K522">
        <v>2</v>
      </c>
      <c r="L522">
        <v>4</v>
      </c>
      <c r="M522">
        <v>5</v>
      </c>
      <c r="N522">
        <v>4</v>
      </c>
      <c r="O522">
        <v>4</v>
      </c>
      <c r="P522">
        <v>1</v>
      </c>
      <c r="Q522">
        <v>3</v>
      </c>
      <c r="R522">
        <v>2</v>
      </c>
      <c r="S522">
        <v>1</v>
      </c>
      <c r="T522">
        <v>4</v>
      </c>
      <c r="U522">
        <v>4</v>
      </c>
      <c r="V522">
        <f t="shared" si="42"/>
        <v>58.82462686567164</v>
      </c>
      <c r="W522">
        <f t="shared" si="43"/>
        <v>10.986721541656779</v>
      </c>
      <c r="X522">
        <f t="shared" si="41"/>
        <v>53</v>
      </c>
      <c r="Y522">
        <f t="shared" si="45"/>
        <v>-0.53015149638472547</v>
      </c>
      <c r="Z522">
        <f t="shared" si="44"/>
        <v>44.698485036152746</v>
      </c>
    </row>
    <row r="523" spans="1:26" x14ac:dyDescent="0.3">
      <c r="A523">
        <v>33735</v>
      </c>
      <c r="B523">
        <v>1</v>
      </c>
      <c r="C523">
        <v>1995</v>
      </c>
      <c r="D523" s="2">
        <v>45228.895219907405</v>
      </c>
      <c r="E523">
        <v>2</v>
      </c>
      <c r="F523">
        <v>5</v>
      </c>
      <c r="G523">
        <v>5</v>
      </c>
      <c r="H523">
        <v>5</v>
      </c>
      <c r="I523">
        <v>4</v>
      </c>
      <c r="J523">
        <v>5</v>
      </c>
      <c r="K523">
        <v>5</v>
      </c>
      <c r="L523">
        <v>5</v>
      </c>
      <c r="M523">
        <v>2</v>
      </c>
      <c r="N523">
        <v>5</v>
      </c>
      <c r="O523">
        <v>4</v>
      </c>
      <c r="P523">
        <v>2</v>
      </c>
      <c r="Q523">
        <v>2</v>
      </c>
      <c r="R523">
        <v>5</v>
      </c>
      <c r="S523">
        <v>2</v>
      </c>
      <c r="T523">
        <v>5</v>
      </c>
      <c r="U523">
        <v>5</v>
      </c>
      <c r="V523">
        <f t="shared" si="42"/>
        <v>58.82462686567164</v>
      </c>
      <c r="W523">
        <f t="shared" si="43"/>
        <v>10.986721541656779</v>
      </c>
      <c r="X523">
        <f t="shared" si="41"/>
        <v>66</v>
      </c>
      <c r="Y523">
        <f t="shared" si="45"/>
        <v>0.65309502085062643</v>
      </c>
      <c r="Z523">
        <f t="shared" si="44"/>
        <v>56.530950208506262</v>
      </c>
    </row>
    <row r="524" spans="1:26" x14ac:dyDescent="0.3">
      <c r="A524">
        <v>33771</v>
      </c>
      <c r="B524">
        <v>1</v>
      </c>
      <c r="C524">
        <v>1994</v>
      </c>
      <c r="D524" s="2">
        <v>45229.344953703701</v>
      </c>
      <c r="E524">
        <v>1</v>
      </c>
      <c r="F524">
        <v>4</v>
      </c>
      <c r="G524">
        <v>5</v>
      </c>
      <c r="H524">
        <v>5</v>
      </c>
      <c r="I524">
        <v>5</v>
      </c>
      <c r="J524">
        <v>1</v>
      </c>
      <c r="K524">
        <v>1</v>
      </c>
      <c r="L524">
        <v>3</v>
      </c>
      <c r="M524">
        <v>1</v>
      </c>
      <c r="N524">
        <v>5</v>
      </c>
      <c r="O524">
        <v>3</v>
      </c>
      <c r="P524">
        <v>1</v>
      </c>
      <c r="Q524">
        <v>1</v>
      </c>
      <c r="R524">
        <v>5</v>
      </c>
      <c r="S524">
        <v>3</v>
      </c>
      <c r="T524">
        <v>1</v>
      </c>
      <c r="U524">
        <v>5</v>
      </c>
      <c r="V524">
        <f t="shared" si="42"/>
        <v>58.82462686567164</v>
      </c>
      <c r="W524">
        <f t="shared" si="43"/>
        <v>10.986721541656779</v>
      </c>
      <c r="X524">
        <f t="shared" si="41"/>
        <v>49</v>
      </c>
      <c r="Y524">
        <f t="shared" si="45"/>
        <v>-0.89422734784175684</v>
      </c>
      <c r="Z524">
        <f t="shared" si="44"/>
        <v>41.057726521582431</v>
      </c>
    </row>
    <row r="525" spans="1:26" x14ac:dyDescent="0.3">
      <c r="A525">
        <v>33810</v>
      </c>
      <c r="B525">
        <v>1</v>
      </c>
      <c r="C525">
        <v>2000</v>
      </c>
      <c r="D525" s="2">
        <v>45229.49077546296</v>
      </c>
      <c r="E525" t="s">
        <v>77</v>
      </c>
      <c r="F525">
        <v>5</v>
      </c>
      <c r="G525">
        <v>4</v>
      </c>
      <c r="H525">
        <v>1</v>
      </c>
      <c r="I525">
        <v>5</v>
      </c>
      <c r="J525">
        <v>1</v>
      </c>
      <c r="K525">
        <v>4</v>
      </c>
      <c r="L525">
        <v>3</v>
      </c>
      <c r="M525">
        <v>5</v>
      </c>
      <c r="N525">
        <v>5</v>
      </c>
      <c r="O525">
        <v>3</v>
      </c>
      <c r="P525">
        <v>1</v>
      </c>
      <c r="Q525">
        <v>1</v>
      </c>
      <c r="R525">
        <v>5</v>
      </c>
      <c r="S525">
        <v>1</v>
      </c>
      <c r="T525">
        <v>5</v>
      </c>
      <c r="U525">
        <v>4</v>
      </c>
      <c r="V525">
        <f t="shared" si="42"/>
        <v>58.82462686567164</v>
      </c>
      <c r="W525">
        <f t="shared" si="43"/>
        <v>10.986721541656779</v>
      </c>
      <c r="X525">
        <f t="shared" si="41"/>
        <v>53</v>
      </c>
      <c r="Y525">
        <f t="shared" si="45"/>
        <v>-0.53015149638472547</v>
      </c>
      <c r="Z525">
        <f t="shared" si="44"/>
        <v>44.698485036152746</v>
      </c>
    </row>
    <row r="526" spans="1:26" x14ac:dyDescent="0.3">
      <c r="A526">
        <v>33846</v>
      </c>
      <c r="B526">
        <v>1</v>
      </c>
      <c r="C526">
        <v>1979</v>
      </c>
      <c r="D526" s="2">
        <v>45229.547442129631</v>
      </c>
      <c r="E526" t="s">
        <v>77</v>
      </c>
      <c r="F526">
        <v>3</v>
      </c>
      <c r="G526">
        <v>3</v>
      </c>
      <c r="H526">
        <v>3</v>
      </c>
      <c r="I526">
        <v>3</v>
      </c>
      <c r="J526">
        <v>5</v>
      </c>
      <c r="K526">
        <v>5</v>
      </c>
      <c r="L526">
        <v>5</v>
      </c>
      <c r="M526">
        <v>5</v>
      </c>
      <c r="N526">
        <v>5</v>
      </c>
      <c r="O526">
        <v>3</v>
      </c>
      <c r="P526">
        <v>3</v>
      </c>
      <c r="Q526">
        <v>1</v>
      </c>
      <c r="R526">
        <v>3</v>
      </c>
      <c r="S526">
        <v>3</v>
      </c>
      <c r="T526">
        <v>5</v>
      </c>
      <c r="U526">
        <v>3</v>
      </c>
      <c r="V526">
        <f t="shared" si="42"/>
        <v>58.82462686567164</v>
      </c>
      <c r="W526">
        <f t="shared" si="43"/>
        <v>10.986721541656779</v>
      </c>
      <c r="X526">
        <f t="shared" si="41"/>
        <v>58</v>
      </c>
      <c r="Y526">
        <f t="shared" si="45"/>
        <v>-7.5056682063436297E-2</v>
      </c>
      <c r="Z526">
        <f t="shared" si="44"/>
        <v>49.249433179365639</v>
      </c>
    </row>
    <row r="527" spans="1:26" x14ac:dyDescent="0.3">
      <c r="A527">
        <v>33852</v>
      </c>
      <c r="B527">
        <v>1</v>
      </c>
      <c r="C527">
        <v>2000</v>
      </c>
      <c r="D527" s="2">
        <v>45229.568020833336</v>
      </c>
      <c r="E527" t="s">
        <v>77</v>
      </c>
      <c r="F527">
        <v>5</v>
      </c>
      <c r="G527">
        <v>4</v>
      </c>
      <c r="H527">
        <v>4</v>
      </c>
      <c r="I527">
        <v>1</v>
      </c>
      <c r="J527">
        <v>1</v>
      </c>
      <c r="K527">
        <v>4</v>
      </c>
      <c r="L527">
        <v>4</v>
      </c>
      <c r="M527">
        <v>5</v>
      </c>
      <c r="N527">
        <v>4</v>
      </c>
      <c r="O527">
        <v>2</v>
      </c>
      <c r="P527">
        <v>2</v>
      </c>
      <c r="Q527">
        <v>4</v>
      </c>
      <c r="R527">
        <v>5</v>
      </c>
      <c r="S527">
        <v>1</v>
      </c>
      <c r="T527">
        <v>1</v>
      </c>
      <c r="U527">
        <v>5</v>
      </c>
      <c r="V527">
        <f t="shared" si="42"/>
        <v>58.82462686567164</v>
      </c>
      <c r="W527">
        <f t="shared" si="43"/>
        <v>10.986721541656779</v>
      </c>
      <c r="X527">
        <f t="shared" ref="X527:X558" si="46">SUM(F527:U527)</f>
        <v>52</v>
      </c>
      <c r="Y527">
        <f t="shared" si="45"/>
        <v>-0.62117045924898329</v>
      </c>
      <c r="Z527">
        <f t="shared" si="44"/>
        <v>43.788295407510169</v>
      </c>
    </row>
    <row r="528" spans="1:26" x14ac:dyDescent="0.3">
      <c r="A528">
        <v>33936</v>
      </c>
      <c r="B528">
        <v>1</v>
      </c>
      <c r="C528">
        <v>1993</v>
      </c>
      <c r="D528" s="2">
        <v>45229.731238425928</v>
      </c>
      <c r="E528">
        <v>1</v>
      </c>
      <c r="F528">
        <v>5</v>
      </c>
      <c r="G528">
        <v>5</v>
      </c>
      <c r="H528">
        <v>5</v>
      </c>
      <c r="I528">
        <v>5</v>
      </c>
      <c r="J528">
        <v>5</v>
      </c>
      <c r="K528">
        <v>3</v>
      </c>
      <c r="L528">
        <v>4</v>
      </c>
      <c r="M528">
        <v>5</v>
      </c>
      <c r="N528">
        <v>4</v>
      </c>
      <c r="O528">
        <v>3</v>
      </c>
      <c r="P528">
        <v>1</v>
      </c>
      <c r="Q528">
        <v>1</v>
      </c>
      <c r="R528">
        <v>5</v>
      </c>
      <c r="S528">
        <v>3</v>
      </c>
      <c r="T528">
        <v>3</v>
      </c>
      <c r="U528">
        <v>5</v>
      </c>
      <c r="V528">
        <f t="shared" si="42"/>
        <v>58.82462686567164</v>
      </c>
      <c r="W528">
        <f t="shared" si="43"/>
        <v>10.986721541656779</v>
      </c>
      <c r="X528">
        <f t="shared" si="46"/>
        <v>62</v>
      </c>
      <c r="Y528">
        <f t="shared" si="45"/>
        <v>0.28901916939359507</v>
      </c>
      <c r="Z528">
        <f t="shared" si="44"/>
        <v>52.890191693935954</v>
      </c>
    </row>
    <row r="529" spans="1:26" x14ac:dyDescent="0.3">
      <c r="A529">
        <v>33937</v>
      </c>
      <c r="B529">
        <v>1</v>
      </c>
      <c r="C529">
        <v>1997</v>
      </c>
      <c r="D529" s="2">
        <v>45229.738425925927</v>
      </c>
      <c r="E529">
        <v>1</v>
      </c>
      <c r="F529">
        <v>5</v>
      </c>
      <c r="G529">
        <v>5</v>
      </c>
      <c r="H529">
        <v>5</v>
      </c>
      <c r="I529">
        <v>5</v>
      </c>
      <c r="J529">
        <v>5</v>
      </c>
      <c r="K529">
        <v>5</v>
      </c>
      <c r="L529">
        <v>5</v>
      </c>
      <c r="M529">
        <v>5</v>
      </c>
      <c r="N529">
        <v>5</v>
      </c>
      <c r="O529">
        <v>5</v>
      </c>
      <c r="P529">
        <v>4</v>
      </c>
      <c r="Q529">
        <v>2</v>
      </c>
      <c r="R529">
        <v>4</v>
      </c>
      <c r="S529">
        <v>4</v>
      </c>
      <c r="T529">
        <v>1</v>
      </c>
      <c r="U529">
        <v>5</v>
      </c>
      <c r="V529">
        <f t="shared" si="42"/>
        <v>58.82462686567164</v>
      </c>
      <c r="W529">
        <f t="shared" si="43"/>
        <v>10.986721541656779</v>
      </c>
      <c r="X529">
        <f t="shared" si="46"/>
        <v>70</v>
      </c>
      <c r="Y529">
        <f t="shared" si="45"/>
        <v>1.0171708723076578</v>
      </c>
      <c r="Z529">
        <f t="shared" si="44"/>
        <v>60.171708723076577</v>
      </c>
    </row>
    <row r="530" spans="1:26" x14ac:dyDescent="0.3">
      <c r="A530">
        <v>33985</v>
      </c>
      <c r="B530">
        <v>1</v>
      </c>
      <c r="C530">
        <v>1974</v>
      </c>
      <c r="D530" s="2">
        <v>45229.794918981483</v>
      </c>
      <c r="E530" t="s">
        <v>77</v>
      </c>
      <c r="F530">
        <v>5</v>
      </c>
      <c r="G530">
        <v>4</v>
      </c>
      <c r="H530">
        <v>5</v>
      </c>
      <c r="I530">
        <v>3</v>
      </c>
      <c r="J530">
        <v>5</v>
      </c>
      <c r="K530">
        <v>4</v>
      </c>
      <c r="L530">
        <v>3</v>
      </c>
      <c r="M530">
        <v>2</v>
      </c>
      <c r="N530">
        <v>4</v>
      </c>
      <c r="O530">
        <v>4</v>
      </c>
      <c r="P530">
        <v>2</v>
      </c>
      <c r="Q530">
        <v>1</v>
      </c>
      <c r="R530">
        <v>1</v>
      </c>
      <c r="S530">
        <v>1</v>
      </c>
      <c r="T530">
        <v>4</v>
      </c>
      <c r="U530">
        <v>5</v>
      </c>
      <c r="V530">
        <f t="shared" si="42"/>
        <v>58.82462686567164</v>
      </c>
      <c r="W530">
        <f t="shared" si="43"/>
        <v>10.986721541656779</v>
      </c>
      <c r="X530">
        <f t="shared" si="46"/>
        <v>53</v>
      </c>
      <c r="Y530">
        <f t="shared" si="45"/>
        <v>-0.53015149638472547</v>
      </c>
      <c r="Z530">
        <f t="shared" si="44"/>
        <v>44.698485036152746</v>
      </c>
    </row>
    <row r="531" spans="1:26" x14ac:dyDescent="0.3">
      <c r="A531">
        <v>33983</v>
      </c>
      <c r="B531">
        <v>1</v>
      </c>
      <c r="C531">
        <v>1970</v>
      </c>
      <c r="D531" s="2">
        <v>45229.807835648149</v>
      </c>
      <c r="E531">
        <v>2</v>
      </c>
      <c r="F531">
        <v>5</v>
      </c>
      <c r="G531">
        <v>5</v>
      </c>
      <c r="H531">
        <v>5</v>
      </c>
      <c r="I531">
        <v>5</v>
      </c>
      <c r="J531">
        <v>1</v>
      </c>
      <c r="K531">
        <v>1</v>
      </c>
      <c r="L531">
        <v>5</v>
      </c>
      <c r="M531">
        <v>5</v>
      </c>
      <c r="N531">
        <v>5</v>
      </c>
      <c r="O531">
        <v>1</v>
      </c>
      <c r="P531">
        <v>5</v>
      </c>
      <c r="Q531">
        <v>5</v>
      </c>
      <c r="R531">
        <v>5</v>
      </c>
      <c r="S531">
        <v>1</v>
      </c>
      <c r="T531">
        <v>5</v>
      </c>
      <c r="U531">
        <v>4</v>
      </c>
      <c r="V531">
        <f t="shared" si="42"/>
        <v>58.82462686567164</v>
      </c>
      <c r="W531">
        <f t="shared" si="43"/>
        <v>10.986721541656779</v>
      </c>
      <c r="X531">
        <f t="shared" si="46"/>
        <v>63</v>
      </c>
      <c r="Y531">
        <f t="shared" si="45"/>
        <v>0.38003813225785288</v>
      </c>
      <c r="Z531">
        <f t="shared" si="44"/>
        <v>53.800381322578531</v>
      </c>
    </row>
    <row r="532" spans="1:26" x14ac:dyDescent="0.3">
      <c r="A532">
        <v>34012</v>
      </c>
      <c r="B532">
        <v>1</v>
      </c>
      <c r="C532">
        <v>2004</v>
      </c>
      <c r="D532" s="2">
        <v>45229.838356481479</v>
      </c>
      <c r="E532">
        <v>1</v>
      </c>
      <c r="F532">
        <v>5</v>
      </c>
      <c r="G532">
        <v>5</v>
      </c>
      <c r="H532">
        <v>5</v>
      </c>
      <c r="I532">
        <v>5</v>
      </c>
      <c r="J532">
        <v>5</v>
      </c>
      <c r="K532">
        <v>5</v>
      </c>
      <c r="L532">
        <v>3</v>
      </c>
      <c r="M532">
        <v>2</v>
      </c>
      <c r="N532">
        <v>4</v>
      </c>
      <c r="O532">
        <v>5</v>
      </c>
      <c r="P532">
        <v>1</v>
      </c>
      <c r="Q532">
        <v>2</v>
      </c>
      <c r="R532">
        <v>2</v>
      </c>
      <c r="S532">
        <v>1</v>
      </c>
      <c r="T532">
        <v>4</v>
      </c>
      <c r="U532">
        <v>4</v>
      </c>
      <c r="V532">
        <f t="shared" si="42"/>
        <v>58.82462686567164</v>
      </c>
      <c r="W532">
        <f t="shared" si="43"/>
        <v>10.986721541656779</v>
      </c>
      <c r="X532">
        <f t="shared" si="46"/>
        <v>58</v>
      </c>
      <c r="Y532">
        <f t="shared" si="45"/>
        <v>-7.5056682063436297E-2</v>
      </c>
      <c r="Z532">
        <f t="shared" si="44"/>
        <v>49.249433179365639</v>
      </c>
    </row>
    <row r="533" spans="1:26" x14ac:dyDescent="0.3">
      <c r="A533">
        <v>34048</v>
      </c>
      <c r="B533">
        <v>1</v>
      </c>
      <c r="C533">
        <v>2003</v>
      </c>
      <c r="D533" s="2">
        <v>45229.901875000003</v>
      </c>
      <c r="E533">
        <v>1</v>
      </c>
      <c r="F533">
        <v>5</v>
      </c>
      <c r="G533">
        <v>5</v>
      </c>
      <c r="H533">
        <v>5</v>
      </c>
      <c r="I533">
        <v>3</v>
      </c>
      <c r="J533">
        <v>3</v>
      </c>
      <c r="K533">
        <v>4</v>
      </c>
      <c r="L533">
        <v>3</v>
      </c>
      <c r="M533">
        <v>2</v>
      </c>
      <c r="N533">
        <v>5</v>
      </c>
      <c r="O533">
        <v>5</v>
      </c>
      <c r="P533">
        <v>1</v>
      </c>
      <c r="Q533">
        <v>3</v>
      </c>
      <c r="R533">
        <v>5</v>
      </c>
      <c r="S533">
        <v>1</v>
      </c>
      <c r="T533">
        <v>3</v>
      </c>
      <c r="U533">
        <v>5</v>
      </c>
      <c r="V533">
        <f t="shared" si="42"/>
        <v>58.82462686567164</v>
      </c>
      <c r="W533">
        <f t="shared" si="43"/>
        <v>10.986721541656779</v>
      </c>
      <c r="X533">
        <f t="shared" si="46"/>
        <v>58</v>
      </c>
      <c r="Y533">
        <f t="shared" si="45"/>
        <v>-7.5056682063436297E-2</v>
      </c>
      <c r="Z533">
        <f t="shared" si="44"/>
        <v>49.249433179365639</v>
      </c>
    </row>
    <row r="534" spans="1:26" x14ac:dyDescent="0.3">
      <c r="A534">
        <v>34280</v>
      </c>
      <c r="B534">
        <v>1</v>
      </c>
      <c r="C534">
        <v>2000</v>
      </c>
      <c r="D534" s="2">
        <v>45230.821898148148</v>
      </c>
      <c r="E534">
        <v>2</v>
      </c>
      <c r="F534">
        <v>5</v>
      </c>
      <c r="G534">
        <v>5</v>
      </c>
      <c r="H534">
        <v>5</v>
      </c>
      <c r="I534">
        <v>2</v>
      </c>
      <c r="J534">
        <v>2</v>
      </c>
      <c r="K534">
        <v>4</v>
      </c>
      <c r="L534">
        <v>2</v>
      </c>
      <c r="M534">
        <v>2</v>
      </c>
      <c r="N534">
        <v>4</v>
      </c>
      <c r="O534">
        <v>5</v>
      </c>
      <c r="P534">
        <v>1</v>
      </c>
      <c r="Q534">
        <v>2</v>
      </c>
      <c r="R534">
        <v>4</v>
      </c>
      <c r="S534">
        <v>1</v>
      </c>
      <c r="T534">
        <v>4</v>
      </c>
      <c r="U534">
        <v>4</v>
      </c>
      <c r="V534">
        <f t="shared" si="42"/>
        <v>58.82462686567164</v>
      </c>
      <c r="W534">
        <f t="shared" si="43"/>
        <v>10.986721541656779</v>
      </c>
      <c r="X534">
        <f t="shared" si="46"/>
        <v>52</v>
      </c>
      <c r="Y534">
        <f t="shared" si="45"/>
        <v>-0.62117045924898329</v>
      </c>
      <c r="Z534">
        <f t="shared" si="44"/>
        <v>43.788295407510169</v>
      </c>
    </row>
    <row r="535" spans="1:26" x14ac:dyDescent="0.3">
      <c r="A535">
        <v>34299</v>
      </c>
      <c r="B535">
        <v>1</v>
      </c>
      <c r="C535">
        <v>2001</v>
      </c>
      <c r="D535" s="2">
        <v>45230.938078703701</v>
      </c>
      <c r="E535" t="s">
        <v>77</v>
      </c>
      <c r="F535">
        <v>4</v>
      </c>
      <c r="G535">
        <v>5</v>
      </c>
      <c r="H535">
        <v>4</v>
      </c>
      <c r="I535">
        <v>3</v>
      </c>
      <c r="J535">
        <v>4</v>
      </c>
      <c r="K535">
        <v>5</v>
      </c>
      <c r="L535">
        <v>3</v>
      </c>
      <c r="M535">
        <v>4</v>
      </c>
      <c r="N535">
        <v>5</v>
      </c>
      <c r="O535">
        <v>5</v>
      </c>
      <c r="P535">
        <v>3</v>
      </c>
      <c r="Q535">
        <v>2</v>
      </c>
      <c r="R535">
        <v>4</v>
      </c>
      <c r="S535">
        <v>1</v>
      </c>
      <c r="T535">
        <v>4</v>
      </c>
      <c r="U535">
        <v>4</v>
      </c>
      <c r="V535">
        <f t="shared" si="42"/>
        <v>58.82462686567164</v>
      </c>
      <c r="W535">
        <f t="shared" si="43"/>
        <v>10.986721541656779</v>
      </c>
      <c r="X535">
        <f t="shared" si="46"/>
        <v>60</v>
      </c>
      <c r="Y535">
        <f t="shared" si="45"/>
        <v>0.10698124366507938</v>
      </c>
      <c r="Z535">
        <f t="shared" si="44"/>
        <v>51.069812436650793</v>
      </c>
    </row>
    <row r="536" spans="1:26" x14ac:dyDescent="0.3">
      <c r="A536">
        <v>32077</v>
      </c>
      <c r="B536">
        <v>1</v>
      </c>
      <c r="C536">
        <v>1999</v>
      </c>
      <c r="D536" s="2">
        <v>45231.451423611114</v>
      </c>
      <c r="E536" t="s">
        <v>77</v>
      </c>
      <c r="F536">
        <v>5</v>
      </c>
      <c r="G536">
        <v>5</v>
      </c>
      <c r="H536">
        <v>4</v>
      </c>
      <c r="I536">
        <v>2</v>
      </c>
      <c r="J536">
        <v>2</v>
      </c>
      <c r="K536">
        <v>3</v>
      </c>
      <c r="L536">
        <v>2</v>
      </c>
      <c r="M536">
        <v>1</v>
      </c>
      <c r="N536">
        <v>5</v>
      </c>
      <c r="O536">
        <v>2</v>
      </c>
      <c r="P536">
        <v>2</v>
      </c>
      <c r="Q536">
        <v>1</v>
      </c>
      <c r="R536">
        <v>1</v>
      </c>
      <c r="S536">
        <v>1</v>
      </c>
      <c r="T536">
        <v>4</v>
      </c>
      <c r="U536">
        <v>4</v>
      </c>
      <c r="V536">
        <f t="shared" si="42"/>
        <v>58.82462686567164</v>
      </c>
      <c r="W536">
        <f t="shared" si="43"/>
        <v>10.986721541656779</v>
      </c>
      <c r="X536">
        <f t="shared" si="46"/>
        <v>44</v>
      </c>
      <c r="Y536">
        <f t="shared" si="45"/>
        <v>-1.349322162163046</v>
      </c>
      <c r="Z536">
        <f t="shared" si="44"/>
        <v>36.506778378369539</v>
      </c>
    </row>
    <row r="537" spans="1:26" x14ac:dyDescent="0.3">
      <c r="A537">
        <v>34367</v>
      </c>
      <c r="B537">
        <v>1</v>
      </c>
      <c r="C537">
        <v>1994</v>
      </c>
      <c r="D537" s="2">
        <v>45231.458449074074</v>
      </c>
      <c r="E537">
        <v>1</v>
      </c>
      <c r="F537">
        <v>5</v>
      </c>
      <c r="G537">
        <v>4</v>
      </c>
      <c r="H537">
        <v>5</v>
      </c>
      <c r="I537">
        <v>3</v>
      </c>
      <c r="J537">
        <v>4</v>
      </c>
      <c r="K537">
        <v>5</v>
      </c>
      <c r="L537">
        <v>4</v>
      </c>
      <c r="M537">
        <v>3</v>
      </c>
      <c r="N537">
        <v>5</v>
      </c>
      <c r="O537">
        <v>3</v>
      </c>
      <c r="P537">
        <v>2</v>
      </c>
      <c r="Q537">
        <v>3</v>
      </c>
      <c r="R537">
        <v>1</v>
      </c>
      <c r="S537">
        <v>1</v>
      </c>
      <c r="T537">
        <v>4</v>
      </c>
      <c r="U537">
        <v>3</v>
      </c>
      <c r="V537">
        <f t="shared" si="42"/>
        <v>58.82462686567164</v>
      </c>
      <c r="W537">
        <f t="shared" si="43"/>
        <v>10.986721541656779</v>
      </c>
      <c r="X537">
        <f t="shared" si="46"/>
        <v>55</v>
      </c>
      <c r="Y537">
        <f t="shared" si="45"/>
        <v>-0.34811357065620979</v>
      </c>
      <c r="Z537">
        <f t="shared" si="44"/>
        <v>46.5188642934379</v>
      </c>
    </row>
    <row r="538" spans="1:26" x14ac:dyDescent="0.3">
      <c r="A538">
        <v>34389</v>
      </c>
      <c r="B538">
        <v>1</v>
      </c>
      <c r="C538">
        <v>2004</v>
      </c>
      <c r="D538" s="2">
        <v>45231.484097222223</v>
      </c>
      <c r="E538">
        <v>1</v>
      </c>
      <c r="F538">
        <v>5</v>
      </c>
      <c r="G538">
        <v>5</v>
      </c>
      <c r="H538">
        <v>5</v>
      </c>
      <c r="I538">
        <v>5</v>
      </c>
      <c r="J538">
        <v>5</v>
      </c>
      <c r="K538">
        <v>4</v>
      </c>
      <c r="L538">
        <v>5</v>
      </c>
      <c r="M538">
        <v>4</v>
      </c>
      <c r="N538">
        <v>5</v>
      </c>
      <c r="O538">
        <v>5</v>
      </c>
      <c r="P538">
        <v>3</v>
      </c>
      <c r="Q538">
        <v>5</v>
      </c>
      <c r="R538">
        <v>5</v>
      </c>
      <c r="S538">
        <v>4</v>
      </c>
      <c r="T538">
        <v>5</v>
      </c>
      <c r="U538">
        <v>5</v>
      </c>
      <c r="V538">
        <f t="shared" si="42"/>
        <v>58.82462686567164</v>
      </c>
      <c r="W538">
        <f t="shared" si="43"/>
        <v>10.986721541656779</v>
      </c>
      <c r="X538">
        <f t="shared" si="46"/>
        <v>75</v>
      </c>
      <c r="Y538">
        <f t="shared" si="45"/>
        <v>1.472265686628947</v>
      </c>
      <c r="Z538">
        <f t="shared" si="44"/>
        <v>64.722656866289469</v>
      </c>
    </row>
    <row r="539" spans="1:26" x14ac:dyDescent="0.3">
      <c r="A539">
        <v>34388</v>
      </c>
      <c r="B539">
        <v>1</v>
      </c>
      <c r="C539">
        <v>1986</v>
      </c>
      <c r="D539" s="2">
        <v>45231.490069444444</v>
      </c>
      <c r="E539">
        <v>2</v>
      </c>
      <c r="F539">
        <v>5</v>
      </c>
      <c r="G539">
        <v>5</v>
      </c>
      <c r="H539">
        <v>5</v>
      </c>
      <c r="I539">
        <v>4</v>
      </c>
      <c r="J539">
        <v>4</v>
      </c>
      <c r="K539">
        <v>2</v>
      </c>
      <c r="L539">
        <v>4</v>
      </c>
      <c r="M539">
        <v>4</v>
      </c>
      <c r="N539">
        <v>4</v>
      </c>
      <c r="O539">
        <v>4</v>
      </c>
      <c r="P539">
        <v>2</v>
      </c>
      <c r="Q539">
        <v>2</v>
      </c>
      <c r="R539">
        <v>3</v>
      </c>
      <c r="S539">
        <v>2</v>
      </c>
      <c r="T539">
        <v>4</v>
      </c>
      <c r="U539">
        <v>3</v>
      </c>
      <c r="V539">
        <f t="shared" si="42"/>
        <v>58.82462686567164</v>
      </c>
      <c r="W539">
        <f t="shared" si="43"/>
        <v>10.986721541656779</v>
      </c>
      <c r="X539">
        <f t="shared" si="46"/>
        <v>57</v>
      </c>
      <c r="Y539">
        <f t="shared" si="45"/>
        <v>-0.16607564492769414</v>
      </c>
      <c r="Z539">
        <f t="shared" si="44"/>
        <v>48.339243550723062</v>
      </c>
    </row>
    <row r="540" spans="1:26" x14ac:dyDescent="0.3">
      <c r="A540">
        <v>34395</v>
      </c>
      <c r="B540">
        <v>1</v>
      </c>
      <c r="C540">
        <v>2001</v>
      </c>
      <c r="D540" s="2">
        <v>45231.491215277776</v>
      </c>
      <c r="E540">
        <v>1</v>
      </c>
      <c r="F540">
        <v>5</v>
      </c>
      <c r="G540">
        <v>5</v>
      </c>
      <c r="H540">
        <v>5</v>
      </c>
      <c r="I540">
        <v>5</v>
      </c>
      <c r="J540">
        <v>5</v>
      </c>
      <c r="K540">
        <v>5</v>
      </c>
      <c r="L540">
        <v>5</v>
      </c>
      <c r="M540">
        <v>5</v>
      </c>
      <c r="N540">
        <v>5</v>
      </c>
      <c r="O540">
        <v>5</v>
      </c>
      <c r="P540">
        <v>2</v>
      </c>
      <c r="Q540">
        <v>3</v>
      </c>
      <c r="R540">
        <v>4</v>
      </c>
      <c r="S540">
        <v>3</v>
      </c>
      <c r="T540">
        <v>4</v>
      </c>
      <c r="U540">
        <v>4</v>
      </c>
      <c r="V540">
        <f t="shared" si="42"/>
        <v>58.82462686567164</v>
      </c>
      <c r="W540">
        <f t="shared" si="43"/>
        <v>10.986721541656779</v>
      </c>
      <c r="X540">
        <f t="shared" si="46"/>
        <v>70</v>
      </c>
      <c r="Y540">
        <f t="shared" si="45"/>
        <v>1.0171708723076578</v>
      </c>
      <c r="Z540">
        <f t="shared" si="44"/>
        <v>60.171708723076577</v>
      </c>
    </row>
    <row r="541" spans="1:26" x14ac:dyDescent="0.3">
      <c r="A541">
        <v>34405</v>
      </c>
      <c r="B541">
        <v>1</v>
      </c>
      <c r="C541">
        <v>1999</v>
      </c>
      <c r="D541" s="2">
        <v>45231.508020833331</v>
      </c>
      <c r="E541">
        <v>1</v>
      </c>
      <c r="F541">
        <v>5</v>
      </c>
      <c r="G541">
        <v>4</v>
      </c>
      <c r="H541">
        <v>4</v>
      </c>
      <c r="I541">
        <v>3</v>
      </c>
      <c r="J541">
        <v>1</v>
      </c>
      <c r="K541">
        <v>4</v>
      </c>
      <c r="L541">
        <v>5</v>
      </c>
      <c r="M541">
        <v>4</v>
      </c>
      <c r="N541">
        <v>4</v>
      </c>
      <c r="O541">
        <v>2</v>
      </c>
      <c r="P541">
        <v>2</v>
      </c>
      <c r="Q541">
        <v>4</v>
      </c>
      <c r="R541">
        <v>5</v>
      </c>
      <c r="S541">
        <v>1</v>
      </c>
      <c r="T541">
        <v>1</v>
      </c>
      <c r="U541">
        <v>5</v>
      </c>
      <c r="V541">
        <f t="shared" si="42"/>
        <v>58.82462686567164</v>
      </c>
      <c r="W541">
        <f t="shared" si="43"/>
        <v>10.986721541656779</v>
      </c>
      <c r="X541">
        <f t="shared" si="46"/>
        <v>54</v>
      </c>
      <c r="Y541">
        <f t="shared" si="45"/>
        <v>-0.43913253352046766</v>
      </c>
      <c r="Z541">
        <f t="shared" si="44"/>
        <v>45.608674664795323</v>
      </c>
    </row>
    <row r="542" spans="1:26" x14ac:dyDescent="0.3">
      <c r="A542">
        <v>34410</v>
      </c>
      <c r="B542">
        <v>1</v>
      </c>
      <c r="C542">
        <v>1972</v>
      </c>
      <c r="D542" s="2">
        <v>45231.511770833335</v>
      </c>
      <c r="E542">
        <v>1</v>
      </c>
      <c r="F542">
        <v>5</v>
      </c>
      <c r="G542">
        <v>5</v>
      </c>
      <c r="H542">
        <v>5</v>
      </c>
      <c r="I542">
        <v>4</v>
      </c>
      <c r="J542">
        <v>2</v>
      </c>
      <c r="K542">
        <v>5</v>
      </c>
      <c r="L542">
        <v>4</v>
      </c>
      <c r="M542">
        <v>4</v>
      </c>
      <c r="N542">
        <v>5</v>
      </c>
      <c r="O542">
        <v>3</v>
      </c>
      <c r="P542">
        <v>2</v>
      </c>
      <c r="Q542">
        <v>4</v>
      </c>
      <c r="R542">
        <v>3</v>
      </c>
      <c r="S542">
        <v>1</v>
      </c>
      <c r="T542">
        <v>4</v>
      </c>
      <c r="U542">
        <v>5</v>
      </c>
      <c r="V542">
        <f t="shared" si="42"/>
        <v>58.82462686567164</v>
      </c>
      <c r="W542">
        <f t="shared" si="43"/>
        <v>10.986721541656779</v>
      </c>
      <c r="X542">
        <f t="shared" si="46"/>
        <v>61</v>
      </c>
      <c r="Y542">
        <f t="shared" si="45"/>
        <v>0.19800020652933722</v>
      </c>
      <c r="Z542">
        <f t="shared" si="44"/>
        <v>51.98000206529337</v>
      </c>
    </row>
    <row r="543" spans="1:26" x14ac:dyDescent="0.3">
      <c r="A543">
        <v>34431</v>
      </c>
      <c r="B543">
        <v>1</v>
      </c>
      <c r="C543">
        <v>2000</v>
      </c>
      <c r="D543" s="2">
        <v>45231.553460648145</v>
      </c>
      <c r="E543">
        <v>1</v>
      </c>
      <c r="F543">
        <v>5</v>
      </c>
      <c r="G543">
        <v>4</v>
      </c>
      <c r="H543">
        <v>4</v>
      </c>
      <c r="I543">
        <v>2</v>
      </c>
      <c r="J543">
        <v>2</v>
      </c>
      <c r="K543">
        <v>4</v>
      </c>
      <c r="L543">
        <v>3</v>
      </c>
      <c r="M543">
        <v>4</v>
      </c>
      <c r="N543">
        <v>4</v>
      </c>
      <c r="O543">
        <v>3</v>
      </c>
      <c r="P543">
        <v>2</v>
      </c>
      <c r="Q543">
        <v>4</v>
      </c>
      <c r="R543">
        <v>3</v>
      </c>
      <c r="S543">
        <v>1</v>
      </c>
      <c r="T543">
        <v>4</v>
      </c>
      <c r="U543">
        <v>5</v>
      </c>
      <c r="V543">
        <f t="shared" si="42"/>
        <v>58.82462686567164</v>
      </c>
      <c r="W543">
        <f t="shared" si="43"/>
        <v>10.986721541656779</v>
      </c>
      <c r="X543">
        <f t="shared" si="46"/>
        <v>54</v>
      </c>
      <c r="Y543">
        <f t="shared" si="45"/>
        <v>-0.43913253352046766</v>
      </c>
      <c r="Z543">
        <f t="shared" si="44"/>
        <v>45.608674664795323</v>
      </c>
    </row>
    <row r="544" spans="1:26" x14ac:dyDescent="0.3">
      <c r="A544">
        <v>34445</v>
      </c>
      <c r="B544">
        <v>1</v>
      </c>
      <c r="C544">
        <v>1998</v>
      </c>
      <c r="D544" s="2">
        <v>45231.594583333332</v>
      </c>
      <c r="E544" t="s">
        <v>77</v>
      </c>
      <c r="F544">
        <v>5</v>
      </c>
      <c r="G544">
        <v>5</v>
      </c>
      <c r="H544">
        <v>5</v>
      </c>
      <c r="I544">
        <v>4</v>
      </c>
      <c r="J544">
        <v>5</v>
      </c>
      <c r="K544">
        <v>5</v>
      </c>
      <c r="L544">
        <v>5</v>
      </c>
      <c r="M544">
        <v>5</v>
      </c>
      <c r="N544">
        <v>5</v>
      </c>
      <c r="O544">
        <v>5</v>
      </c>
      <c r="P544">
        <v>1</v>
      </c>
      <c r="Q544">
        <v>2</v>
      </c>
      <c r="R544">
        <v>2</v>
      </c>
      <c r="S544">
        <v>1</v>
      </c>
      <c r="T544">
        <v>5</v>
      </c>
      <c r="U544">
        <v>3</v>
      </c>
      <c r="V544">
        <f t="shared" si="42"/>
        <v>58.82462686567164</v>
      </c>
      <c r="W544">
        <f t="shared" si="43"/>
        <v>10.986721541656779</v>
      </c>
      <c r="X544">
        <f t="shared" si="46"/>
        <v>63</v>
      </c>
      <c r="Y544">
        <f t="shared" si="45"/>
        <v>0.38003813225785288</v>
      </c>
      <c r="Z544">
        <f t="shared" si="44"/>
        <v>53.800381322578531</v>
      </c>
    </row>
    <row r="545" spans="1:26" x14ac:dyDescent="0.3">
      <c r="A545">
        <v>34465</v>
      </c>
      <c r="B545">
        <v>1</v>
      </c>
      <c r="C545">
        <v>2004</v>
      </c>
      <c r="D545" s="2">
        <v>45231.631724537037</v>
      </c>
      <c r="E545">
        <v>1</v>
      </c>
      <c r="F545">
        <v>5</v>
      </c>
      <c r="G545">
        <v>4</v>
      </c>
      <c r="H545">
        <v>4</v>
      </c>
      <c r="I545">
        <v>3</v>
      </c>
      <c r="J545">
        <v>3</v>
      </c>
      <c r="K545">
        <v>4</v>
      </c>
      <c r="L545">
        <v>4</v>
      </c>
      <c r="M545">
        <v>2</v>
      </c>
      <c r="N545">
        <v>4</v>
      </c>
      <c r="O545">
        <v>3</v>
      </c>
      <c r="P545">
        <v>1</v>
      </c>
      <c r="Q545">
        <v>1</v>
      </c>
      <c r="R545">
        <v>1</v>
      </c>
      <c r="S545">
        <v>1</v>
      </c>
      <c r="T545">
        <v>4</v>
      </c>
      <c r="U545">
        <v>5</v>
      </c>
      <c r="V545">
        <f t="shared" si="42"/>
        <v>58.82462686567164</v>
      </c>
      <c r="W545">
        <f t="shared" si="43"/>
        <v>10.986721541656779</v>
      </c>
      <c r="X545">
        <f t="shared" si="46"/>
        <v>49</v>
      </c>
      <c r="Y545">
        <f t="shared" si="45"/>
        <v>-0.89422734784175684</v>
      </c>
      <c r="Z545">
        <f t="shared" si="44"/>
        <v>41.057726521582431</v>
      </c>
    </row>
    <row r="546" spans="1:26" x14ac:dyDescent="0.3">
      <c r="A546">
        <v>31350</v>
      </c>
      <c r="B546">
        <v>1</v>
      </c>
      <c r="C546">
        <v>2005</v>
      </c>
      <c r="D546" s="2">
        <v>45231.660925925928</v>
      </c>
      <c r="E546">
        <v>1</v>
      </c>
      <c r="F546">
        <v>4</v>
      </c>
      <c r="G546">
        <v>4</v>
      </c>
      <c r="H546">
        <v>4</v>
      </c>
      <c r="I546">
        <v>4</v>
      </c>
      <c r="J546">
        <v>3</v>
      </c>
      <c r="K546">
        <v>2</v>
      </c>
      <c r="L546">
        <v>2</v>
      </c>
      <c r="M546">
        <v>2</v>
      </c>
      <c r="N546">
        <v>4</v>
      </c>
      <c r="O546">
        <v>5</v>
      </c>
      <c r="P546">
        <v>4</v>
      </c>
      <c r="Q546">
        <v>3</v>
      </c>
      <c r="R546">
        <v>4</v>
      </c>
      <c r="S546">
        <v>1</v>
      </c>
      <c r="T546">
        <v>4</v>
      </c>
      <c r="U546">
        <v>4</v>
      </c>
      <c r="V546">
        <f t="shared" si="42"/>
        <v>58.82462686567164</v>
      </c>
      <c r="W546">
        <f t="shared" si="43"/>
        <v>10.986721541656779</v>
      </c>
      <c r="X546">
        <f t="shared" si="46"/>
        <v>54</v>
      </c>
      <c r="Y546">
        <f t="shared" si="45"/>
        <v>-0.43913253352046766</v>
      </c>
      <c r="Z546">
        <f t="shared" si="44"/>
        <v>45.608674664795323</v>
      </c>
    </row>
    <row r="547" spans="1:26" x14ac:dyDescent="0.3">
      <c r="A547">
        <v>34520</v>
      </c>
      <c r="B547">
        <v>1</v>
      </c>
      <c r="C547">
        <v>1971</v>
      </c>
      <c r="D547" s="2">
        <v>45231.72388888889</v>
      </c>
      <c r="E547" t="s">
        <v>77</v>
      </c>
      <c r="F547">
        <v>5</v>
      </c>
      <c r="G547">
        <v>5</v>
      </c>
      <c r="H547">
        <v>5</v>
      </c>
      <c r="I547">
        <v>4</v>
      </c>
      <c r="J547">
        <v>5</v>
      </c>
      <c r="K547">
        <v>3</v>
      </c>
      <c r="L547">
        <v>4</v>
      </c>
      <c r="M547">
        <v>2</v>
      </c>
      <c r="N547">
        <v>4</v>
      </c>
      <c r="O547">
        <v>4</v>
      </c>
      <c r="P547">
        <v>2</v>
      </c>
      <c r="Q547">
        <v>2</v>
      </c>
      <c r="R547">
        <v>2</v>
      </c>
      <c r="S547">
        <v>1</v>
      </c>
      <c r="T547">
        <v>3</v>
      </c>
      <c r="U547">
        <v>4</v>
      </c>
      <c r="V547">
        <f t="shared" si="42"/>
        <v>58.82462686567164</v>
      </c>
      <c r="W547">
        <f t="shared" si="43"/>
        <v>10.986721541656779</v>
      </c>
      <c r="X547">
        <f t="shared" si="46"/>
        <v>55</v>
      </c>
      <c r="Y547">
        <f t="shared" si="45"/>
        <v>-0.34811357065620979</v>
      </c>
      <c r="Z547">
        <f t="shared" si="44"/>
        <v>46.5188642934379</v>
      </c>
    </row>
    <row r="548" spans="1:26" x14ac:dyDescent="0.3">
      <c r="A548">
        <v>34521</v>
      </c>
      <c r="B548">
        <v>1</v>
      </c>
      <c r="C548">
        <v>2000</v>
      </c>
      <c r="D548" s="2">
        <v>45231.735648148147</v>
      </c>
      <c r="E548">
        <v>1</v>
      </c>
      <c r="F548">
        <v>5</v>
      </c>
      <c r="G548">
        <v>5</v>
      </c>
      <c r="H548">
        <v>5</v>
      </c>
      <c r="I548">
        <v>2</v>
      </c>
      <c r="J548">
        <v>4</v>
      </c>
      <c r="K548">
        <v>5</v>
      </c>
      <c r="L548">
        <v>5</v>
      </c>
      <c r="M548">
        <v>4</v>
      </c>
      <c r="N548">
        <v>5</v>
      </c>
      <c r="O548">
        <v>2</v>
      </c>
      <c r="P548">
        <v>1</v>
      </c>
      <c r="Q548">
        <v>2</v>
      </c>
      <c r="R548">
        <v>2</v>
      </c>
      <c r="S548">
        <v>1</v>
      </c>
      <c r="T548">
        <v>5</v>
      </c>
      <c r="U548">
        <v>5</v>
      </c>
      <c r="V548">
        <f t="shared" si="42"/>
        <v>58.82462686567164</v>
      </c>
      <c r="W548">
        <f t="shared" si="43"/>
        <v>10.986721541656779</v>
      </c>
      <c r="X548">
        <f t="shared" si="46"/>
        <v>58</v>
      </c>
      <c r="Y548">
        <f t="shared" si="45"/>
        <v>-7.5056682063436297E-2</v>
      </c>
      <c r="Z548">
        <f t="shared" si="44"/>
        <v>49.249433179365639</v>
      </c>
    </row>
    <row r="549" spans="1:26" x14ac:dyDescent="0.3">
      <c r="A549">
        <v>34549</v>
      </c>
      <c r="B549">
        <v>1</v>
      </c>
      <c r="C549">
        <v>2001</v>
      </c>
      <c r="D549" s="2">
        <v>45231.776319444441</v>
      </c>
      <c r="E549">
        <v>1</v>
      </c>
      <c r="F549">
        <v>5</v>
      </c>
      <c r="G549">
        <v>5</v>
      </c>
      <c r="H549">
        <v>5</v>
      </c>
      <c r="I549">
        <v>4</v>
      </c>
      <c r="J549">
        <v>4</v>
      </c>
      <c r="K549">
        <v>5</v>
      </c>
      <c r="L549">
        <v>5</v>
      </c>
      <c r="M549">
        <v>3</v>
      </c>
      <c r="N549">
        <v>4</v>
      </c>
      <c r="O549">
        <v>5</v>
      </c>
      <c r="P549">
        <v>2</v>
      </c>
      <c r="Q549">
        <v>2</v>
      </c>
      <c r="R549">
        <v>2</v>
      </c>
      <c r="S549">
        <v>1</v>
      </c>
      <c r="T549">
        <v>4</v>
      </c>
      <c r="U549">
        <v>3</v>
      </c>
      <c r="V549">
        <f t="shared" si="42"/>
        <v>58.82462686567164</v>
      </c>
      <c r="W549">
        <f t="shared" si="43"/>
        <v>10.986721541656779</v>
      </c>
      <c r="X549">
        <f t="shared" si="46"/>
        <v>59</v>
      </c>
      <c r="Y549">
        <f t="shared" si="45"/>
        <v>1.596228080082154E-2</v>
      </c>
      <c r="Z549">
        <f t="shared" si="44"/>
        <v>50.159622808008216</v>
      </c>
    </row>
    <row r="550" spans="1:26" x14ac:dyDescent="0.3">
      <c r="A550">
        <v>34559</v>
      </c>
      <c r="B550">
        <v>1</v>
      </c>
      <c r="C550">
        <v>1994</v>
      </c>
      <c r="D550" s="2">
        <v>45231.804293981484</v>
      </c>
      <c r="E550" t="s">
        <v>77</v>
      </c>
      <c r="F550">
        <v>5</v>
      </c>
      <c r="G550">
        <v>4</v>
      </c>
      <c r="H550">
        <v>3</v>
      </c>
      <c r="I550">
        <v>2</v>
      </c>
      <c r="J550">
        <v>5</v>
      </c>
      <c r="K550">
        <v>5</v>
      </c>
      <c r="L550">
        <v>3</v>
      </c>
      <c r="M550">
        <v>1</v>
      </c>
      <c r="N550">
        <v>5</v>
      </c>
      <c r="O550">
        <v>1</v>
      </c>
      <c r="P550">
        <v>2</v>
      </c>
      <c r="Q550">
        <v>2</v>
      </c>
      <c r="R550">
        <v>3</v>
      </c>
      <c r="S550">
        <v>2</v>
      </c>
      <c r="T550">
        <v>1</v>
      </c>
      <c r="U550">
        <v>5</v>
      </c>
      <c r="V550">
        <f t="shared" si="42"/>
        <v>58.82462686567164</v>
      </c>
      <c r="W550">
        <f t="shared" si="43"/>
        <v>10.986721541656779</v>
      </c>
      <c r="X550">
        <f t="shared" si="46"/>
        <v>49</v>
      </c>
      <c r="Y550">
        <f t="shared" si="45"/>
        <v>-0.89422734784175684</v>
      </c>
      <c r="Z550">
        <f t="shared" si="44"/>
        <v>41.057726521582431</v>
      </c>
    </row>
    <row r="551" spans="1:26" x14ac:dyDescent="0.3">
      <c r="A551">
        <v>34623</v>
      </c>
      <c r="B551">
        <v>1</v>
      </c>
      <c r="C551">
        <v>1993</v>
      </c>
      <c r="D551" s="2">
        <v>45232.352083333331</v>
      </c>
      <c r="E551">
        <v>1</v>
      </c>
      <c r="F551">
        <v>4</v>
      </c>
      <c r="G551">
        <v>4</v>
      </c>
      <c r="H551">
        <v>4</v>
      </c>
      <c r="I551">
        <v>4</v>
      </c>
      <c r="J551">
        <v>4</v>
      </c>
      <c r="K551">
        <v>4</v>
      </c>
      <c r="L551">
        <v>4</v>
      </c>
      <c r="M551">
        <v>5</v>
      </c>
      <c r="N551">
        <v>4</v>
      </c>
      <c r="O551">
        <v>3</v>
      </c>
      <c r="P551">
        <v>2</v>
      </c>
      <c r="Q551">
        <v>3</v>
      </c>
      <c r="R551">
        <v>3</v>
      </c>
      <c r="S551">
        <v>4</v>
      </c>
      <c r="T551">
        <v>3</v>
      </c>
      <c r="U551">
        <v>3</v>
      </c>
      <c r="V551">
        <f t="shared" si="42"/>
        <v>58.82462686567164</v>
      </c>
      <c r="W551">
        <f t="shared" si="43"/>
        <v>10.986721541656779</v>
      </c>
      <c r="X551">
        <f t="shared" si="46"/>
        <v>58</v>
      </c>
      <c r="Y551">
        <f t="shared" si="45"/>
        <v>-7.5056682063436297E-2</v>
      </c>
      <c r="Z551">
        <f t="shared" si="44"/>
        <v>49.249433179365639</v>
      </c>
    </row>
    <row r="552" spans="1:26" x14ac:dyDescent="0.3">
      <c r="A552">
        <v>34625</v>
      </c>
      <c r="B552">
        <v>1</v>
      </c>
      <c r="C552">
        <v>1986</v>
      </c>
      <c r="D552" s="2">
        <v>45232.360798611109</v>
      </c>
      <c r="E552" t="s">
        <v>77</v>
      </c>
      <c r="F552">
        <v>5</v>
      </c>
      <c r="G552">
        <v>3</v>
      </c>
      <c r="H552">
        <v>3</v>
      </c>
      <c r="I552">
        <v>2</v>
      </c>
      <c r="J552">
        <v>4</v>
      </c>
      <c r="K552">
        <v>3</v>
      </c>
      <c r="L552">
        <v>1</v>
      </c>
      <c r="M552">
        <v>1</v>
      </c>
      <c r="N552">
        <v>4</v>
      </c>
      <c r="O552">
        <v>4</v>
      </c>
      <c r="P552">
        <v>2</v>
      </c>
      <c r="Q552">
        <v>1</v>
      </c>
      <c r="R552">
        <v>1</v>
      </c>
      <c r="S552">
        <v>2</v>
      </c>
      <c r="T552">
        <v>3</v>
      </c>
      <c r="U552">
        <v>4</v>
      </c>
      <c r="V552">
        <f t="shared" si="42"/>
        <v>58.82462686567164</v>
      </c>
      <c r="W552">
        <f t="shared" si="43"/>
        <v>10.986721541656779</v>
      </c>
      <c r="X552">
        <f t="shared" si="46"/>
        <v>43</v>
      </c>
      <c r="Y552">
        <f t="shared" si="45"/>
        <v>-1.4403411250273039</v>
      </c>
      <c r="Z552">
        <f t="shared" si="44"/>
        <v>35.596588749726962</v>
      </c>
    </row>
    <row r="553" spans="1:26" x14ac:dyDescent="0.3">
      <c r="A553">
        <v>34670</v>
      </c>
      <c r="B553">
        <v>1</v>
      </c>
      <c r="C553">
        <v>1997</v>
      </c>
      <c r="D553" s="2">
        <v>45232.45652777778</v>
      </c>
      <c r="E553">
        <v>3</v>
      </c>
      <c r="F553">
        <v>5</v>
      </c>
      <c r="G553">
        <v>3</v>
      </c>
      <c r="H553">
        <v>4</v>
      </c>
      <c r="I553">
        <v>3</v>
      </c>
      <c r="J553">
        <v>1</v>
      </c>
      <c r="K553">
        <v>4</v>
      </c>
      <c r="L553">
        <v>2</v>
      </c>
      <c r="M553">
        <v>3</v>
      </c>
      <c r="N553">
        <v>2</v>
      </c>
      <c r="O553">
        <v>4</v>
      </c>
      <c r="P553">
        <v>1</v>
      </c>
      <c r="Q553">
        <v>1</v>
      </c>
      <c r="R553">
        <v>3</v>
      </c>
      <c r="S553">
        <v>1</v>
      </c>
      <c r="T553">
        <v>1</v>
      </c>
      <c r="U553">
        <v>3</v>
      </c>
      <c r="V553">
        <f t="shared" si="42"/>
        <v>58.82462686567164</v>
      </c>
      <c r="W553">
        <f t="shared" si="43"/>
        <v>10.986721541656779</v>
      </c>
      <c r="X553">
        <f t="shared" si="46"/>
        <v>41</v>
      </c>
      <c r="Y553">
        <f t="shared" si="45"/>
        <v>-1.6223790507558196</v>
      </c>
      <c r="Z553">
        <f t="shared" si="44"/>
        <v>33.776209492441808</v>
      </c>
    </row>
    <row r="554" spans="1:26" x14ac:dyDescent="0.3">
      <c r="A554">
        <v>34681</v>
      </c>
      <c r="B554">
        <v>1</v>
      </c>
      <c r="C554">
        <v>1999</v>
      </c>
      <c r="D554" s="2">
        <v>45232.515428240738</v>
      </c>
      <c r="E554">
        <v>1</v>
      </c>
      <c r="F554">
        <v>5</v>
      </c>
      <c r="G554">
        <v>5</v>
      </c>
      <c r="H554">
        <v>5</v>
      </c>
      <c r="I554">
        <v>3</v>
      </c>
      <c r="J554">
        <v>2</v>
      </c>
      <c r="K554">
        <v>5</v>
      </c>
      <c r="L554">
        <v>5</v>
      </c>
      <c r="M554">
        <v>5</v>
      </c>
      <c r="N554">
        <v>5</v>
      </c>
      <c r="O554">
        <v>4</v>
      </c>
      <c r="P554">
        <v>1</v>
      </c>
      <c r="Q554">
        <v>2</v>
      </c>
      <c r="R554">
        <v>4</v>
      </c>
      <c r="S554">
        <v>4</v>
      </c>
      <c r="T554">
        <v>5</v>
      </c>
      <c r="U554">
        <v>5</v>
      </c>
      <c r="V554">
        <f t="shared" si="42"/>
        <v>58.82462686567164</v>
      </c>
      <c r="W554">
        <f t="shared" si="43"/>
        <v>10.986721541656779</v>
      </c>
      <c r="X554">
        <f t="shared" si="46"/>
        <v>65</v>
      </c>
      <c r="Y554">
        <f t="shared" si="45"/>
        <v>0.56207605798636862</v>
      </c>
      <c r="Z554">
        <f t="shared" si="44"/>
        <v>55.620760579863685</v>
      </c>
    </row>
    <row r="555" spans="1:26" x14ac:dyDescent="0.3">
      <c r="A555">
        <v>34836</v>
      </c>
      <c r="B555">
        <v>1</v>
      </c>
      <c r="C555">
        <v>1962</v>
      </c>
      <c r="D555" s="2">
        <v>45233.854513888888</v>
      </c>
      <c r="E555">
        <v>1</v>
      </c>
      <c r="F555">
        <v>3</v>
      </c>
      <c r="G555">
        <v>3</v>
      </c>
      <c r="H555">
        <v>1</v>
      </c>
      <c r="I555">
        <v>1</v>
      </c>
      <c r="J555">
        <v>2</v>
      </c>
      <c r="K555">
        <v>1</v>
      </c>
      <c r="L555">
        <v>4</v>
      </c>
      <c r="M555">
        <v>2</v>
      </c>
      <c r="N555">
        <v>1</v>
      </c>
      <c r="O555">
        <v>2</v>
      </c>
      <c r="P555">
        <v>1</v>
      </c>
      <c r="Q555">
        <v>1</v>
      </c>
      <c r="R555">
        <v>3</v>
      </c>
      <c r="S555">
        <v>1</v>
      </c>
      <c r="T555">
        <v>2</v>
      </c>
      <c r="U555">
        <v>3</v>
      </c>
      <c r="V555">
        <f t="shared" si="42"/>
        <v>58.82462686567164</v>
      </c>
      <c r="W555">
        <f t="shared" si="43"/>
        <v>10.986721541656779</v>
      </c>
      <c r="X555">
        <f t="shared" si="46"/>
        <v>31</v>
      </c>
      <c r="Y555">
        <f t="shared" si="45"/>
        <v>-2.5325686793983979</v>
      </c>
      <c r="Z555">
        <f t="shared" si="44"/>
        <v>24.67431320601602</v>
      </c>
    </row>
    <row r="556" spans="1:26" x14ac:dyDescent="0.3">
      <c r="A556">
        <v>34906</v>
      </c>
      <c r="B556">
        <v>1</v>
      </c>
      <c r="C556">
        <v>1997</v>
      </c>
      <c r="D556" s="2">
        <v>45234.556423611109</v>
      </c>
      <c r="E556" t="s">
        <v>77</v>
      </c>
      <c r="F556">
        <v>5</v>
      </c>
      <c r="G556">
        <v>5</v>
      </c>
      <c r="H556">
        <v>5</v>
      </c>
      <c r="I556">
        <v>3</v>
      </c>
      <c r="J556">
        <v>3</v>
      </c>
      <c r="K556">
        <v>3</v>
      </c>
      <c r="L556">
        <v>5</v>
      </c>
      <c r="M556">
        <v>4</v>
      </c>
      <c r="N556">
        <v>5</v>
      </c>
      <c r="O556">
        <v>5</v>
      </c>
      <c r="P556">
        <v>3</v>
      </c>
      <c r="Q556">
        <v>5</v>
      </c>
      <c r="R556">
        <v>5</v>
      </c>
      <c r="S556">
        <v>4</v>
      </c>
      <c r="T556">
        <v>4</v>
      </c>
      <c r="U556">
        <v>3</v>
      </c>
      <c r="V556">
        <f t="shared" si="42"/>
        <v>58.82462686567164</v>
      </c>
      <c r="W556">
        <f t="shared" si="43"/>
        <v>10.986721541656779</v>
      </c>
      <c r="X556">
        <f t="shared" si="46"/>
        <v>67</v>
      </c>
      <c r="Y556">
        <f t="shared" si="45"/>
        <v>0.74411398371488424</v>
      </c>
      <c r="Z556">
        <f t="shared" si="44"/>
        <v>57.441139837148839</v>
      </c>
    </row>
    <row r="557" spans="1:26" x14ac:dyDescent="0.3">
      <c r="A557">
        <v>35039</v>
      </c>
      <c r="B557">
        <v>1</v>
      </c>
      <c r="C557">
        <v>2001</v>
      </c>
      <c r="D557" s="2">
        <v>45235.772222222222</v>
      </c>
      <c r="E557">
        <v>2</v>
      </c>
      <c r="F557">
        <v>4</v>
      </c>
      <c r="G557">
        <v>4</v>
      </c>
      <c r="H557">
        <v>4</v>
      </c>
      <c r="I557">
        <v>4</v>
      </c>
      <c r="J557">
        <v>2</v>
      </c>
      <c r="K557">
        <v>2</v>
      </c>
      <c r="L557">
        <v>2</v>
      </c>
      <c r="M557">
        <v>4</v>
      </c>
      <c r="N557">
        <v>4</v>
      </c>
      <c r="O557">
        <v>4</v>
      </c>
      <c r="P557">
        <v>2</v>
      </c>
      <c r="Q557">
        <v>2</v>
      </c>
      <c r="R557">
        <v>4</v>
      </c>
      <c r="S557">
        <v>1</v>
      </c>
      <c r="T557">
        <v>2</v>
      </c>
      <c r="U557">
        <v>4</v>
      </c>
      <c r="V557">
        <f t="shared" si="42"/>
        <v>58.82462686567164</v>
      </c>
      <c r="W557">
        <f t="shared" si="43"/>
        <v>10.986721541656779</v>
      </c>
      <c r="X557">
        <f t="shared" si="46"/>
        <v>49</v>
      </c>
      <c r="Y557">
        <f t="shared" si="45"/>
        <v>-0.89422734784175684</v>
      </c>
      <c r="Z557">
        <f t="shared" si="44"/>
        <v>41.057726521582431</v>
      </c>
    </row>
    <row r="558" spans="1:26" x14ac:dyDescent="0.3">
      <c r="A558">
        <v>35071</v>
      </c>
      <c r="B558">
        <v>1</v>
      </c>
      <c r="C558">
        <v>1982</v>
      </c>
      <c r="D558" s="2">
        <v>45235.853587962964</v>
      </c>
      <c r="E558" t="s">
        <v>77</v>
      </c>
      <c r="F558">
        <v>4</v>
      </c>
      <c r="G558">
        <v>5</v>
      </c>
      <c r="H558">
        <v>5</v>
      </c>
      <c r="I558">
        <v>5</v>
      </c>
      <c r="J558">
        <v>5</v>
      </c>
      <c r="K558">
        <v>3</v>
      </c>
      <c r="L558">
        <v>2</v>
      </c>
      <c r="M558">
        <v>3</v>
      </c>
      <c r="N558">
        <v>5</v>
      </c>
      <c r="O558">
        <v>2</v>
      </c>
      <c r="P558">
        <v>1</v>
      </c>
      <c r="Q558">
        <v>1</v>
      </c>
      <c r="R558">
        <v>5</v>
      </c>
      <c r="S558">
        <v>3</v>
      </c>
      <c r="T558">
        <v>5</v>
      </c>
      <c r="U558">
        <v>3</v>
      </c>
      <c r="V558">
        <f t="shared" si="42"/>
        <v>58.82462686567164</v>
      </c>
      <c r="W558">
        <f t="shared" si="43"/>
        <v>10.986721541656779</v>
      </c>
      <c r="X558">
        <f t="shared" si="46"/>
        <v>57</v>
      </c>
      <c r="Y558">
        <f t="shared" si="45"/>
        <v>-0.16607564492769414</v>
      </c>
      <c r="Z558">
        <f t="shared" si="44"/>
        <v>48.339243550723062</v>
      </c>
    </row>
    <row r="559" spans="1:26" x14ac:dyDescent="0.3">
      <c r="A559">
        <v>35093</v>
      </c>
      <c r="B559">
        <v>1</v>
      </c>
      <c r="C559">
        <v>2001</v>
      </c>
      <c r="D559" s="2">
        <v>45235.921226851853</v>
      </c>
      <c r="E559">
        <v>1</v>
      </c>
      <c r="F559">
        <v>5</v>
      </c>
      <c r="G559">
        <v>5</v>
      </c>
      <c r="H559">
        <v>5</v>
      </c>
      <c r="I559">
        <v>3</v>
      </c>
      <c r="J559">
        <v>2</v>
      </c>
      <c r="K559">
        <v>4</v>
      </c>
      <c r="L559">
        <v>5</v>
      </c>
      <c r="M559">
        <v>5</v>
      </c>
      <c r="N559">
        <v>5</v>
      </c>
      <c r="O559">
        <v>2</v>
      </c>
      <c r="P559">
        <v>4</v>
      </c>
      <c r="Q559">
        <v>4</v>
      </c>
      <c r="R559">
        <v>3</v>
      </c>
      <c r="S559">
        <v>2</v>
      </c>
      <c r="T559">
        <v>1</v>
      </c>
      <c r="U559">
        <v>4</v>
      </c>
      <c r="V559">
        <f t="shared" si="42"/>
        <v>58.82462686567164</v>
      </c>
      <c r="W559">
        <f t="shared" si="43"/>
        <v>10.986721541656779</v>
      </c>
      <c r="X559">
        <f t="shared" ref="X559:X566" si="47">SUM(F559:U559)</f>
        <v>59</v>
      </c>
      <c r="Y559">
        <f t="shared" si="45"/>
        <v>1.596228080082154E-2</v>
      </c>
      <c r="Z559">
        <f t="shared" si="44"/>
        <v>50.159622808008216</v>
      </c>
    </row>
    <row r="560" spans="1:26" x14ac:dyDescent="0.3">
      <c r="A560">
        <v>35118</v>
      </c>
      <c r="B560">
        <v>1</v>
      </c>
      <c r="C560">
        <v>2002</v>
      </c>
      <c r="D560" s="2">
        <v>45236.386840277781</v>
      </c>
      <c r="E560" t="s">
        <v>77</v>
      </c>
      <c r="F560">
        <v>5</v>
      </c>
      <c r="G560">
        <v>5</v>
      </c>
      <c r="H560">
        <v>5</v>
      </c>
      <c r="I560">
        <v>4</v>
      </c>
      <c r="J560">
        <v>4</v>
      </c>
      <c r="K560">
        <v>5</v>
      </c>
      <c r="L560">
        <v>3</v>
      </c>
      <c r="M560">
        <v>2</v>
      </c>
      <c r="N560">
        <v>5</v>
      </c>
      <c r="O560">
        <v>4</v>
      </c>
      <c r="P560">
        <v>2</v>
      </c>
      <c r="Q560">
        <v>4</v>
      </c>
      <c r="R560">
        <v>2</v>
      </c>
      <c r="S560">
        <v>2</v>
      </c>
      <c r="T560">
        <v>3</v>
      </c>
      <c r="U560">
        <v>4</v>
      </c>
      <c r="V560">
        <f t="shared" si="42"/>
        <v>58.82462686567164</v>
      </c>
      <c r="W560">
        <f t="shared" si="43"/>
        <v>10.986721541656779</v>
      </c>
      <c r="X560">
        <f t="shared" si="47"/>
        <v>59</v>
      </c>
      <c r="Y560">
        <f t="shared" si="45"/>
        <v>1.596228080082154E-2</v>
      </c>
      <c r="Z560">
        <f t="shared" si="44"/>
        <v>50.159622808008216</v>
      </c>
    </row>
    <row r="561" spans="1:26" x14ac:dyDescent="0.3">
      <c r="A561">
        <v>35119</v>
      </c>
      <c r="B561">
        <v>1</v>
      </c>
      <c r="C561">
        <v>1995</v>
      </c>
      <c r="D561" s="2">
        <v>45236.440648148149</v>
      </c>
      <c r="E561">
        <v>2</v>
      </c>
      <c r="F561">
        <v>5</v>
      </c>
      <c r="G561">
        <v>5</v>
      </c>
      <c r="H561">
        <v>5</v>
      </c>
      <c r="I561">
        <v>5</v>
      </c>
      <c r="J561">
        <v>5</v>
      </c>
      <c r="K561">
        <v>3</v>
      </c>
      <c r="L561">
        <v>2</v>
      </c>
      <c r="M561">
        <v>1</v>
      </c>
      <c r="N561">
        <v>5</v>
      </c>
      <c r="O561">
        <v>4</v>
      </c>
      <c r="P561">
        <v>2</v>
      </c>
      <c r="Q561">
        <v>4</v>
      </c>
      <c r="R561">
        <v>1</v>
      </c>
      <c r="S561">
        <v>1</v>
      </c>
      <c r="T561">
        <v>5</v>
      </c>
      <c r="U561">
        <v>5</v>
      </c>
      <c r="V561">
        <f t="shared" si="42"/>
        <v>58.82462686567164</v>
      </c>
      <c r="W561">
        <f t="shared" si="43"/>
        <v>10.986721541656779</v>
      </c>
      <c r="X561">
        <f t="shared" si="47"/>
        <v>58</v>
      </c>
      <c r="Y561">
        <f t="shared" si="45"/>
        <v>-7.5056682063436297E-2</v>
      </c>
      <c r="Z561">
        <f t="shared" si="44"/>
        <v>49.249433179365639</v>
      </c>
    </row>
    <row r="562" spans="1:26" x14ac:dyDescent="0.3">
      <c r="A562">
        <v>35198</v>
      </c>
      <c r="B562">
        <v>1</v>
      </c>
      <c r="C562">
        <v>1984</v>
      </c>
      <c r="D562" s="2">
        <v>45236.90730324074</v>
      </c>
      <c r="E562">
        <v>1</v>
      </c>
      <c r="F562">
        <v>5</v>
      </c>
      <c r="G562">
        <v>5</v>
      </c>
      <c r="H562">
        <v>5</v>
      </c>
      <c r="I562">
        <v>1</v>
      </c>
      <c r="J562">
        <v>4</v>
      </c>
      <c r="K562">
        <v>3</v>
      </c>
      <c r="L562">
        <v>4</v>
      </c>
      <c r="M562">
        <v>2</v>
      </c>
      <c r="N562">
        <v>4</v>
      </c>
      <c r="O562">
        <v>3</v>
      </c>
      <c r="P562">
        <v>1</v>
      </c>
      <c r="Q562">
        <v>4</v>
      </c>
      <c r="R562">
        <v>5</v>
      </c>
      <c r="S562">
        <v>1</v>
      </c>
      <c r="T562">
        <v>3</v>
      </c>
      <c r="U562">
        <v>5</v>
      </c>
      <c r="V562">
        <f t="shared" si="42"/>
        <v>58.82462686567164</v>
      </c>
      <c r="W562">
        <f t="shared" si="43"/>
        <v>10.986721541656779</v>
      </c>
      <c r="X562">
        <f t="shared" si="47"/>
        <v>55</v>
      </c>
      <c r="Y562">
        <f t="shared" si="45"/>
        <v>-0.34811357065620979</v>
      </c>
      <c r="Z562">
        <f t="shared" si="44"/>
        <v>46.5188642934379</v>
      </c>
    </row>
    <row r="563" spans="1:26" x14ac:dyDescent="0.3">
      <c r="A563">
        <v>35291</v>
      </c>
      <c r="B563">
        <v>1</v>
      </c>
      <c r="C563">
        <v>1996</v>
      </c>
      <c r="D563" s="2">
        <v>45237.579675925925</v>
      </c>
      <c r="E563" t="s">
        <v>77</v>
      </c>
      <c r="F563">
        <v>5</v>
      </c>
      <c r="G563">
        <v>5</v>
      </c>
      <c r="H563">
        <v>5</v>
      </c>
      <c r="I563">
        <v>2</v>
      </c>
      <c r="J563">
        <v>5</v>
      </c>
      <c r="K563">
        <v>1</v>
      </c>
      <c r="L563">
        <v>5</v>
      </c>
      <c r="M563">
        <v>5</v>
      </c>
      <c r="N563">
        <v>5</v>
      </c>
      <c r="O563">
        <v>4</v>
      </c>
      <c r="P563">
        <v>1</v>
      </c>
      <c r="Q563">
        <v>4</v>
      </c>
      <c r="R563">
        <v>4</v>
      </c>
      <c r="S563">
        <v>1</v>
      </c>
      <c r="T563">
        <v>5</v>
      </c>
      <c r="U563">
        <v>5</v>
      </c>
      <c r="V563">
        <f t="shared" si="42"/>
        <v>58.82462686567164</v>
      </c>
      <c r="W563">
        <f t="shared" si="43"/>
        <v>10.986721541656779</v>
      </c>
      <c r="X563">
        <f t="shared" si="47"/>
        <v>62</v>
      </c>
      <c r="Y563">
        <f t="shared" si="45"/>
        <v>0.28901916939359507</v>
      </c>
      <c r="Z563">
        <f t="shared" si="44"/>
        <v>52.890191693935954</v>
      </c>
    </row>
    <row r="564" spans="1:26" x14ac:dyDescent="0.3">
      <c r="A564">
        <v>35499</v>
      </c>
      <c r="B564">
        <v>1</v>
      </c>
      <c r="C564">
        <v>1999</v>
      </c>
      <c r="D564" s="2">
        <v>45239.770578703705</v>
      </c>
      <c r="E564">
        <v>1</v>
      </c>
      <c r="F564">
        <v>5</v>
      </c>
      <c r="G564">
        <v>5</v>
      </c>
      <c r="H564">
        <v>5</v>
      </c>
      <c r="I564">
        <v>3</v>
      </c>
      <c r="J564">
        <v>4</v>
      </c>
      <c r="K564">
        <v>5</v>
      </c>
      <c r="L564">
        <v>3</v>
      </c>
      <c r="M564">
        <v>4</v>
      </c>
      <c r="N564">
        <v>5</v>
      </c>
      <c r="O564">
        <v>5</v>
      </c>
      <c r="P564">
        <v>3</v>
      </c>
      <c r="Q564">
        <v>2</v>
      </c>
      <c r="R564">
        <v>3</v>
      </c>
      <c r="S564">
        <v>2</v>
      </c>
      <c r="T564">
        <v>4</v>
      </c>
      <c r="U564">
        <v>5</v>
      </c>
      <c r="V564">
        <f t="shared" si="42"/>
        <v>58.82462686567164</v>
      </c>
      <c r="W564">
        <f t="shared" si="43"/>
        <v>10.986721541656779</v>
      </c>
      <c r="X564">
        <f t="shared" si="47"/>
        <v>63</v>
      </c>
      <c r="Y564">
        <f t="shared" si="45"/>
        <v>0.38003813225785288</v>
      </c>
      <c r="Z564">
        <f t="shared" si="44"/>
        <v>53.800381322578531</v>
      </c>
    </row>
    <row r="565" spans="1:26" x14ac:dyDescent="0.3">
      <c r="A565">
        <v>35543</v>
      </c>
      <c r="B565">
        <v>1</v>
      </c>
      <c r="C565">
        <v>2001</v>
      </c>
      <c r="D565" s="2">
        <v>45240.5859375</v>
      </c>
      <c r="E565">
        <v>1</v>
      </c>
      <c r="F565">
        <v>5</v>
      </c>
      <c r="G565">
        <v>5</v>
      </c>
      <c r="H565">
        <v>5</v>
      </c>
      <c r="I565">
        <v>5</v>
      </c>
      <c r="J565">
        <v>5</v>
      </c>
      <c r="K565">
        <v>5</v>
      </c>
      <c r="L565">
        <v>5</v>
      </c>
      <c r="M565">
        <v>5</v>
      </c>
      <c r="N565">
        <v>5</v>
      </c>
      <c r="O565">
        <v>5</v>
      </c>
      <c r="P565">
        <v>3</v>
      </c>
      <c r="Q565">
        <v>5</v>
      </c>
      <c r="R565">
        <v>5</v>
      </c>
      <c r="S565">
        <v>3</v>
      </c>
      <c r="T565">
        <v>5</v>
      </c>
      <c r="U565">
        <v>4</v>
      </c>
      <c r="V565">
        <f t="shared" si="42"/>
        <v>58.82462686567164</v>
      </c>
      <c r="W565">
        <f t="shared" si="43"/>
        <v>10.986721541656779</v>
      </c>
      <c r="X565">
        <f t="shared" si="47"/>
        <v>75</v>
      </c>
      <c r="Y565">
        <f t="shared" si="45"/>
        <v>1.472265686628947</v>
      </c>
      <c r="Z565">
        <f t="shared" si="44"/>
        <v>64.722656866289469</v>
      </c>
    </row>
    <row r="566" spans="1:26" x14ac:dyDescent="0.3">
      <c r="A566">
        <v>34824</v>
      </c>
      <c r="B566">
        <v>1</v>
      </c>
      <c r="C566">
        <v>2003</v>
      </c>
      <c r="D566" s="2">
        <v>45240.739328703705</v>
      </c>
      <c r="E566">
        <v>1</v>
      </c>
      <c r="F566">
        <v>4</v>
      </c>
      <c r="G566">
        <v>5</v>
      </c>
      <c r="H566">
        <v>4</v>
      </c>
      <c r="I566">
        <v>3</v>
      </c>
      <c r="J566">
        <v>4</v>
      </c>
      <c r="K566">
        <v>4</v>
      </c>
      <c r="L566">
        <v>5</v>
      </c>
      <c r="M566">
        <v>4</v>
      </c>
      <c r="N566">
        <v>5</v>
      </c>
      <c r="O566">
        <v>5</v>
      </c>
      <c r="P566">
        <v>2</v>
      </c>
      <c r="Q566">
        <v>3</v>
      </c>
      <c r="R566">
        <v>2</v>
      </c>
      <c r="S566">
        <v>2</v>
      </c>
      <c r="T566">
        <v>4</v>
      </c>
      <c r="U566">
        <v>3</v>
      </c>
      <c r="V566">
        <f t="shared" si="42"/>
        <v>58.82462686567164</v>
      </c>
      <c r="W566">
        <f t="shared" si="43"/>
        <v>10.986721541656779</v>
      </c>
      <c r="X566">
        <f t="shared" si="47"/>
        <v>59</v>
      </c>
      <c r="Y566">
        <f t="shared" si="45"/>
        <v>1.596228080082154E-2</v>
      </c>
      <c r="Z566">
        <f t="shared" si="44"/>
        <v>50.159622808008216</v>
      </c>
    </row>
  </sheetData>
  <autoFilter ref="A1:Z566" xr:uid="{504C9F26-CD81-4723-83BF-71B689C5C1C9}">
    <filterColumn colId="1">
      <filters>
        <filter val="1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10</vt:i4>
      </vt:variant>
    </vt:vector>
  </HeadingPairs>
  <TitlesOfParts>
    <vt:vector size="10" baseType="lpstr">
      <vt:lpstr>celý soubor</vt:lpstr>
      <vt:lpstr>Faktor. analyz.</vt:lpstr>
      <vt:lpstr>reliabilita vnit. kon.</vt:lpstr>
      <vt:lpstr>test-retest</vt:lpstr>
      <vt:lpstr>Pearsonova korelace</vt:lpstr>
      <vt:lpstr>četnost valid. kr.</vt:lpstr>
      <vt:lpstr>Valid. Kr.</vt:lpstr>
      <vt:lpstr>Normy 0</vt:lpstr>
      <vt:lpstr>Normy 1</vt:lpstr>
      <vt:lpstr>Normy final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Sabina Krainová</dc:creator>
  <cp:keywords/>
  <dc:description/>
  <cp:lastModifiedBy>Sabina Krainová</cp:lastModifiedBy>
  <cp:revision/>
  <dcterms:created xsi:type="dcterms:W3CDTF">2023-12-07T10:13:06Z</dcterms:created>
  <dcterms:modified xsi:type="dcterms:W3CDTF">2024-01-15T13:56:31Z</dcterms:modified>
  <cp:category/>
  <cp:contentStatus/>
</cp:coreProperties>
</file>