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defaultThemeVersion="166925"/>
  <xr:revisionPtr revIDLastSave="0" documentId="13_ncr:1_{DDE3A9D2-0220-46D0-A89D-5053EBD89B7B}" xr6:coauthVersionLast="47" xr6:coauthVersionMax="47" xr10:uidLastSave="{00000000-0000-0000-0000-000000000000}"/>
  <bookViews>
    <workbookView xWindow="-108" yWindow="-108" windowWidth="23256" windowHeight="12456" xr2:uid="{10B79787-A86F-49DC-9543-BD8830AB361E}"/>
  </bookViews>
  <sheets>
    <sheet name="Hárok1" sheetId="1" r:id="rId1"/>
    <sheet name="Hárok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9" i="1" l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2" i="1"/>
  <c r="R3" i="1"/>
  <c r="R4" i="1"/>
  <c r="R5" i="1"/>
  <c r="R6" i="1"/>
  <c r="R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2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2" i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7" i="1"/>
  <c r="P48" i="1"/>
  <c r="P49" i="1"/>
  <c r="P50" i="1"/>
  <c r="P2" i="1"/>
  <c r="O3" i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2" i="1"/>
  <c r="N3" i="1"/>
  <c r="N4" i="1"/>
  <c r="N5" i="1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2" i="1"/>
  <c r="K2" i="1"/>
  <c r="M3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G6" i="1"/>
  <c r="G5" i="1"/>
  <c r="G3" i="1"/>
  <c r="G2" i="1"/>
</calcChain>
</file>

<file path=xl/sharedStrings.xml><?xml version="1.0" encoding="utf-8"?>
<sst xmlns="http://schemas.openxmlformats.org/spreadsheetml/2006/main" count="19" uniqueCount="19">
  <si>
    <t>pohlavi</t>
  </si>
  <si>
    <t>HS</t>
  </si>
  <si>
    <t>Val. krit.</t>
  </si>
  <si>
    <t>rocnik</t>
  </si>
  <si>
    <t>min</t>
  </si>
  <si>
    <t>max</t>
  </si>
  <si>
    <t>p</t>
  </si>
  <si>
    <t>q</t>
  </si>
  <si>
    <t>cut off</t>
  </si>
  <si>
    <t>TP</t>
  </si>
  <si>
    <t>FP</t>
  </si>
  <si>
    <t>TN</t>
  </si>
  <si>
    <t>FN</t>
  </si>
  <si>
    <t>senzitivita</t>
  </si>
  <si>
    <t>špecificita</t>
  </si>
  <si>
    <t>1-senz</t>
  </si>
  <si>
    <t>1-špec</t>
  </si>
  <si>
    <t>J</t>
  </si>
  <si>
    <t>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</si>
</sst>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i/>
      <sz val="11"/>
      <color indexed="8"/>
      <name val="Calibri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00B05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21">
    <xf numFmtId="0" fontId="0" fillId="0" borderId="0" xfId="0"/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2" fontId="3" fillId="0" borderId="1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9" fontId="0" fillId="0" borderId="0" xfId="1" applyFont="1" applyAlignment="1">
      <alignment horizontal="center"/>
    </xf>
    <xf numFmtId="9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9" fontId="1" fillId="0" borderId="0" xfId="1" applyFont="1" applyAlignment="1">
      <alignment horizontal="center"/>
    </xf>
    <xf numFmtId="9" fontId="1" fillId="0" borderId="0" xfId="0" applyNumberFormat="1" applyFont="1" applyAlignment="1">
      <alignment horizontal="center"/>
    </xf>
    <xf numFmtId="2" fontId="1" fillId="0" borderId="0" xfId="0" applyNumberFormat="1" applyFont="1" applyAlignment="1">
      <alignment horizontal="center"/>
    </xf>
    <xf numFmtId="0" fontId="1" fillId="3" borderId="2" xfId="0" applyFont="1" applyFill="1" applyBorder="1"/>
    <xf numFmtId="0" fontId="0" fillId="0" borderId="3" xfId="0" applyBorder="1"/>
    <xf numFmtId="0" fontId="1" fillId="3" borderId="4" xfId="0" applyFont="1" applyFill="1" applyBorder="1"/>
    <xf numFmtId="0" fontId="0" fillId="0" borderId="5" xfId="0" applyBorder="1"/>
    <xf numFmtId="0" fontId="1" fillId="0" borderId="4" xfId="0" applyFont="1" applyFill="1" applyBorder="1"/>
    <xf numFmtId="9" fontId="0" fillId="0" borderId="5" xfId="1" applyFont="1" applyBorder="1"/>
    <xf numFmtId="0" fontId="1" fillId="3" borderId="6" xfId="0" applyFont="1" applyFill="1" applyBorder="1"/>
    <xf numFmtId="9" fontId="0" fillId="0" borderId="7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2">
    <cellStyle name="Normálna" xfId="0" builtinId="0"/>
    <cellStyle name="Percentá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0AB65-B0D8-446C-9927-4EBC134CC360}">
  <dimension ref="A1:S535"/>
  <sheetViews>
    <sheetView tabSelected="1" workbookViewId="0">
      <selection activeCell="F14" sqref="F14"/>
    </sheetView>
  </sheetViews>
  <sheetFormatPr defaultRowHeight="14.4" x14ac:dyDescent="0.3"/>
  <cols>
    <col min="1" max="1" width="11.5546875" style="1" customWidth="1"/>
    <col min="2" max="3" width="11" style="1" customWidth="1"/>
    <col min="4" max="4" width="10.6640625" style="1" customWidth="1"/>
    <col min="11" max="11" width="8.88671875" style="4"/>
    <col min="14" max="14" width="10.109375" customWidth="1"/>
    <col min="15" max="15" width="9.44140625" customWidth="1"/>
  </cols>
  <sheetData>
    <row r="1" spans="1:19" ht="30" customHeight="1" x14ac:dyDescent="0.3">
      <c r="A1" s="20" t="s">
        <v>2</v>
      </c>
      <c r="B1" s="20" t="s">
        <v>1</v>
      </c>
      <c r="C1" s="20" t="s">
        <v>0</v>
      </c>
      <c r="D1" s="20" t="s">
        <v>3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3" t="s">
        <v>17</v>
      </c>
      <c r="S1" s="2" t="s">
        <v>18</v>
      </c>
    </row>
    <row r="2" spans="1:19" x14ac:dyDescent="0.3">
      <c r="A2" s="1">
        <v>0</v>
      </c>
      <c r="B2" s="1">
        <v>45</v>
      </c>
      <c r="C2" s="1">
        <v>1</v>
      </c>
      <c r="D2" s="1">
        <v>1998</v>
      </c>
      <c r="F2" s="12" t="s">
        <v>4</v>
      </c>
      <c r="G2" s="13">
        <f>MIN(B:B)</f>
        <v>3</v>
      </c>
      <c r="I2" s="8">
        <v>3</v>
      </c>
      <c r="J2" s="8">
        <f>COUNTIFS(A:A,1,B:B,_xlfn.CONCAT("&gt;=",I2))</f>
        <v>101</v>
      </c>
      <c r="K2" s="8">
        <f>COUNTIFS(A:A,0,B:B,_xlfn.CONCAT("&gt;=",I2))</f>
        <v>355</v>
      </c>
      <c r="L2" s="8">
        <f>COUNTIFS(A:A,0,B:B,_xlfn.CONCAT("&lt;",I2))</f>
        <v>0</v>
      </c>
      <c r="M2" s="8">
        <f>COUNTIFS(A:A,1,B:B,_xlfn.CONCAT("&lt;",I2))</f>
        <v>0</v>
      </c>
      <c r="N2" s="9">
        <f>J2/(J2+M2)</f>
        <v>1</v>
      </c>
      <c r="O2" s="9">
        <f>L2/(K2+L2)</f>
        <v>0</v>
      </c>
      <c r="P2" s="10">
        <f>1-N2</f>
        <v>0</v>
      </c>
      <c r="Q2" s="10">
        <f>1-O2</f>
        <v>1</v>
      </c>
      <c r="R2" s="11">
        <f>N2+O2-1</f>
        <v>0</v>
      </c>
      <c r="S2" s="10">
        <f>$G$5*N2+$G$6*Q2</f>
        <v>1</v>
      </c>
    </row>
    <row r="3" spans="1:19" x14ac:dyDescent="0.3">
      <c r="A3" s="1">
        <v>0</v>
      </c>
      <c r="B3" s="1">
        <v>33</v>
      </c>
      <c r="C3" s="1">
        <v>1</v>
      </c>
      <c r="D3" s="1">
        <v>1998</v>
      </c>
      <c r="F3" s="14" t="s">
        <v>5</v>
      </c>
      <c r="G3" s="15">
        <f>MAX(B:B)</f>
        <v>51</v>
      </c>
      <c r="I3" s="8">
        <v>4</v>
      </c>
      <c r="J3" s="8">
        <f t="shared" ref="J3:J50" si="0">COUNTIFS(A:A,1,B:B,_xlfn.CONCAT("&gt;=",I3))</f>
        <v>101</v>
      </c>
      <c r="K3" s="8">
        <f t="shared" ref="K3:K50" si="1">COUNTIFS(A:A,0,B:B,_xlfn.CONCAT("&gt;=",I3))</f>
        <v>354</v>
      </c>
      <c r="L3" s="8">
        <f t="shared" ref="L3:L50" si="2">COUNTIFS(A:A,0,B:B,_xlfn.CONCAT("&lt;",I3))</f>
        <v>1</v>
      </c>
      <c r="M3" s="8">
        <f t="shared" ref="M3:M50" si="3">COUNTIFS(A:A,1,B:B,_xlfn.CONCAT("&lt;",I3))</f>
        <v>0</v>
      </c>
      <c r="N3" s="9">
        <f t="shared" ref="N3:N50" si="4">J3/(J3+M3)</f>
        <v>1</v>
      </c>
      <c r="O3" s="9">
        <f t="shared" ref="O3:O50" si="5">L3/(K3+L3)</f>
        <v>2.8169014084507044E-3</v>
      </c>
      <c r="P3" s="10">
        <f t="shared" ref="P3:P50" si="6">1-N3</f>
        <v>0</v>
      </c>
      <c r="Q3" s="10">
        <f t="shared" ref="Q3:Q50" si="7">1-O3</f>
        <v>0.9971830985915493</v>
      </c>
      <c r="R3" s="11">
        <f t="shared" ref="R3:R50" si="8">N3+O3-1</f>
        <v>2.8169014084507005E-3</v>
      </c>
      <c r="S3" s="10">
        <f t="shared" ref="S3:S50" si="9">$G$5*N3+$G$6*Q3</f>
        <v>0.9978070175438597</v>
      </c>
    </row>
    <row r="4" spans="1:19" x14ac:dyDescent="0.3">
      <c r="A4" s="1">
        <v>0</v>
      </c>
      <c r="B4" s="1">
        <v>18</v>
      </c>
      <c r="C4" s="1">
        <v>1</v>
      </c>
      <c r="D4" s="1">
        <v>1998</v>
      </c>
      <c r="F4" s="16"/>
      <c r="G4" s="15"/>
      <c r="I4" s="8">
        <v>5</v>
      </c>
      <c r="J4" s="8">
        <f t="shared" si="0"/>
        <v>101</v>
      </c>
      <c r="K4" s="8">
        <f t="shared" si="1"/>
        <v>354</v>
      </c>
      <c r="L4" s="8">
        <f t="shared" si="2"/>
        <v>1</v>
      </c>
      <c r="M4" s="8">
        <f t="shared" si="3"/>
        <v>0</v>
      </c>
      <c r="N4" s="9">
        <f t="shared" si="4"/>
        <v>1</v>
      </c>
      <c r="O4" s="9">
        <f t="shared" si="5"/>
        <v>2.8169014084507044E-3</v>
      </c>
      <c r="P4" s="10">
        <f t="shared" si="6"/>
        <v>0</v>
      </c>
      <c r="Q4" s="10">
        <f t="shared" si="7"/>
        <v>0.9971830985915493</v>
      </c>
      <c r="R4" s="11">
        <f t="shared" si="8"/>
        <v>2.8169014084507005E-3</v>
      </c>
      <c r="S4" s="10">
        <f t="shared" si="9"/>
        <v>0.9978070175438597</v>
      </c>
    </row>
    <row r="5" spans="1:19" x14ac:dyDescent="0.3">
      <c r="A5" s="1">
        <v>1</v>
      </c>
      <c r="B5" s="1">
        <v>28</v>
      </c>
      <c r="C5" s="1">
        <v>1</v>
      </c>
      <c r="D5" s="1">
        <v>1998</v>
      </c>
      <c r="F5" s="14" t="s">
        <v>6</v>
      </c>
      <c r="G5" s="17">
        <f>AVERAGE(A:A)</f>
        <v>0.22149122807017543</v>
      </c>
      <c r="I5" s="8">
        <v>6</v>
      </c>
      <c r="J5" s="8">
        <f t="shared" si="0"/>
        <v>101</v>
      </c>
      <c r="K5" s="8">
        <f t="shared" si="1"/>
        <v>353</v>
      </c>
      <c r="L5" s="8">
        <f t="shared" si="2"/>
        <v>2</v>
      </c>
      <c r="M5" s="8">
        <f t="shared" si="3"/>
        <v>0</v>
      </c>
      <c r="N5" s="9">
        <f t="shared" si="4"/>
        <v>1</v>
      </c>
      <c r="O5" s="9">
        <f t="shared" si="5"/>
        <v>5.6338028169014088E-3</v>
      </c>
      <c r="P5" s="10">
        <f t="shared" si="6"/>
        <v>0</v>
      </c>
      <c r="Q5" s="10">
        <f t="shared" si="7"/>
        <v>0.9943661971830986</v>
      </c>
      <c r="R5" s="11">
        <f t="shared" si="8"/>
        <v>5.6338028169014009E-3</v>
      </c>
      <c r="S5" s="10">
        <f t="shared" si="9"/>
        <v>0.99561403508771928</v>
      </c>
    </row>
    <row r="6" spans="1:19" x14ac:dyDescent="0.3">
      <c r="A6" s="1">
        <v>0</v>
      </c>
      <c r="B6" s="1">
        <v>6</v>
      </c>
      <c r="C6" s="1">
        <v>1</v>
      </c>
      <c r="D6" s="1">
        <v>1998</v>
      </c>
      <c r="F6" s="18" t="s">
        <v>7</v>
      </c>
      <c r="G6" s="19">
        <f>1-G5</f>
        <v>0.77850877192982459</v>
      </c>
      <c r="I6" s="4">
        <v>7</v>
      </c>
      <c r="J6" s="4">
        <f t="shared" si="0"/>
        <v>101</v>
      </c>
      <c r="K6" s="4">
        <f t="shared" si="1"/>
        <v>350</v>
      </c>
      <c r="L6" s="4">
        <f t="shared" si="2"/>
        <v>5</v>
      </c>
      <c r="M6" s="4">
        <f t="shared" si="3"/>
        <v>0</v>
      </c>
      <c r="N6" s="5">
        <f t="shared" si="4"/>
        <v>1</v>
      </c>
      <c r="O6" s="5">
        <f t="shared" si="5"/>
        <v>1.4084507042253521E-2</v>
      </c>
      <c r="P6" s="6">
        <f t="shared" si="6"/>
        <v>0</v>
      </c>
      <c r="Q6" s="6">
        <f t="shared" si="7"/>
        <v>0.9859154929577465</v>
      </c>
      <c r="R6" s="7">
        <f t="shared" si="8"/>
        <v>1.4084507042253502E-2</v>
      </c>
      <c r="S6" s="6">
        <f t="shared" si="9"/>
        <v>0.98903508771929827</v>
      </c>
    </row>
    <row r="7" spans="1:19" x14ac:dyDescent="0.3">
      <c r="A7" s="1">
        <v>0</v>
      </c>
      <c r="B7" s="1">
        <v>3</v>
      </c>
      <c r="C7" s="1">
        <v>1</v>
      </c>
      <c r="D7" s="1">
        <v>1998</v>
      </c>
      <c r="I7" s="4">
        <v>8</v>
      </c>
      <c r="J7" s="4">
        <f t="shared" si="0"/>
        <v>101</v>
      </c>
      <c r="K7" s="4">
        <f t="shared" si="1"/>
        <v>349</v>
      </c>
      <c r="L7" s="4">
        <f t="shared" si="2"/>
        <v>6</v>
      </c>
      <c r="M7" s="4">
        <f t="shared" si="3"/>
        <v>0</v>
      </c>
      <c r="N7" s="5">
        <f t="shared" si="4"/>
        <v>1</v>
      </c>
      <c r="O7" s="5">
        <f t="shared" si="5"/>
        <v>1.6901408450704224E-2</v>
      </c>
      <c r="P7" s="6">
        <f t="shared" si="6"/>
        <v>0</v>
      </c>
      <c r="Q7" s="6">
        <f t="shared" si="7"/>
        <v>0.9830985915492958</v>
      </c>
      <c r="R7" s="7">
        <f t="shared" si="8"/>
        <v>1.6901408450704203E-2</v>
      </c>
      <c r="S7" s="6">
        <f t="shared" si="9"/>
        <v>0.98684210526315796</v>
      </c>
    </row>
    <row r="8" spans="1:19" x14ac:dyDescent="0.3">
      <c r="A8" s="1">
        <v>0</v>
      </c>
      <c r="B8" s="1">
        <v>28</v>
      </c>
      <c r="C8" s="1">
        <v>1</v>
      </c>
      <c r="D8" s="1">
        <v>1998</v>
      </c>
      <c r="I8" s="4">
        <v>9</v>
      </c>
      <c r="J8" s="4">
        <f t="shared" si="0"/>
        <v>101</v>
      </c>
      <c r="K8" s="4">
        <f t="shared" si="1"/>
        <v>348</v>
      </c>
      <c r="L8" s="4">
        <f t="shared" si="2"/>
        <v>7</v>
      </c>
      <c r="M8" s="4">
        <f t="shared" si="3"/>
        <v>0</v>
      </c>
      <c r="N8" s="5">
        <f t="shared" si="4"/>
        <v>1</v>
      </c>
      <c r="O8" s="5">
        <f t="shared" si="5"/>
        <v>1.9718309859154931E-2</v>
      </c>
      <c r="P8" s="6">
        <f t="shared" si="6"/>
        <v>0</v>
      </c>
      <c r="Q8" s="6">
        <f t="shared" si="7"/>
        <v>0.9802816901408451</v>
      </c>
      <c r="R8" s="7">
        <f t="shared" si="8"/>
        <v>1.9718309859154903E-2</v>
      </c>
      <c r="S8" s="6">
        <f t="shared" si="9"/>
        <v>0.98464912280701755</v>
      </c>
    </row>
    <row r="9" spans="1:19" x14ac:dyDescent="0.3">
      <c r="A9" s="1">
        <v>1</v>
      </c>
      <c r="B9" s="1">
        <v>36</v>
      </c>
      <c r="C9" s="1">
        <v>1</v>
      </c>
      <c r="D9" s="1">
        <v>1998</v>
      </c>
      <c r="I9" s="4">
        <v>10</v>
      </c>
      <c r="J9" s="4">
        <f t="shared" si="0"/>
        <v>101</v>
      </c>
      <c r="K9" s="4">
        <f t="shared" si="1"/>
        <v>345</v>
      </c>
      <c r="L9" s="4">
        <f t="shared" si="2"/>
        <v>10</v>
      </c>
      <c r="M9" s="4">
        <f t="shared" si="3"/>
        <v>0</v>
      </c>
      <c r="N9" s="5">
        <f t="shared" si="4"/>
        <v>1</v>
      </c>
      <c r="O9" s="5">
        <f t="shared" si="5"/>
        <v>2.8169014084507043E-2</v>
      </c>
      <c r="P9" s="6">
        <f t="shared" si="6"/>
        <v>0</v>
      </c>
      <c r="Q9" s="6">
        <f t="shared" si="7"/>
        <v>0.971830985915493</v>
      </c>
      <c r="R9" s="7">
        <f t="shared" si="8"/>
        <v>2.8169014084507005E-2</v>
      </c>
      <c r="S9" s="6">
        <f t="shared" si="9"/>
        <v>0.97807017543859653</v>
      </c>
    </row>
    <row r="10" spans="1:19" x14ac:dyDescent="0.3">
      <c r="A10" s="1">
        <v>1</v>
      </c>
      <c r="B10" s="1">
        <v>29</v>
      </c>
      <c r="C10" s="1">
        <v>1</v>
      </c>
      <c r="D10" s="1">
        <v>1998</v>
      </c>
      <c r="I10" s="4">
        <v>11</v>
      </c>
      <c r="J10" s="4">
        <f t="shared" si="0"/>
        <v>101</v>
      </c>
      <c r="K10" s="4">
        <f t="shared" si="1"/>
        <v>344</v>
      </c>
      <c r="L10" s="4">
        <f t="shared" si="2"/>
        <v>11</v>
      </c>
      <c r="M10" s="4">
        <f t="shared" si="3"/>
        <v>0</v>
      </c>
      <c r="N10" s="5">
        <f t="shared" si="4"/>
        <v>1</v>
      </c>
      <c r="O10" s="5">
        <f t="shared" si="5"/>
        <v>3.0985915492957747E-2</v>
      </c>
      <c r="P10" s="6">
        <f t="shared" si="6"/>
        <v>0</v>
      </c>
      <c r="Q10" s="6">
        <f t="shared" si="7"/>
        <v>0.96901408450704229</v>
      </c>
      <c r="R10" s="7">
        <f t="shared" si="8"/>
        <v>3.0985915492957705E-2</v>
      </c>
      <c r="S10" s="6">
        <f t="shared" si="9"/>
        <v>0.97587719298245612</v>
      </c>
    </row>
    <row r="11" spans="1:19" x14ac:dyDescent="0.3">
      <c r="A11" s="1">
        <v>1</v>
      </c>
      <c r="B11" s="1">
        <v>25</v>
      </c>
      <c r="C11" s="1">
        <v>1</v>
      </c>
      <c r="D11" s="1">
        <v>1998</v>
      </c>
      <c r="I11" s="4">
        <v>12</v>
      </c>
      <c r="J11" s="4">
        <f t="shared" si="0"/>
        <v>101</v>
      </c>
      <c r="K11" s="4">
        <f t="shared" si="1"/>
        <v>344</v>
      </c>
      <c r="L11" s="4">
        <f t="shared" si="2"/>
        <v>11</v>
      </c>
      <c r="M11" s="4">
        <f t="shared" si="3"/>
        <v>0</v>
      </c>
      <c r="N11" s="5">
        <f t="shared" si="4"/>
        <v>1</v>
      </c>
      <c r="O11" s="5">
        <f t="shared" si="5"/>
        <v>3.0985915492957747E-2</v>
      </c>
      <c r="P11" s="6">
        <f t="shared" si="6"/>
        <v>0</v>
      </c>
      <c r="Q11" s="6">
        <f t="shared" si="7"/>
        <v>0.96901408450704229</v>
      </c>
      <c r="R11" s="7">
        <f t="shared" si="8"/>
        <v>3.0985915492957705E-2</v>
      </c>
      <c r="S11" s="6">
        <f t="shared" si="9"/>
        <v>0.97587719298245612</v>
      </c>
    </row>
    <row r="12" spans="1:19" x14ac:dyDescent="0.3">
      <c r="A12" s="1">
        <v>0</v>
      </c>
      <c r="B12" s="1">
        <v>25</v>
      </c>
      <c r="C12" s="1">
        <v>1</v>
      </c>
      <c r="D12" s="1">
        <v>1998</v>
      </c>
      <c r="I12" s="4">
        <v>13</v>
      </c>
      <c r="J12" s="4">
        <f t="shared" si="0"/>
        <v>101</v>
      </c>
      <c r="K12" s="4">
        <f t="shared" si="1"/>
        <v>343</v>
      </c>
      <c r="L12" s="4">
        <f t="shared" si="2"/>
        <v>12</v>
      </c>
      <c r="M12" s="4">
        <f t="shared" si="3"/>
        <v>0</v>
      </c>
      <c r="N12" s="5">
        <f t="shared" si="4"/>
        <v>1</v>
      </c>
      <c r="O12" s="5">
        <f t="shared" si="5"/>
        <v>3.3802816901408447E-2</v>
      </c>
      <c r="P12" s="6">
        <f t="shared" si="6"/>
        <v>0</v>
      </c>
      <c r="Q12" s="6">
        <f t="shared" si="7"/>
        <v>0.96619718309859159</v>
      </c>
      <c r="R12" s="7">
        <f t="shared" si="8"/>
        <v>3.3802816901408406E-2</v>
      </c>
      <c r="S12" s="6">
        <f t="shared" si="9"/>
        <v>0.97368421052631582</v>
      </c>
    </row>
    <row r="13" spans="1:19" x14ac:dyDescent="0.3">
      <c r="A13" s="1">
        <v>1</v>
      </c>
      <c r="B13" s="1">
        <v>26</v>
      </c>
      <c r="C13" s="1">
        <v>1</v>
      </c>
      <c r="D13" s="1">
        <v>1998</v>
      </c>
      <c r="I13" s="4">
        <v>14</v>
      </c>
      <c r="J13" s="4">
        <f t="shared" si="0"/>
        <v>101</v>
      </c>
      <c r="K13" s="4">
        <f t="shared" si="1"/>
        <v>341</v>
      </c>
      <c r="L13" s="4">
        <f t="shared" si="2"/>
        <v>14</v>
      </c>
      <c r="M13" s="4">
        <f t="shared" si="3"/>
        <v>0</v>
      </c>
      <c r="N13" s="5">
        <f t="shared" si="4"/>
        <v>1</v>
      </c>
      <c r="O13" s="5">
        <f t="shared" si="5"/>
        <v>3.9436619718309862E-2</v>
      </c>
      <c r="P13" s="6">
        <f t="shared" si="6"/>
        <v>0</v>
      </c>
      <c r="Q13" s="6">
        <f t="shared" si="7"/>
        <v>0.96056338028169019</v>
      </c>
      <c r="R13" s="7">
        <f t="shared" si="8"/>
        <v>3.9436619718309807E-2</v>
      </c>
      <c r="S13" s="6">
        <f t="shared" si="9"/>
        <v>0.9692982456140351</v>
      </c>
    </row>
    <row r="14" spans="1:19" x14ac:dyDescent="0.3">
      <c r="A14" s="1">
        <v>0</v>
      </c>
      <c r="B14" s="1">
        <v>26</v>
      </c>
      <c r="C14" s="1">
        <v>1</v>
      </c>
      <c r="D14" s="1">
        <v>1997</v>
      </c>
      <c r="I14" s="4">
        <v>15</v>
      </c>
      <c r="J14" s="4">
        <f t="shared" si="0"/>
        <v>100</v>
      </c>
      <c r="K14" s="4">
        <f t="shared" si="1"/>
        <v>337</v>
      </c>
      <c r="L14" s="4">
        <f t="shared" si="2"/>
        <v>18</v>
      </c>
      <c r="M14" s="4">
        <f t="shared" si="3"/>
        <v>1</v>
      </c>
      <c r="N14" s="5">
        <f t="shared" si="4"/>
        <v>0.99009900990099009</v>
      </c>
      <c r="O14" s="5">
        <f t="shared" si="5"/>
        <v>5.0704225352112678E-2</v>
      </c>
      <c r="P14" s="6">
        <f t="shared" si="6"/>
        <v>9.9009900990099098E-3</v>
      </c>
      <c r="Q14" s="6">
        <f t="shared" si="7"/>
        <v>0.94929577464788728</v>
      </c>
      <c r="R14" s="7">
        <f t="shared" si="8"/>
        <v>4.0803235253102699E-2</v>
      </c>
      <c r="S14" s="6">
        <f t="shared" si="9"/>
        <v>0.95833333333333337</v>
      </c>
    </row>
    <row r="15" spans="1:19" x14ac:dyDescent="0.3">
      <c r="A15" s="1">
        <v>0</v>
      </c>
      <c r="B15" s="1">
        <v>28</v>
      </c>
      <c r="C15" s="1">
        <v>1</v>
      </c>
      <c r="D15" s="1">
        <v>1997</v>
      </c>
      <c r="I15" s="4">
        <v>16</v>
      </c>
      <c r="J15" s="4">
        <f t="shared" si="0"/>
        <v>99</v>
      </c>
      <c r="K15" s="4">
        <f t="shared" si="1"/>
        <v>334</v>
      </c>
      <c r="L15" s="4">
        <f t="shared" si="2"/>
        <v>21</v>
      </c>
      <c r="M15" s="4">
        <f t="shared" si="3"/>
        <v>2</v>
      </c>
      <c r="N15" s="5">
        <f t="shared" si="4"/>
        <v>0.98019801980198018</v>
      </c>
      <c r="O15" s="5">
        <f t="shared" si="5"/>
        <v>5.9154929577464786E-2</v>
      </c>
      <c r="P15" s="6">
        <f t="shared" si="6"/>
        <v>1.980198019801982E-2</v>
      </c>
      <c r="Q15" s="6">
        <f t="shared" si="7"/>
        <v>0.94084507042253518</v>
      </c>
      <c r="R15" s="7">
        <f t="shared" si="8"/>
        <v>3.935294937944489E-2</v>
      </c>
      <c r="S15" s="6">
        <f t="shared" si="9"/>
        <v>0.94956140350877194</v>
      </c>
    </row>
    <row r="16" spans="1:19" x14ac:dyDescent="0.3">
      <c r="A16" s="1">
        <v>1</v>
      </c>
      <c r="B16" s="1">
        <v>22</v>
      </c>
      <c r="C16" s="1">
        <v>1</v>
      </c>
      <c r="D16" s="1">
        <v>1997</v>
      </c>
      <c r="I16" s="4">
        <v>17</v>
      </c>
      <c r="J16" s="4">
        <f t="shared" si="0"/>
        <v>99</v>
      </c>
      <c r="K16" s="4">
        <f t="shared" si="1"/>
        <v>324</v>
      </c>
      <c r="L16" s="4">
        <f t="shared" si="2"/>
        <v>31</v>
      </c>
      <c r="M16" s="4">
        <f t="shared" si="3"/>
        <v>2</v>
      </c>
      <c r="N16" s="5">
        <f t="shared" si="4"/>
        <v>0.98019801980198018</v>
      </c>
      <c r="O16" s="5">
        <f t="shared" si="5"/>
        <v>8.7323943661971826E-2</v>
      </c>
      <c r="P16" s="6">
        <f t="shared" si="6"/>
        <v>1.980198019801982E-2</v>
      </c>
      <c r="Q16" s="6">
        <f t="shared" si="7"/>
        <v>0.91267605633802817</v>
      </c>
      <c r="R16" s="7">
        <f t="shared" si="8"/>
        <v>6.7521963463951895E-2</v>
      </c>
      <c r="S16" s="6">
        <f t="shared" si="9"/>
        <v>0.92763157894736836</v>
      </c>
    </row>
    <row r="17" spans="1:19" x14ac:dyDescent="0.3">
      <c r="A17" s="1">
        <v>0</v>
      </c>
      <c r="B17" s="1">
        <v>17</v>
      </c>
      <c r="C17" s="1">
        <v>1</v>
      </c>
      <c r="D17" s="1">
        <v>1997</v>
      </c>
      <c r="I17" s="4">
        <v>18</v>
      </c>
      <c r="J17" s="4">
        <f t="shared" si="0"/>
        <v>98</v>
      </c>
      <c r="K17" s="4">
        <f t="shared" si="1"/>
        <v>318</v>
      </c>
      <c r="L17" s="4">
        <f t="shared" si="2"/>
        <v>37</v>
      </c>
      <c r="M17" s="4">
        <f t="shared" si="3"/>
        <v>3</v>
      </c>
      <c r="N17" s="5">
        <f t="shared" si="4"/>
        <v>0.97029702970297027</v>
      </c>
      <c r="O17" s="5">
        <f t="shared" si="5"/>
        <v>0.10422535211267606</v>
      </c>
      <c r="P17" s="6">
        <f t="shared" si="6"/>
        <v>2.9702970297029729E-2</v>
      </c>
      <c r="Q17" s="6">
        <f t="shared" si="7"/>
        <v>0.89577464788732397</v>
      </c>
      <c r="R17" s="7">
        <f t="shared" si="8"/>
        <v>7.452238181564641E-2</v>
      </c>
      <c r="S17" s="6">
        <f t="shared" si="9"/>
        <v>0.91228070175438603</v>
      </c>
    </row>
    <row r="18" spans="1:19" x14ac:dyDescent="0.3">
      <c r="A18" s="1">
        <v>1</v>
      </c>
      <c r="B18" s="1">
        <v>14</v>
      </c>
      <c r="C18" s="1">
        <v>1</v>
      </c>
      <c r="D18" s="1">
        <v>1997</v>
      </c>
      <c r="I18" s="4">
        <v>19</v>
      </c>
      <c r="J18" s="4">
        <f t="shared" si="0"/>
        <v>98</v>
      </c>
      <c r="K18" s="4">
        <f t="shared" si="1"/>
        <v>313</v>
      </c>
      <c r="L18" s="4">
        <f t="shared" si="2"/>
        <v>42</v>
      </c>
      <c r="M18" s="4">
        <f t="shared" si="3"/>
        <v>3</v>
      </c>
      <c r="N18" s="5">
        <f t="shared" si="4"/>
        <v>0.97029702970297027</v>
      </c>
      <c r="O18" s="5">
        <f t="shared" si="5"/>
        <v>0.11830985915492957</v>
      </c>
      <c r="P18" s="6">
        <f t="shared" si="6"/>
        <v>2.9702970297029729E-2</v>
      </c>
      <c r="Q18" s="6">
        <f t="shared" si="7"/>
        <v>0.88169014084507047</v>
      </c>
      <c r="R18" s="7">
        <f t="shared" si="8"/>
        <v>8.8606888857899913E-2</v>
      </c>
      <c r="S18" s="6">
        <f t="shared" si="9"/>
        <v>0.90131578947368429</v>
      </c>
    </row>
    <row r="19" spans="1:19" x14ac:dyDescent="0.3">
      <c r="A19" s="1">
        <v>0</v>
      </c>
      <c r="B19" s="1">
        <v>26</v>
      </c>
      <c r="C19" s="1">
        <v>1</v>
      </c>
      <c r="D19" s="1">
        <v>1997</v>
      </c>
      <c r="I19" s="4">
        <v>20</v>
      </c>
      <c r="J19" s="4">
        <f t="shared" si="0"/>
        <v>96</v>
      </c>
      <c r="K19" s="4">
        <f t="shared" si="1"/>
        <v>300</v>
      </c>
      <c r="L19" s="4">
        <f t="shared" si="2"/>
        <v>55</v>
      </c>
      <c r="M19" s="4">
        <f t="shared" si="3"/>
        <v>5</v>
      </c>
      <c r="N19" s="5">
        <f t="shared" si="4"/>
        <v>0.95049504950495045</v>
      </c>
      <c r="O19" s="5">
        <f t="shared" si="5"/>
        <v>0.15492957746478872</v>
      </c>
      <c r="P19" s="6">
        <f t="shared" si="6"/>
        <v>4.9504950495049549E-2</v>
      </c>
      <c r="Q19" s="6">
        <f t="shared" si="7"/>
        <v>0.84507042253521125</v>
      </c>
      <c r="R19" s="7">
        <f t="shared" si="8"/>
        <v>0.1054246269697392</v>
      </c>
      <c r="S19" s="6">
        <f t="shared" si="9"/>
        <v>0.86842105263157898</v>
      </c>
    </row>
    <row r="20" spans="1:19" x14ac:dyDescent="0.3">
      <c r="A20" s="1">
        <v>0</v>
      </c>
      <c r="B20" s="1">
        <v>29</v>
      </c>
      <c r="C20" s="1">
        <v>1</v>
      </c>
      <c r="D20" s="1">
        <v>1997</v>
      </c>
      <c r="I20" s="4">
        <v>21</v>
      </c>
      <c r="J20" s="4">
        <f t="shared" si="0"/>
        <v>96</v>
      </c>
      <c r="K20" s="4">
        <f t="shared" si="1"/>
        <v>290</v>
      </c>
      <c r="L20" s="4">
        <f t="shared" si="2"/>
        <v>65</v>
      </c>
      <c r="M20" s="4">
        <f t="shared" si="3"/>
        <v>5</v>
      </c>
      <c r="N20" s="5">
        <f t="shared" si="4"/>
        <v>0.95049504950495045</v>
      </c>
      <c r="O20" s="5">
        <f t="shared" si="5"/>
        <v>0.18309859154929578</v>
      </c>
      <c r="P20" s="6">
        <f t="shared" si="6"/>
        <v>4.9504950495049549E-2</v>
      </c>
      <c r="Q20" s="6">
        <f t="shared" si="7"/>
        <v>0.81690140845070425</v>
      </c>
      <c r="R20" s="7">
        <f t="shared" si="8"/>
        <v>0.1335936410542462</v>
      </c>
      <c r="S20" s="6">
        <f t="shared" si="9"/>
        <v>0.84649122807017552</v>
      </c>
    </row>
    <row r="21" spans="1:19" x14ac:dyDescent="0.3">
      <c r="A21" s="1">
        <v>0</v>
      </c>
      <c r="B21" s="1">
        <v>32</v>
      </c>
      <c r="C21" s="1">
        <v>1</v>
      </c>
      <c r="D21" s="1">
        <v>1997</v>
      </c>
      <c r="I21" s="4">
        <v>22</v>
      </c>
      <c r="J21" s="4">
        <f t="shared" si="0"/>
        <v>96</v>
      </c>
      <c r="K21" s="4">
        <f t="shared" si="1"/>
        <v>285</v>
      </c>
      <c r="L21" s="4">
        <f t="shared" si="2"/>
        <v>70</v>
      </c>
      <c r="M21" s="4">
        <f t="shared" si="3"/>
        <v>5</v>
      </c>
      <c r="N21" s="5">
        <f t="shared" si="4"/>
        <v>0.95049504950495045</v>
      </c>
      <c r="O21" s="5">
        <f t="shared" si="5"/>
        <v>0.19718309859154928</v>
      </c>
      <c r="P21" s="6">
        <f t="shared" si="6"/>
        <v>4.9504950495049549E-2</v>
      </c>
      <c r="Q21" s="6">
        <f t="shared" si="7"/>
        <v>0.80281690140845074</v>
      </c>
      <c r="R21" s="7">
        <f t="shared" si="8"/>
        <v>0.14767814809649971</v>
      </c>
      <c r="S21" s="6">
        <f t="shared" si="9"/>
        <v>0.83552631578947378</v>
      </c>
    </row>
    <row r="22" spans="1:19" x14ac:dyDescent="0.3">
      <c r="A22" s="1">
        <v>0</v>
      </c>
      <c r="B22" s="1">
        <v>25</v>
      </c>
      <c r="C22" s="1">
        <v>1</v>
      </c>
      <c r="D22" s="1">
        <v>1997</v>
      </c>
      <c r="I22" s="4">
        <v>23</v>
      </c>
      <c r="J22" s="4">
        <f t="shared" si="0"/>
        <v>95</v>
      </c>
      <c r="K22" s="4">
        <f t="shared" si="1"/>
        <v>274</v>
      </c>
      <c r="L22" s="4">
        <f t="shared" si="2"/>
        <v>81</v>
      </c>
      <c r="M22" s="4">
        <f t="shared" si="3"/>
        <v>6</v>
      </c>
      <c r="N22" s="5">
        <f t="shared" si="4"/>
        <v>0.94059405940594054</v>
      </c>
      <c r="O22" s="5">
        <f t="shared" si="5"/>
        <v>0.22816901408450704</v>
      </c>
      <c r="P22" s="6">
        <f t="shared" si="6"/>
        <v>5.9405940594059459E-2</v>
      </c>
      <c r="Q22" s="6">
        <f t="shared" si="7"/>
        <v>0.77183098591549293</v>
      </c>
      <c r="R22" s="7">
        <f t="shared" si="8"/>
        <v>0.1687630734904475</v>
      </c>
      <c r="S22" s="6">
        <f t="shared" si="9"/>
        <v>0.80921052631578938</v>
      </c>
    </row>
    <row r="23" spans="1:19" x14ac:dyDescent="0.3">
      <c r="A23" s="1">
        <v>0</v>
      </c>
      <c r="B23" s="1">
        <v>24</v>
      </c>
      <c r="C23" s="1">
        <v>1</v>
      </c>
      <c r="D23" s="1">
        <v>1997</v>
      </c>
      <c r="I23" s="4">
        <v>24</v>
      </c>
      <c r="J23" s="4">
        <f t="shared" si="0"/>
        <v>95</v>
      </c>
      <c r="K23" s="4">
        <f t="shared" si="1"/>
        <v>258</v>
      </c>
      <c r="L23" s="4">
        <f t="shared" si="2"/>
        <v>97</v>
      </c>
      <c r="M23" s="4">
        <f t="shared" si="3"/>
        <v>6</v>
      </c>
      <c r="N23" s="5">
        <f t="shared" si="4"/>
        <v>0.94059405940594054</v>
      </c>
      <c r="O23" s="5">
        <f t="shared" si="5"/>
        <v>0.27323943661971833</v>
      </c>
      <c r="P23" s="6">
        <f t="shared" si="6"/>
        <v>5.9405940594059459E-2</v>
      </c>
      <c r="Q23" s="6">
        <f t="shared" si="7"/>
        <v>0.72676056338028161</v>
      </c>
      <c r="R23" s="7">
        <f t="shared" si="8"/>
        <v>0.21383349602565893</v>
      </c>
      <c r="S23" s="6">
        <f t="shared" si="9"/>
        <v>0.77412280701754388</v>
      </c>
    </row>
    <row r="24" spans="1:19" x14ac:dyDescent="0.3">
      <c r="A24" s="1">
        <v>0</v>
      </c>
      <c r="B24" s="1">
        <v>13</v>
      </c>
      <c r="C24" s="1">
        <v>1</v>
      </c>
      <c r="D24" s="1">
        <v>1997</v>
      </c>
      <c r="I24" s="4">
        <v>25</v>
      </c>
      <c r="J24" s="4">
        <f t="shared" si="0"/>
        <v>94</v>
      </c>
      <c r="K24" s="4">
        <f t="shared" si="1"/>
        <v>240</v>
      </c>
      <c r="L24" s="4">
        <f t="shared" si="2"/>
        <v>115</v>
      </c>
      <c r="M24" s="4">
        <f t="shared" si="3"/>
        <v>7</v>
      </c>
      <c r="N24" s="5">
        <f t="shared" si="4"/>
        <v>0.93069306930693074</v>
      </c>
      <c r="O24" s="5">
        <f t="shared" si="5"/>
        <v>0.323943661971831</v>
      </c>
      <c r="P24" s="6">
        <f t="shared" si="6"/>
        <v>6.9306930693069257E-2</v>
      </c>
      <c r="Q24" s="6">
        <f t="shared" si="7"/>
        <v>0.676056338028169</v>
      </c>
      <c r="R24" s="7">
        <f t="shared" si="8"/>
        <v>0.25463673127876163</v>
      </c>
      <c r="S24" s="6">
        <f t="shared" si="9"/>
        <v>0.73245614035087714</v>
      </c>
    </row>
    <row r="25" spans="1:19" x14ac:dyDescent="0.3">
      <c r="A25" s="1">
        <v>0</v>
      </c>
      <c r="B25" s="1">
        <v>9</v>
      </c>
      <c r="C25" s="1">
        <v>1</v>
      </c>
      <c r="D25" s="1">
        <v>1996</v>
      </c>
      <c r="I25" s="4">
        <v>26</v>
      </c>
      <c r="J25" s="4">
        <f t="shared" si="0"/>
        <v>90</v>
      </c>
      <c r="K25" s="4">
        <f t="shared" si="1"/>
        <v>226</v>
      </c>
      <c r="L25" s="4">
        <f t="shared" si="2"/>
        <v>129</v>
      </c>
      <c r="M25" s="4">
        <f t="shared" si="3"/>
        <v>11</v>
      </c>
      <c r="N25" s="5">
        <f t="shared" si="4"/>
        <v>0.8910891089108911</v>
      </c>
      <c r="O25" s="5">
        <f t="shared" si="5"/>
        <v>0.36338028169014086</v>
      </c>
      <c r="P25" s="6">
        <f t="shared" si="6"/>
        <v>0.1089108910891089</v>
      </c>
      <c r="Q25" s="6">
        <f t="shared" si="7"/>
        <v>0.63661971830985919</v>
      </c>
      <c r="R25" s="7">
        <f t="shared" si="8"/>
        <v>0.25446939060103202</v>
      </c>
      <c r="S25" s="6">
        <f t="shared" si="9"/>
        <v>0.69298245614035092</v>
      </c>
    </row>
    <row r="26" spans="1:19" x14ac:dyDescent="0.3">
      <c r="A26" s="1">
        <v>0</v>
      </c>
      <c r="B26" s="1">
        <v>20</v>
      </c>
      <c r="C26" s="1">
        <v>1</v>
      </c>
      <c r="D26" s="1">
        <v>1996</v>
      </c>
      <c r="I26" s="4">
        <v>27</v>
      </c>
      <c r="J26" s="4">
        <f t="shared" si="0"/>
        <v>89</v>
      </c>
      <c r="K26" s="4">
        <f t="shared" si="1"/>
        <v>206</v>
      </c>
      <c r="L26" s="4">
        <f t="shared" si="2"/>
        <v>149</v>
      </c>
      <c r="M26" s="4">
        <f t="shared" si="3"/>
        <v>12</v>
      </c>
      <c r="N26" s="5">
        <f t="shared" si="4"/>
        <v>0.88118811881188119</v>
      </c>
      <c r="O26" s="5">
        <f t="shared" si="5"/>
        <v>0.41971830985915493</v>
      </c>
      <c r="P26" s="6">
        <f t="shared" si="6"/>
        <v>0.11881188118811881</v>
      </c>
      <c r="Q26" s="6">
        <f t="shared" si="7"/>
        <v>0.58028169014084507</v>
      </c>
      <c r="R26" s="7">
        <f t="shared" si="8"/>
        <v>0.30090642867103612</v>
      </c>
      <c r="S26" s="6">
        <f t="shared" si="9"/>
        <v>0.64692982456140347</v>
      </c>
    </row>
    <row r="27" spans="1:19" x14ac:dyDescent="0.3">
      <c r="A27" s="1">
        <v>0</v>
      </c>
      <c r="B27" s="1">
        <v>30</v>
      </c>
      <c r="C27" s="1">
        <v>1</v>
      </c>
      <c r="D27" s="1">
        <v>1996</v>
      </c>
      <c r="I27" s="4">
        <v>28</v>
      </c>
      <c r="J27" s="4">
        <f t="shared" si="0"/>
        <v>86</v>
      </c>
      <c r="K27" s="4">
        <f t="shared" si="1"/>
        <v>189</v>
      </c>
      <c r="L27" s="4">
        <f t="shared" si="2"/>
        <v>166</v>
      </c>
      <c r="M27" s="4">
        <f t="shared" si="3"/>
        <v>15</v>
      </c>
      <c r="N27" s="5">
        <f t="shared" si="4"/>
        <v>0.85148514851485146</v>
      </c>
      <c r="O27" s="5">
        <f t="shared" si="5"/>
        <v>0.46760563380281689</v>
      </c>
      <c r="P27" s="6">
        <f t="shared" si="6"/>
        <v>0.14851485148514854</v>
      </c>
      <c r="Q27" s="6">
        <f t="shared" si="7"/>
        <v>0.53239436619718306</v>
      </c>
      <c r="R27" s="7">
        <f t="shared" si="8"/>
        <v>0.3190907823176683</v>
      </c>
      <c r="S27" s="6">
        <f t="shared" si="9"/>
        <v>0.60307017543859653</v>
      </c>
    </row>
    <row r="28" spans="1:19" x14ac:dyDescent="0.3">
      <c r="A28" s="1">
        <v>0</v>
      </c>
      <c r="B28" s="1">
        <v>16</v>
      </c>
      <c r="C28" s="1">
        <v>1</v>
      </c>
      <c r="D28" s="1">
        <v>1996</v>
      </c>
      <c r="I28" s="4">
        <v>29</v>
      </c>
      <c r="J28" s="4">
        <f t="shared" si="0"/>
        <v>80</v>
      </c>
      <c r="K28" s="4">
        <f t="shared" si="1"/>
        <v>167</v>
      </c>
      <c r="L28" s="4">
        <f t="shared" si="2"/>
        <v>188</v>
      </c>
      <c r="M28" s="4">
        <f t="shared" si="3"/>
        <v>21</v>
      </c>
      <c r="N28" s="5">
        <f t="shared" si="4"/>
        <v>0.79207920792079212</v>
      </c>
      <c r="O28" s="5">
        <f t="shared" si="5"/>
        <v>0.52957746478873235</v>
      </c>
      <c r="P28" s="6">
        <f t="shared" si="6"/>
        <v>0.20792079207920788</v>
      </c>
      <c r="Q28" s="6">
        <f t="shared" si="7"/>
        <v>0.47042253521126765</v>
      </c>
      <c r="R28" s="7">
        <f t="shared" si="8"/>
        <v>0.32165667270952447</v>
      </c>
      <c r="S28" s="6">
        <f t="shared" si="9"/>
        <v>0.54166666666666674</v>
      </c>
    </row>
    <row r="29" spans="1:19" x14ac:dyDescent="0.3">
      <c r="A29" s="1">
        <v>1</v>
      </c>
      <c r="B29" s="1">
        <v>31</v>
      </c>
      <c r="C29" s="1">
        <v>1</v>
      </c>
      <c r="D29" s="1">
        <v>1996</v>
      </c>
      <c r="I29" s="8">
        <v>30</v>
      </c>
      <c r="J29" s="8">
        <f t="shared" si="0"/>
        <v>78</v>
      </c>
      <c r="K29" s="8">
        <f t="shared" si="1"/>
        <v>156</v>
      </c>
      <c r="L29" s="8">
        <f t="shared" si="2"/>
        <v>199</v>
      </c>
      <c r="M29" s="8">
        <f t="shared" si="3"/>
        <v>23</v>
      </c>
      <c r="N29" s="9">
        <f t="shared" si="4"/>
        <v>0.7722772277227723</v>
      </c>
      <c r="O29" s="9">
        <f t="shared" si="5"/>
        <v>0.56056338028169017</v>
      </c>
      <c r="P29" s="10">
        <f t="shared" si="6"/>
        <v>0.2277227722772277</v>
      </c>
      <c r="Q29" s="10">
        <f t="shared" si="7"/>
        <v>0.43943661971830983</v>
      </c>
      <c r="R29" s="11">
        <f>N29+O29-1</f>
        <v>0.33284060800446236</v>
      </c>
      <c r="S29" s="6">
        <f t="shared" si="9"/>
        <v>0.51315789473684215</v>
      </c>
    </row>
    <row r="30" spans="1:19" x14ac:dyDescent="0.3">
      <c r="A30" s="1">
        <v>0</v>
      </c>
      <c r="B30" s="1">
        <v>24</v>
      </c>
      <c r="C30" s="1">
        <v>1</v>
      </c>
      <c r="D30" s="1">
        <v>1996</v>
      </c>
      <c r="I30" s="8">
        <v>31</v>
      </c>
      <c r="J30" s="8">
        <f t="shared" si="0"/>
        <v>73</v>
      </c>
      <c r="K30" s="8">
        <f t="shared" si="1"/>
        <v>141</v>
      </c>
      <c r="L30" s="8">
        <f t="shared" si="2"/>
        <v>214</v>
      </c>
      <c r="M30" s="8">
        <f t="shared" si="3"/>
        <v>28</v>
      </c>
      <c r="N30" s="9">
        <f t="shared" si="4"/>
        <v>0.72277227722772275</v>
      </c>
      <c r="O30" s="9">
        <f t="shared" si="5"/>
        <v>0.60281690140845068</v>
      </c>
      <c r="P30" s="10">
        <f t="shared" si="6"/>
        <v>0.27722772277227725</v>
      </c>
      <c r="Q30" s="10">
        <f t="shared" si="7"/>
        <v>0.39718309859154932</v>
      </c>
      <c r="R30" s="11">
        <f t="shared" si="8"/>
        <v>0.32558917863617332</v>
      </c>
      <c r="S30" s="6">
        <f t="shared" si="9"/>
        <v>0.4692982456140351</v>
      </c>
    </row>
    <row r="31" spans="1:19" x14ac:dyDescent="0.3">
      <c r="A31" s="1">
        <v>1</v>
      </c>
      <c r="B31" s="1">
        <v>35</v>
      </c>
      <c r="C31" s="1">
        <v>1</v>
      </c>
      <c r="D31" s="1">
        <v>1996</v>
      </c>
      <c r="I31" s="4">
        <v>32</v>
      </c>
      <c r="J31" s="4">
        <f t="shared" si="0"/>
        <v>67</v>
      </c>
      <c r="K31" s="4">
        <f t="shared" si="1"/>
        <v>130</v>
      </c>
      <c r="L31" s="4">
        <f t="shared" si="2"/>
        <v>225</v>
      </c>
      <c r="M31" s="4">
        <f t="shared" si="3"/>
        <v>34</v>
      </c>
      <c r="N31" s="5">
        <f t="shared" si="4"/>
        <v>0.6633663366336634</v>
      </c>
      <c r="O31" s="5">
        <f t="shared" si="5"/>
        <v>0.63380281690140849</v>
      </c>
      <c r="P31" s="6">
        <f t="shared" si="6"/>
        <v>0.3366336633663366</v>
      </c>
      <c r="Q31" s="6">
        <f t="shared" si="7"/>
        <v>0.36619718309859151</v>
      </c>
      <c r="R31" s="7">
        <f t="shared" si="8"/>
        <v>0.29716915353507201</v>
      </c>
      <c r="S31" s="6">
        <f t="shared" si="9"/>
        <v>0.43201754385964913</v>
      </c>
    </row>
    <row r="32" spans="1:19" x14ac:dyDescent="0.3">
      <c r="A32" s="1">
        <v>1</v>
      </c>
      <c r="B32" s="1">
        <v>42</v>
      </c>
      <c r="C32" s="1">
        <v>1</v>
      </c>
      <c r="D32" s="1">
        <v>1996</v>
      </c>
      <c r="I32" s="4">
        <v>33</v>
      </c>
      <c r="J32" s="4">
        <f t="shared" si="0"/>
        <v>62</v>
      </c>
      <c r="K32" s="4">
        <f t="shared" si="1"/>
        <v>117</v>
      </c>
      <c r="L32" s="4">
        <f t="shared" si="2"/>
        <v>238</v>
      </c>
      <c r="M32" s="4">
        <f t="shared" si="3"/>
        <v>39</v>
      </c>
      <c r="N32" s="5">
        <f t="shared" si="4"/>
        <v>0.61386138613861385</v>
      </c>
      <c r="O32" s="5">
        <f t="shared" si="5"/>
        <v>0.6704225352112676</v>
      </c>
      <c r="P32" s="6">
        <f t="shared" si="6"/>
        <v>0.38613861386138615</v>
      </c>
      <c r="Q32" s="6">
        <f t="shared" si="7"/>
        <v>0.3295774647887324</v>
      </c>
      <c r="R32" s="7">
        <f t="shared" si="8"/>
        <v>0.28428392134988156</v>
      </c>
      <c r="S32" s="6">
        <f t="shared" si="9"/>
        <v>0.39254385964912286</v>
      </c>
    </row>
    <row r="33" spans="1:19" x14ac:dyDescent="0.3">
      <c r="A33" s="1">
        <v>1</v>
      </c>
      <c r="B33" s="1">
        <v>27</v>
      </c>
      <c r="C33" s="1">
        <v>1</v>
      </c>
      <c r="D33" s="1">
        <v>1996</v>
      </c>
      <c r="I33" s="4">
        <v>34</v>
      </c>
      <c r="J33" s="4">
        <f t="shared" si="0"/>
        <v>54</v>
      </c>
      <c r="K33" s="4">
        <f t="shared" si="1"/>
        <v>99</v>
      </c>
      <c r="L33" s="4">
        <f t="shared" si="2"/>
        <v>256</v>
      </c>
      <c r="M33" s="4">
        <f t="shared" si="3"/>
        <v>47</v>
      </c>
      <c r="N33" s="5">
        <f t="shared" si="4"/>
        <v>0.53465346534653468</v>
      </c>
      <c r="O33" s="5">
        <f t="shared" si="5"/>
        <v>0.72112676056338032</v>
      </c>
      <c r="P33" s="6">
        <f t="shared" si="6"/>
        <v>0.46534653465346532</v>
      </c>
      <c r="Q33" s="6">
        <f t="shared" si="7"/>
        <v>0.27887323943661968</v>
      </c>
      <c r="R33" s="7">
        <f t="shared" si="8"/>
        <v>0.25578022590991489</v>
      </c>
      <c r="S33" s="6">
        <f t="shared" si="9"/>
        <v>0.33552631578947367</v>
      </c>
    </row>
    <row r="34" spans="1:19" x14ac:dyDescent="0.3">
      <c r="A34" s="1">
        <v>0</v>
      </c>
      <c r="B34" s="1">
        <v>36</v>
      </c>
      <c r="C34" s="1">
        <v>1</v>
      </c>
      <c r="D34" s="1">
        <v>1996</v>
      </c>
      <c r="I34" s="4">
        <v>35</v>
      </c>
      <c r="J34" s="4">
        <f t="shared" si="0"/>
        <v>48</v>
      </c>
      <c r="K34" s="4">
        <f t="shared" si="1"/>
        <v>91</v>
      </c>
      <c r="L34" s="4">
        <f t="shared" si="2"/>
        <v>264</v>
      </c>
      <c r="M34" s="4">
        <f t="shared" si="3"/>
        <v>53</v>
      </c>
      <c r="N34" s="5">
        <f t="shared" si="4"/>
        <v>0.47524752475247523</v>
      </c>
      <c r="O34" s="5">
        <f t="shared" si="5"/>
        <v>0.74366197183098592</v>
      </c>
      <c r="P34" s="6">
        <f t="shared" si="6"/>
        <v>0.52475247524752477</v>
      </c>
      <c r="Q34" s="6">
        <f t="shared" si="7"/>
        <v>0.25633802816901408</v>
      </c>
      <c r="R34" s="7">
        <f t="shared" si="8"/>
        <v>0.21890949658346104</v>
      </c>
      <c r="S34" s="6">
        <f t="shared" si="9"/>
        <v>0.30482456140350878</v>
      </c>
    </row>
    <row r="35" spans="1:19" x14ac:dyDescent="0.3">
      <c r="A35" s="1">
        <v>0</v>
      </c>
      <c r="B35" s="1">
        <v>36</v>
      </c>
      <c r="C35" s="1">
        <v>1</v>
      </c>
      <c r="D35" s="1">
        <v>1996</v>
      </c>
      <c r="I35" s="4">
        <v>36</v>
      </c>
      <c r="J35" s="4">
        <f t="shared" si="0"/>
        <v>39</v>
      </c>
      <c r="K35" s="4">
        <f t="shared" si="1"/>
        <v>72</v>
      </c>
      <c r="L35" s="4">
        <f t="shared" si="2"/>
        <v>283</v>
      </c>
      <c r="M35" s="4">
        <f t="shared" si="3"/>
        <v>62</v>
      </c>
      <c r="N35" s="5">
        <f t="shared" si="4"/>
        <v>0.38613861386138615</v>
      </c>
      <c r="O35" s="5">
        <f t="shared" si="5"/>
        <v>0.79718309859154934</v>
      </c>
      <c r="P35" s="6">
        <f t="shared" si="6"/>
        <v>0.61386138613861385</v>
      </c>
      <c r="Q35" s="6">
        <f t="shared" si="7"/>
        <v>0.20281690140845066</v>
      </c>
      <c r="R35" s="7">
        <f t="shared" si="8"/>
        <v>0.1833217124529356</v>
      </c>
      <c r="S35" s="6">
        <f t="shared" si="9"/>
        <v>0.24342105263157893</v>
      </c>
    </row>
    <row r="36" spans="1:19" x14ac:dyDescent="0.3">
      <c r="A36" s="1">
        <v>0</v>
      </c>
      <c r="B36" s="1">
        <v>19</v>
      </c>
      <c r="C36" s="1">
        <v>1</v>
      </c>
      <c r="D36" s="1">
        <v>1996</v>
      </c>
      <c r="I36" s="4">
        <v>37</v>
      </c>
      <c r="J36" s="4">
        <f t="shared" si="0"/>
        <v>31</v>
      </c>
      <c r="K36" s="4">
        <f t="shared" si="1"/>
        <v>59</v>
      </c>
      <c r="L36" s="4">
        <f t="shared" si="2"/>
        <v>296</v>
      </c>
      <c r="M36" s="4">
        <f t="shared" si="3"/>
        <v>70</v>
      </c>
      <c r="N36" s="5">
        <f t="shared" si="4"/>
        <v>0.30693069306930693</v>
      </c>
      <c r="O36" s="5">
        <f t="shared" si="5"/>
        <v>0.83380281690140845</v>
      </c>
      <c r="P36" s="6">
        <f t="shared" si="6"/>
        <v>0.69306930693069302</v>
      </c>
      <c r="Q36" s="6">
        <f t="shared" si="7"/>
        <v>0.16619718309859155</v>
      </c>
      <c r="R36" s="7">
        <f t="shared" si="8"/>
        <v>0.14073350997071543</v>
      </c>
      <c r="S36" s="6">
        <f t="shared" si="9"/>
        <v>0.19736842105263158</v>
      </c>
    </row>
    <row r="37" spans="1:19" x14ac:dyDescent="0.3">
      <c r="A37" s="1">
        <v>0</v>
      </c>
      <c r="B37" s="1">
        <v>25</v>
      </c>
      <c r="C37" s="1">
        <v>1</v>
      </c>
      <c r="D37" s="1">
        <v>1996</v>
      </c>
      <c r="I37" s="4">
        <v>38</v>
      </c>
      <c r="J37" s="4">
        <f t="shared" si="0"/>
        <v>29</v>
      </c>
      <c r="K37" s="4">
        <f t="shared" si="1"/>
        <v>50</v>
      </c>
      <c r="L37" s="4">
        <f t="shared" si="2"/>
        <v>305</v>
      </c>
      <c r="M37" s="4">
        <f t="shared" si="3"/>
        <v>72</v>
      </c>
      <c r="N37" s="5">
        <f t="shared" si="4"/>
        <v>0.28712871287128711</v>
      </c>
      <c r="O37" s="5">
        <f t="shared" si="5"/>
        <v>0.85915492957746475</v>
      </c>
      <c r="P37" s="6">
        <f t="shared" si="6"/>
        <v>0.71287128712871284</v>
      </c>
      <c r="Q37" s="6">
        <f t="shared" si="7"/>
        <v>0.14084507042253525</v>
      </c>
      <c r="R37" s="7">
        <f t="shared" si="8"/>
        <v>0.14628364244875192</v>
      </c>
      <c r="S37" s="6">
        <f t="shared" si="9"/>
        <v>0.17324561403508776</v>
      </c>
    </row>
    <row r="38" spans="1:19" x14ac:dyDescent="0.3">
      <c r="A38" s="1">
        <v>1</v>
      </c>
      <c r="B38" s="1">
        <v>34</v>
      </c>
      <c r="C38" s="1">
        <v>1</v>
      </c>
      <c r="D38" s="1">
        <v>1996</v>
      </c>
      <c r="I38" s="4">
        <v>39</v>
      </c>
      <c r="J38" s="4">
        <f t="shared" si="0"/>
        <v>26</v>
      </c>
      <c r="K38" s="4">
        <f t="shared" si="1"/>
        <v>41</v>
      </c>
      <c r="L38" s="4">
        <f t="shared" si="2"/>
        <v>314</v>
      </c>
      <c r="M38" s="4">
        <f t="shared" si="3"/>
        <v>75</v>
      </c>
      <c r="N38" s="5">
        <f t="shared" si="4"/>
        <v>0.25742574257425743</v>
      </c>
      <c r="O38" s="5">
        <f t="shared" si="5"/>
        <v>0.88450704225352117</v>
      </c>
      <c r="P38" s="6">
        <f t="shared" si="6"/>
        <v>0.74257425742574257</v>
      </c>
      <c r="Q38" s="6">
        <f t="shared" si="7"/>
        <v>0.11549295774647883</v>
      </c>
      <c r="R38" s="7">
        <f t="shared" si="8"/>
        <v>0.14193278482777849</v>
      </c>
      <c r="S38" s="6">
        <f t="shared" si="9"/>
        <v>0.14692982456140347</v>
      </c>
    </row>
    <row r="39" spans="1:19" x14ac:dyDescent="0.3">
      <c r="A39" s="1">
        <v>0</v>
      </c>
      <c r="B39" s="1">
        <v>24</v>
      </c>
      <c r="C39" s="1">
        <v>1</v>
      </c>
      <c r="D39" s="1">
        <v>1996</v>
      </c>
      <c r="I39" s="4">
        <v>40</v>
      </c>
      <c r="J39" s="4">
        <f t="shared" si="0"/>
        <v>20</v>
      </c>
      <c r="K39" s="4">
        <f t="shared" si="1"/>
        <v>30</v>
      </c>
      <c r="L39" s="4">
        <f t="shared" si="2"/>
        <v>325</v>
      </c>
      <c r="M39" s="4">
        <f t="shared" si="3"/>
        <v>81</v>
      </c>
      <c r="N39" s="5">
        <f t="shared" si="4"/>
        <v>0.19801980198019803</v>
      </c>
      <c r="O39" s="5">
        <f t="shared" si="5"/>
        <v>0.91549295774647887</v>
      </c>
      <c r="P39" s="6">
        <f t="shared" si="6"/>
        <v>0.80198019801980203</v>
      </c>
      <c r="Q39" s="6">
        <f t="shared" si="7"/>
        <v>8.4507042253521125E-2</v>
      </c>
      <c r="R39" s="7">
        <f t="shared" si="8"/>
        <v>0.11351275972667696</v>
      </c>
      <c r="S39" s="6">
        <f t="shared" si="9"/>
        <v>0.10964912280701754</v>
      </c>
    </row>
    <row r="40" spans="1:19" x14ac:dyDescent="0.3">
      <c r="A40" s="1">
        <v>0</v>
      </c>
      <c r="B40" s="1">
        <v>37</v>
      </c>
      <c r="C40" s="1">
        <v>1</v>
      </c>
      <c r="D40" s="1">
        <v>1996</v>
      </c>
      <c r="I40" s="4">
        <v>41</v>
      </c>
      <c r="J40" s="4">
        <f t="shared" si="0"/>
        <v>18</v>
      </c>
      <c r="K40" s="4">
        <f t="shared" si="1"/>
        <v>26</v>
      </c>
      <c r="L40" s="4">
        <f t="shared" si="2"/>
        <v>329</v>
      </c>
      <c r="M40" s="4">
        <f t="shared" si="3"/>
        <v>83</v>
      </c>
      <c r="N40" s="5">
        <f t="shared" si="4"/>
        <v>0.17821782178217821</v>
      </c>
      <c r="O40" s="5">
        <f t="shared" si="5"/>
        <v>0.92676056338028168</v>
      </c>
      <c r="P40" s="6">
        <f t="shared" si="6"/>
        <v>0.82178217821782185</v>
      </c>
      <c r="Q40" s="6">
        <f t="shared" si="7"/>
        <v>7.3239436619718323E-2</v>
      </c>
      <c r="R40" s="7">
        <f t="shared" si="8"/>
        <v>0.10497838516245994</v>
      </c>
      <c r="S40" s="6">
        <f t="shared" si="9"/>
        <v>9.6491228070175447E-2</v>
      </c>
    </row>
    <row r="41" spans="1:19" x14ac:dyDescent="0.3">
      <c r="A41" s="1">
        <v>0</v>
      </c>
      <c r="B41" s="1">
        <v>26</v>
      </c>
      <c r="C41" s="1">
        <v>1</v>
      </c>
      <c r="D41" s="1">
        <v>1996</v>
      </c>
      <c r="I41" s="4">
        <v>42</v>
      </c>
      <c r="J41" s="4">
        <f t="shared" si="0"/>
        <v>16</v>
      </c>
      <c r="K41" s="4">
        <f t="shared" si="1"/>
        <v>22</v>
      </c>
      <c r="L41" s="4">
        <f t="shared" si="2"/>
        <v>333</v>
      </c>
      <c r="M41" s="4">
        <f t="shared" si="3"/>
        <v>85</v>
      </c>
      <c r="N41" s="5">
        <f t="shared" si="4"/>
        <v>0.15841584158415842</v>
      </c>
      <c r="O41" s="5">
        <f t="shared" si="5"/>
        <v>0.93802816901408448</v>
      </c>
      <c r="P41" s="6">
        <f t="shared" si="6"/>
        <v>0.84158415841584155</v>
      </c>
      <c r="Q41" s="6">
        <f t="shared" si="7"/>
        <v>6.1971830985915521E-2</v>
      </c>
      <c r="R41" s="7">
        <f t="shared" si="8"/>
        <v>9.6444010598242924E-2</v>
      </c>
      <c r="S41" s="6">
        <f t="shared" si="9"/>
        <v>8.3333333333333356E-2</v>
      </c>
    </row>
    <row r="42" spans="1:19" x14ac:dyDescent="0.3">
      <c r="A42" s="1">
        <v>0</v>
      </c>
      <c r="B42" s="1">
        <v>19</v>
      </c>
      <c r="C42" s="1">
        <v>1</v>
      </c>
      <c r="D42" s="1">
        <v>1996</v>
      </c>
      <c r="I42" s="4">
        <v>43</v>
      </c>
      <c r="J42" s="4">
        <f t="shared" si="0"/>
        <v>12</v>
      </c>
      <c r="K42" s="4">
        <f t="shared" si="1"/>
        <v>20</v>
      </c>
      <c r="L42" s="4">
        <f t="shared" si="2"/>
        <v>335</v>
      </c>
      <c r="M42" s="4">
        <f t="shared" si="3"/>
        <v>89</v>
      </c>
      <c r="N42" s="5">
        <f t="shared" si="4"/>
        <v>0.11881188118811881</v>
      </c>
      <c r="O42" s="5">
        <f t="shared" si="5"/>
        <v>0.94366197183098588</v>
      </c>
      <c r="P42" s="6">
        <f t="shared" si="6"/>
        <v>0.88118811881188119</v>
      </c>
      <c r="Q42" s="6">
        <f t="shared" si="7"/>
        <v>5.633802816901412E-2</v>
      </c>
      <c r="R42" s="7">
        <f t="shared" si="8"/>
        <v>6.2473853019104686E-2</v>
      </c>
      <c r="S42" s="6">
        <f t="shared" si="9"/>
        <v>7.0175438596491252E-2</v>
      </c>
    </row>
    <row r="43" spans="1:19" x14ac:dyDescent="0.3">
      <c r="A43" s="1">
        <v>1</v>
      </c>
      <c r="B43" s="1">
        <v>35</v>
      </c>
      <c r="C43" s="1">
        <v>1</v>
      </c>
      <c r="D43" s="1">
        <v>1996</v>
      </c>
      <c r="I43" s="4">
        <v>44</v>
      </c>
      <c r="J43" s="4">
        <f t="shared" si="0"/>
        <v>8</v>
      </c>
      <c r="K43" s="4">
        <f t="shared" si="1"/>
        <v>15</v>
      </c>
      <c r="L43" s="4">
        <f t="shared" si="2"/>
        <v>340</v>
      </c>
      <c r="M43" s="4">
        <f t="shared" si="3"/>
        <v>93</v>
      </c>
      <c r="N43" s="5">
        <f t="shared" si="4"/>
        <v>7.9207920792079209E-2</v>
      </c>
      <c r="O43" s="5">
        <f t="shared" si="5"/>
        <v>0.95774647887323938</v>
      </c>
      <c r="P43" s="6">
        <f t="shared" si="6"/>
        <v>0.92079207920792083</v>
      </c>
      <c r="Q43" s="6">
        <f t="shared" si="7"/>
        <v>4.2253521126760618E-2</v>
      </c>
      <c r="R43" s="7">
        <f t="shared" si="8"/>
        <v>3.6954399665318549E-2</v>
      </c>
      <c r="S43" s="6">
        <f t="shared" si="9"/>
        <v>5.0438596491228116E-2</v>
      </c>
    </row>
    <row r="44" spans="1:19" x14ac:dyDescent="0.3">
      <c r="A44" s="1">
        <v>0</v>
      </c>
      <c r="B44" s="1">
        <v>17</v>
      </c>
      <c r="C44" s="1">
        <v>1</v>
      </c>
      <c r="D44" s="1">
        <v>1996</v>
      </c>
      <c r="I44" s="4">
        <v>45</v>
      </c>
      <c r="J44" s="4">
        <f t="shared" si="0"/>
        <v>8</v>
      </c>
      <c r="K44" s="4">
        <f t="shared" si="1"/>
        <v>11</v>
      </c>
      <c r="L44" s="4">
        <f t="shared" si="2"/>
        <v>344</v>
      </c>
      <c r="M44" s="4">
        <f t="shared" si="3"/>
        <v>93</v>
      </c>
      <c r="N44" s="5">
        <f t="shared" si="4"/>
        <v>7.9207920792079209E-2</v>
      </c>
      <c r="O44" s="5">
        <f t="shared" si="5"/>
        <v>0.96901408450704229</v>
      </c>
      <c r="P44" s="6">
        <f t="shared" si="6"/>
        <v>0.92079207920792083</v>
      </c>
      <c r="Q44" s="6">
        <f t="shared" si="7"/>
        <v>3.0985915492957705E-2</v>
      </c>
      <c r="R44" s="7">
        <f t="shared" si="8"/>
        <v>4.8222005299121573E-2</v>
      </c>
      <c r="S44" s="6">
        <f t="shared" si="9"/>
        <v>4.166666666666663E-2</v>
      </c>
    </row>
    <row r="45" spans="1:19" x14ac:dyDescent="0.3">
      <c r="A45" s="1">
        <v>1</v>
      </c>
      <c r="B45" s="1">
        <v>39</v>
      </c>
      <c r="C45" s="1">
        <v>1</v>
      </c>
      <c r="D45" s="1">
        <v>1996</v>
      </c>
      <c r="I45" s="4">
        <v>46</v>
      </c>
      <c r="J45" s="4">
        <f t="shared" si="0"/>
        <v>8</v>
      </c>
      <c r="K45" s="4">
        <f t="shared" si="1"/>
        <v>8</v>
      </c>
      <c r="L45" s="4">
        <f t="shared" si="2"/>
        <v>347</v>
      </c>
      <c r="M45" s="4">
        <f t="shared" si="3"/>
        <v>93</v>
      </c>
      <c r="N45" s="5">
        <f t="shared" si="4"/>
        <v>7.9207920792079209E-2</v>
      </c>
      <c r="O45" s="5">
        <f t="shared" si="5"/>
        <v>0.9774647887323944</v>
      </c>
      <c r="P45" s="6">
        <f t="shared" si="6"/>
        <v>0.92079207920792083</v>
      </c>
      <c r="Q45" s="6">
        <f t="shared" si="7"/>
        <v>2.2535211267605604E-2</v>
      </c>
      <c r="R45" s="7">
        <f t="shared" si="8"/>
        <v>5.6672709524473674E-2</v>
      </c>
      <c r="S45" s="6">
        <f t="shared" si="9"/>
        <v>3.5087719298245591E-2</v>
      </c>
    </row>
    <row r="46" spans="1:19" x14ac:dyDescent="0.3">
      <c r="A46" s="1">
        <v>0</v>
      </c>
      <c r="B46" s="1">
        <v>36</v>
      </c>
      <c r="C46" s="1">
        <v>1</v>
      </c>
      <c r="D46" s="1">
        <v>1996</v>
      </c>
      <c r="I46" s="4">
        <v>47</v>
      </c>
      <c r="J46" s="4">
        <f t="shared" si="0"/>
        <v>4</v>
      </c>
      <c r="K46" s="4">
        <f t="shared" si="1"/>
        <v>7</v>
      </c>
      <c r="L46" s="4">
        <f t="shared" si="2"/>
        <v>348</v>
      </c>
      <c r="M46" s="4">
        <f t="shared" si="3"/>
        <v>97</v>
      </c>
      <c r="N46" s="5">
        <f t="shared" si="4"/>
        <v>3.9603960396039604E-2</v>
      </c>
      <c r="O46" s="5">
        <f t="shared" si="5"/>
        <v>0.9802816901408451</v>
      </c>
      <c r="P46" s="6">
        <f t="shared" si="6"/>
        <v>0.96039603960396036</v>
      </c>
      <c r="Q46" s="6">
        <f t="shared" si="7"/>
        <v>1.9718309859154903E-2</v>
      </c>
      <c r="R46" s="7">
        <f t="shared" si="8"/>
        <v>1.9885650536884736E-2</v>
      </c>
      <c r="S46" s="6">
        <f t="shared" si="9"/>
        <v>2.4122807017543837E-2</v>
      </c>
    </row>
    <row r="47" spans="1:19" x14ac:dyDescent="0.3">
      <c r="A47" s="1">
        <v>1</v>
      </c>
      <c r="B47" s="1">
        <v>47</v>
      </c>
      <c r="C47" s="1">
        <v>1</v>
      </c>
      <c r="D47" s="1">
        <v>1996</v>
      </c>
      <c r="I47" s="4">
        <v>48</v>
      </c>
      <c r="J47" s="4">
        <f t="shared" si="0"/>
        <v>3</v>
      </c>
      <c r="K47" s="4">
        <f t="shared" si="1"/>
        <v>2</v>
      </c>
      <c r="L47" s="4">
        <f t="shared" si="2"/>
        <v>353</v>
      </c>
      <c r="M47" s="4">
        <f t="shared" si="3"/>
        <v>98</v>
      </c>
      <c r="N47" s="5">
        <f t="shared" si="4"/>
        <v>2.9702970297029702E-2</v>
      </c>
      <c r="O47" s="5">
        <f t="shared" si="5"/>
        <v>0.9943661971830986</v>
      </c>
      <c r="P47" s="6">
        <f t="shared" si="6"/>
        <v>0.97029702970297027</v>
      </c>
      <c r="Q47" s="6">
        <f t="shared" si="7"/>
        <v>5.6338028169014009E-3</v>
      </c>
      <c r="R47" s="7">
        <f t="shared" si="8"/>
        <v>2.4069167480128328E-2</v>
      </c>
      <c r="S47" s="6">
        <f t="shared" si="9"/>
        <v>1.0964912280701749E-2</v>
      </c>
    </row>
    <row r="48" spans="1:19" x14ac:dyDescent="0.3">
      <c r="A48" s="1">
        <v>1</v>
      </c>
      <c r="B48" s="1">
        <v>24</v>
      </c>
      <c r="C48" s="1">
        <v>1</v>
      </c>
      <c r="D48" s="1">
        <v>1996</v>
      </c>
      <c r="I48" s="4">
        <v>49</v>
      </c>
      <c r="J48" s="4">
        <f t="shared" si="0"/>
        <v>2</v>
      </c>
      <c r="K48" s="4">
        <f t="shared" si="1"/>
        <v>2</v>
      </c>
      <c r="L48" s="4">
        <f t="shared" si="2"/>
        <v>353</v>
      </c>
      <c r="M48" s="4">
        <f t="shared" si="3"/>
        <v>99</v>
      </c>
      <c r="N48" s="5">
        <f t="shared" si="4"/>
        <v>1.9801980198019802E-2</v>
      </c>
      <c r="O48" s="5">
        <f t="shared" si="5"/>
        <v>0.9943661971830986</v>
      </c>
      <c r="P48" s="6">
        <f t="shared" si="6"/>
        <v>0.98019801980198018</v>
      </c>
      <c r="Q48" s="6">
        <f t="shared" si="7"/>
        <v>5.6338028169014009E-3</v>
      </c>
      <c r="R48" s="7">
        <f t="shared" si="8"/>
        <v>1.4168177381118419E-2</v>
      </c>
      <c r="S48" s="6">
        <f t="shared" si="9"/>
        <v>8.7719298245613978E-3</v>
      </c>
    </row>
    <row r="49" spans="1:19" x14ac:dyDescent="0.3">
      <c r="A49" s="1">
        <v>1</v>
      </c>
      <c r="B49" s="1">
        <v>39</v>
      </c>
      <c r="C49" s="1">
        <v>1</v>
      </c>
      <c r="D49" s="1">
        <v>1995</v>
      </c>
      <c r="I49" s="4">
        <v>50</v>
      </c>
      <c r="J49" s="4">
        <f t="shared" si="0"/>
        <v>1</v>
      </c>
      <c r="K49" s="4">
        <f t="shared" si="1"/>
        <v>0</v>
      </c>
      <c r="L49" s="4">
        <f t="shared" si="2"/>
        <v>355</v>
      </c>
      <c r="M49" s="4">
        <f t="shared" si="3"/>
        <v>100</v>
      </c>
      <c r="N49" s="5">
        <f t="shared" si="4"/>
        <v>9.9009900990099011E-3</v>
      </c>
      <c r="O49" s="5">
        <f t="shared" si="5"/>
        <v>1</v>
      </c>
      <c r="P49" s="6">
        <f t="shared" si="6"/>
        <v>0.99009900990099009</v>
      </c>
      <c r="Q49" s="6">
        <f t="shared" si="7"/>
        <v>0</v>
      </c>
      <c r="R49" s="7">
        <f t="shared" si="8"/>
        <v>9.9009900990099098E-3</v>
      </c>
      <c r="S49" s="6">
        <f t="shared" si="9"/>
        <v>2.1929824561403508E-3</v>
      </c>
    </row>
    <row r="50" spans="1:19" x14ac:dyDescent="0.3">
      <c r="A50" s="1">
        <v>0</v>
      </c>
      <c r="B50" s="1">
        <v>16</v>
      </c>
      <c r="C50" s="1">
        <v>1</v>
      </c>
      <c r="D50" s="1">
        <v>1995</v>
      </c>
      <c r="I50" s="4">
        <v>51</v>
      </c>
      <c r="J50" s="4">
        <f t="shared" si="0"/>
        <v>1</v>
      </c>
      <c r="K50" s="4">
        <f t="shared" si="1"/>
        <v>0</v>
      </c>
      <c r="L50" s="4">
        <f t="shared" si="2"/>
        <v>355</v>
      </c>
      <c r="M50" s="4">
        <f t="shared" si="3"/>
        <v>100</v>
      </c>
      <c r="N50" s="5">
        <f t="shared" si="4"/>
        <v>9.9009900990099011E-3</v>
      </c>
      <c r="O50" s="5">
        <f t="shared" si="5"/>
        <v>1</v>
      </c>
      <c r="P50" s="6">
        <f t="shared" si="6"/>
        <v>0.99009900990099009</v>
      </c>
      <c r="Q50" s="6">
        <f t="shared" si="7"/>
        <v>0</v>
      </c>
      <c r="R50" s="7">
        <f t="shared" si="8"/>
        <v>9.9009900990099098E-3</v>
      </c>
      <c r="S50" s="6">
        <f t="shared" si="9"/>
        <v>2.1929824561403508E-3</v>
      </c>
    </row>
    <row r="51" spans="1:19" x14ac:dyDescent="0.3">
      <c r="A51" s="1">
        <v>0</v>
      </c>
      <c r="B51" s="1">
        <v>30</v>
      </c>
      <c r="C51" s="1">
        <v>1</v>
      </c>
      <c r="D51" s="1">
        <v>1995</v>
      </c>
    </row>
    <row r="52" spans="1:19" x14ac:dyDescent="0.3">
      <c r="A52" s="1">
        <v>0</v>
      </c>
      <c r="B52" s="1">
        <v>42</v>
      </c>
      <c r="C52" s="1">
        <v>1</v>
      </c>
      <c r="D52" s="1">
        <v>1995</v>
      </c>
    </row>
    <row r="53" spans="1:19" x14ac:dyDescent="0.3">
      <c r="A53" s="1">
        <v>0</v>
      </c>
      <c r="B53" s="1">
        <v>37</v>
      </c>
      <c r="C53" s="1">
        <v>1</v>
      </c>
      <c r="D53" s="1">
        <v>1995</v>
      </c>
    </row>
    <row r="54" spans="1:19" x14ac:dyDescent="0.3">
      <c r="A54" s="1">
        <v>0</v>
      </c>
      <c r="B54" s="1">
        <v>38</v>
      </c>
      <c r="C54" s="1">
        <v>1</v>
      </c>
      <c r="D54" s="1">
        <v>1995</v>
      </c>
    </row>
    <row r="55" spans="1:19" x14ac:dyDescent="0.3">
      <c r="A55" s="1">
        <v>0</v>
      </c>
      <c r="B55" s="1">
        <v>32</v>
      </c>
      <c r="C55" s="1">
        <v>1</v>
      </c>
      <c r="D55" s="1">
        <v>1995</v>
      </c>
    </row>
    <row r="56" spans="1:19" x14ac:dyDescent="0.3">
      <c r="A56" s="1">
        <v>0</v>
      </c>
      <c r="B56" s="1">
        <v>43</v>
      </c>
      <c r="C56" s="1">
        <v>1</v>
      </c>
      <c r="D56" s="1">
        <v>1995</v>
      </c>
    </row>
    <row r="57" spans="1:19" x14ac:dyDescent="0.3">
      <c r="A57" s="1">
        <v>0</v>
      </c>
      <c r="B57" s="1">
        <v>27</v>
      </c>
      <c r="C57" s="1">
        <v>1</v>
      </c>
      <c r="D57" s="1">
        <v>1995</v>
      </c>
    </row>
    <row r="58" spans="1:19" x14ac:dyDescent="0.3">
      <c r="A58" s="1">
        <v>0</v>
      </c>
      <c r="B58" s="1">
        <v>26</v>
      </c>
      <c r="C58" s="1">
        <v>1</v>
      </c>
      <c r="D58" s="1">
        <v>1995</v>
      </c>
    </row>
    <row r="59" spans="1:19" x14ac:dyDescent="0.3">
      <c r="A59" s="1">
        <v>0</v>
      </c>
      <c r="B59" s="1">
        <v>29</v>
      </c>
      <c r="C59" s="1">
        <v>1</v>
      </c>
      <c r="D59" s="1">
        <v>1995</v>
      </c>
    </row>
    <row r="60" spans="1:19" x14ac:dyDescent="0.3">
      <c r="A60" s="1">
        <v>1</v>
      </c>
      <c r="B60" s="1">
        <v>34</v>
      </c>
      <c r="C60" s="1">
        <v>1</v>
      </c>
      <c r="D60" s="1">
        <v>1995</v>
      </c>
    </row>
    <row r="61" spans="1:19" x14ac:dyDescent="0.3">
      <c r="A61" s="1">
        <v>0</v>
      </c>
      <c r="B61" s="1">
        <v>35</v>
      </c>
      <c r="C61" s="1">
        <v>1</v>
      </c>
      <c r="D61" s="1">
        <v>1995</v>
      </c>
    </row>
    <row r="62" spans="1:19" x14ac:dyDescent="0.3">
      <c r="A62" s="1">
        <v>0</v>
      </c>
      <c r="B62" s="1">
        <v>20</v>
      </c>
      <c r="C62" s="1">
        <v>1</v>
      </c>
      <c r="D62" s="1">
        <v>1995</v>
      </c>
    </row>
    <row r="63" spans="1:19" x14ac:dyDescent="0.3">
      <c r="A63" s="1">
        <v>0</v>
      </c>
      <c r="B63" s="1">
        <v>22</v>
      </c>
      <c r="C63" s="1">
        <v>1</v>
      </c>
      <c r="D63" s="1">
        <v>1995</v>
      </c>
    </row>
    <row r="64" spans="1:19" x14ac:dyDescent="0.3">
      <c r="A64" s="1">
        <v>1</v>
      </c>
      <c r="B64" s="1">
        <v>36</v>
      </c>
      <c r="C64" s="1">
        <v>1</v>
      </c>
      <c r="D64" s="1">
        <v>1995</v>
      </c>
    </row>
    <row r="65" spans="1:4" x14ac:dyDescent="0.3">
      <c r="A65" s="1">
        <v>0</v>
      </c>
      <c r="B65" s="1">
        <v>41</v>
      </c>
      <c r="C65" s="1">
        <v>1</v>
      </c>
      <c r="D65" s="1">
        <v>1994</v>
      </c>
    </row>
    <row r="66" spans="1:4" x14ac:dyDescent="0.3">
      <c r="A66" s="1">
        <v>0</v>
      </c>
      <c r="B66" s="1">
        <v>35</v>
      </c>
      <c r="C66" s="1">
        <v>1</v>
      </c>
      <c r="D66" s="1">
        <v>1994</v>
      </c>
    </row>
    <row r="67" spans="1:4" x14ac:dyDescent="0.3">
      <c r="A67" s="1">
        <v>1</v>
      </c>
      <c r="B67" s="1">
        <v>43</v>
      </c>
      <c r="C67" s="1">
        <v>1</v>
      </c>
      <c r="D67" s="1">
        <v>1994</v>
      </c>
    </row>
    <row r="68" spans="1:4" x14ac:dyDescent="0.3">
      <c r="A68" s="1">
        <v>1</v>
      </c>
      <c r="B68" s="1">
        <v>33</v>
      </c>
      <c r="C68" s="1">
        <v>1</v>
      </c>
      <c r="D68" s="1">
        <v>1994</v>
      </c>
    </row>
    <row r="69" spans="1:4" x14ac:dyDescent="0.3">
      <c r="A69" s="1">
        <v>0</v>
      </c>
      <c r="B69" s="1">
        <v>8</v>
      </c>
      <c r="C69" s="1">
        <v>1</v>
      </c>
      <c r="D69" s="1">
        <v>1994</v>
      </c>
    </row>
    <row r="70" spans="1:4" x14ac:dyDescent="0.3">
      <c r="A70" s="1">
        <v>1</v>
      </c>
      <c r="B70" s="1">
        <v>49</v>
      </c>
      <c r="C70" s="1">
        <v>1</v>
      </c>
      <c r="D70" s="1">
        <v>1994</v>
      </c>
    </row>
    <row r="71" spans="1:4" x14ac:dyDescent="0.3">
      <c r="A71" s="1">
        <v>1</v>
      </c>
      <c r="B71" s="1">
        <v>33</v>
      </c>
      <c r="C71" s="1">
        <v>1</v>
      </c>
      <c r="D71" s="1">
        <v>1994</v>
      </c>
    </row>
    <row r="72" spans="1:4" x14ac:dyDescent="0.3">
      <c r="A72" s="1">
        <v>1</v>
      </c>
      <c r="B72" s="1">
        <v>39</v>
      </c>
      <c r="C72" s="1">
        <v>1</v>
      </c>
      <c r="D72" s="1">
        <v>1994</v>
      </c>
    </row>
    <row r="73" spans="1:4" x14ac:dyDescent="0.3">
      <c r="A73" s="1">
        <v>0</v>
      </c>
      <c r="B73" s="1">
        <v>35</v>
      </c>
      <c r="C73" s="1">
        <v>1</v>
      </c>
      <c r="D73" s="1">
        <v>1994</v>
      </c>
    </row>
    <row r="74" spans="1:4" x14ac:dyDescent="0.3">
      <c r="A74" s="1">
        <v>0</v>
      </c>
      <c r="B74" s="1">
        <v>23</v>
      </c>
      <c r="C74" s="1">
        <v>1</v>
      </c>
      <c r="D74" s="1">
        <v>1994</v>
      </c>
    </row>
    <row r="75" spans="1:4" x14ac:dyDescent="0.3">
      <c r="A75" s="1">
        <v>0</v>
      </c>
      <c r="B75" s="1">
        <v>36</v>
      </c>
      <c r="C75" s="1">
        <v>1</v>
      </c>
      <c r="D75" s="1">
        <v>1994</v>
      </c>
    </row>
    <row r="76" spans="1:4" x14ac:dyDescent="0.3">
      <c r="A76" s="1">
        <v>1</v>
      </c>
      <c r="B76" s="1">
        <v>17</v>
      </c>
      <c r="C76" s="1">
        <v>1</v>
      </c>
      <c r="D76" s="1">
        <v>1994</v>
      </c>
    </row>
    <row r="77" spans="1:4" x14ac:dyDescent="0.3">
      <c r="A77" s="1">
        <v>0</v>
      </c>
      <c r="B77" s="1">
        <v>21</v>
      </c>
      <c r="C77" s="1">
        <v>1</v>
      </c>
      <c r="D77" s="1">
        <v>1993</v>
      </c>
    </row>
    <row r="78" spans="1:4" x14ac:dyDescent="0.3">
      <c r="A78" s="1">
        <v>0</v>
      </c>
      <c r="B78" s="1">
        <v>32</v>
      </c>
      <c r="C78" s="1">
        <v>1</v>
      </c>
      <c r="D78" s="1">
        <v>1993</v>
      </c>
    </row>
    <row r="79" spans="1:4" x14ac:dyDescent="0.3">
      <c r="A79" s="1">
        <v>0</v>
      </c>
      <c r="B79" s="1">
        <v>20</v>
      </c>
      <c r="C79" s="1">
        <v>1</v>
      </c>
      <c r="D79" s="1">
        <v>1993</v>
      </c>
    </row>
    <row r="80" spans="1:4" x14ac:dyDescent="0.3">
      <c r="A80" s="1">
        <v>1</v>
      </c>
      <c r="B80" s="1">
        <v>46</v>
      </c>
      <c r="C80" s="1">
        <v>1</v>
      </c>
      <c r="D80" s="1">
        <v>1993</v>
      </c>
    </row>
    <row r="81" spans="1:4" x14ac:dyDescent="0.3">
      <c r="A81" s="1">
        <v>0</v>
      </c>
      <c r="B81" s="1">
        <v>37</v>
      </c>
      <c r="C81" s="1">
        <v>1</v>
      </c>
      <c r="D81" s="1">
        <v>1993</v>
      </c>
    </row>
    <row r="82" spans="1:4" x14ac:dyDescent="0.3">
      <c r="A82" s="1">
        <v>0</v>
      </c>
      <c r="B82" s="1">
        <v>31</v>
      </c>
      <c r="C82" s="1">
        <v>1</v>
      </c>
      <c r="D82" s="1">
        <v>1993</v>
      </c>
    </row>
    <row r="83" spans="1:4" x14ac:dyDescent="0.3">
      <c r="A83" s="1">
        <v>0</v>
      </c>
      <c r="B83" s="1">
        <v>25</v>
      </c>
      <c r="C83" s="1">
        <v>1</v>
      </c>
      <c r="D83" s="1">
        <v>1993</v>
      </c>
    </row>
    <row r="84" spans="1:4" x14ac:dyDescent="0.3">
      <c r="A84" s="1">
        <v>0</v>
      </c>
      <c r="B84" s="1">
        <v>44</v>
      </c>
      <c r="C84" s="1">
        <v>1</v>
      </c>
      <c r="D84" s="1">
        <v>1993</v>
      </c>
    </row>
    <row r="85" spans="1:4" x14ac:dyDescent="0.3">
      <c r="A85" s="1">
        <v>0</v>
      </c>
      <c r="B85" s="1">
        <v>32</v>
      </c>
      <c r="C85" s="1">
        <v>1</v>
      </c>
      <c r="D85" s="1">
        <v>1993</v>
      </c>
    </row>
    <row r="86" spans="1:4" x14ac:dyDescent="0.3">
      <c r="A86" s="1">
        <v>0</v>
      </c>
      <c r="B86" s="1">
        <v>27</v>
      </c>
      <c r="C86" s="1">
        <v>1</v>
      </c>
      <c r="D86" s="1">
        <v>1993</v>
      </c>
    </row>
    <row r="87" spans="1:4" x14ac:dyDescent="0.3">
      <c r="A87" s="1">
        <v>0</v>
      </c>
      <c r="B87" s="1">
        <v>24</v>
      </c>
      <c r="C87" s="1">
        <v>1</v>
      </c>
      <c r="D87" s="1">
        <v>1992</v>
      </c>
    </row>
    <row r="88" spans="1:4" x14ac:dyDescent="0.3">
      <c r="A88" s="1">
        <v>0</v>
      </c>
      <c r="B88" s="1">
        <v>39</v>
      </c>
      <c r="C88" s="1">
        <v>1</v>
      </c>
      <c r="D88" s="1">
        <v>1992</v>
      </c>
    </row>
    <row r="89" spans="1:4" x14ac:dyDescent="0.3">
      <c r="A89" s="1">
        <v>0</v>
      </c>
      <c r="B89" s="1">
        <v>32</v>
      </c>
      <c r="C89" s="1">
        <v>1</v>
      </c>
      <c r="D89" s="1">
        <v>1992</v>
      </c>
    </row>
    <row r="90" spans="1:4" x14ac:dyDescent="0.3">
      <c r="A90" s="1">
        <v>0</v>
      </c>
      <c r="B90" s="1">
        <v>27</v>
      </c>
      <c r="C90" s="1">
        <v>1</v>
      </c>
      <c r="D90" s="1">
        <v>1992</v>
      </c>
    </row>
    <row r="91" spans="1:4" x14ac:dyDescent="0.3">
      <c r="A91" s="1">
        <v>1</v>
      </c>
      <c r="B91" s="1">
        <v>42</v>
      </c>
      <c r="C91" s="1">
        <v>1</v>
      </c>
      <c r="D91" s="1">
        <v>1991</v>
      </c>
    </row>
    <row r="92" spans="1:4" x14ac:dyDescent="0.3">
      <c r="A92" s="1">
        <v>0</v>
      </c>
      <c r="B92" s="1">
        <v>38</v>
      </c>
      <c r="C92" s="1">
        <v>1</v>
      </c>
      <c r="D92" s="1">
        <v>1991</v>
      </c>
    </row>
    <row r="93" spans="1:4" x14ac:dyDescent="0.3">
      <c r="A93" s="1">
        <v>0</v>
      </c>
      <c r="B93" s="1">
        <v>12</v>
      </c>
      <c r="C93" s="1">
        <v>1</v>
      </c>
      <c r="D93" s="1">
        <v>1990</v>
      </c>
    </row>
    <row r="94" spans="1:4" x14ac:dyDescent="0.3">
      <c r="A94" s="1">
        <v>0</v>
      </c>
      <c r="B94" s="1">
        <v>31</v>
      </c>
      <c r="C94" s="1">
        <v>1</v>
      </c>
      <c r="D94" s="1">
        <v>1989</v>
      </c>
    </row>
    <row r="95" spans="1:4" x14ac:dyDescent="0.3">
      <c r="A95" s="1">
        <v>0</v>
      </c>
      <c r="B95" s="1">
        <v>26</v>
      </c>
      <c r="C95" s="1">
        <v>1</v>
      </c>
      <c r="D95" s="1">
        <v>1989</v>
      </c>
    </row>
    <row r="96" spans="1:4" x14ac:dyDescent="0.3">
      <c r="A96" s="1">
        <v>0</v>
      </c>
      <c r="B96" s="1">
        <v>34</v>
      </c>
      <c r="C96" s="1">
        <v>1</v>
      </c>
      <c r="D96" s="1">
        <v>1989</v>
      </c>
    </row>
    <row r="97" spans="1:4" x14ac:dyDescent="0.3">
      <c r="A97" s="1">
        <v>0</v>
      </c>
      <c r="B97" s="1">
        <v>38</v>
      </c>
      <c r="C97" s="1">
        <v>1</v>
      </c>
      <c r="D97" s="1">
        <v>1983</v>
      </c>
    </row>
    <row r="98" spans="1:4" x14ac:dyDescent="0.3">
      <c r="A98" s="1">
        <v>0</v>
      </c>
      <c r="B98" s="1">
        <v>23</v>
      </c>
      <c r="C98" s="1">
        <v>1</v>
      </c>
      <c r="D98" s="1">
        <v>1982</v>
      </c>
    </row>
    <row r="99" spans="1:4" x14ac:dyDescent="0.3">
      <c r="A99" s="1">
        <v>1</v>
      </c>
      <c r="B99" s="1">
        <v>40</v>
      </c>
      <c r="C99" s="1">
        <v>1</v>
      </c>
      <c r="D99" s="1">
        <v>1965</v>
      </c>
    </row>
    <row r="100" spans="1:4" x14ac:dyDescent="0.3">
      <c r="A100" s="1">
        <v>0</v>
      </c>
      <c r="B100" s="1">
        <v>15</v>
      </c>
      <c r="C100" s="1">
        <v>1</v>
      </c>
      <c r="D100" s="1">
        <v>1939</v>
      </c>
    </row>
    <row r="101" spans="1:4" x14ac:dyDescent="0.3">
      <c r="A101" s="1">
        <v>0</v>
      </c>
      <c r="B101" s="1">
        <v>30</v>
      </c>
      <c r="C101" s="1">
        <v>0</v>
      </c>
      <c r="D101" s="1">
        <v>1998</v>
      </c>
    </row>
    <row r="102" spans="1:4" x14ac:dyDescent="0.3">
      <c r="A102" s="1">
        <v>0</v>
      </c>
      <c r="B102" s="1">
        <v>31</v>
      </c>
      <c r="C102" s="1">
        <v>0</v>
      </c>
      <c r="D102" s="1">
        <v>1998</v>
      </c>
    </row>
    <row r="103" spans="1:4" x14ac:dyDescent="0.3">
      <c r="A103" s="1">
        <v>0</v>
      </c>
      <c r="B103" s="1">
        <v>33</v>
      </c>
      <c r="C103" s="1">
        <v>0</v>
      </c>
      <c r="D103" s="1">
        <v>1998</v>
      </c>
    </row>
    <row r="104" spans="1:4" x14ac:dyDescent="0.3">
      <c r="A104" s="1">
        <v>0</v>
      </c>
      <c r="B104" s="1">
        <v>35</v>
      </c>
      <c r="C104" s="1">
        <v>0</v>
      </c>
      <c r="D104" s="1">
        <v>1998</v>
      </c>
    </row>
    <row r="105" spans="1:4" x14ac:dyDescent="0.3">
      <c r="A105" s="1">
        <v>0</v>
      </c>
      <c r="B105" s="1">
        <v>24</v>
      </c>
      <c r="C105" s="1">
        <v>0</v>
      </c>
      <c r="D105" s="1">
        <v>1998</v>
      </c>
    </row>
    <row r="106" spans="1:4" x14ac:dyDescent="0.3">
      <c r="A106" s="1">
        <v>0</v>
      </c>
      <c r="B106" s="1">
        <v>23</v>
      </c>
      <c r="C106" s="1">
        <v>0</v>
      </c>
      <c r="D106" s="1">
        <v>1998</v>
      </c>
    </row>
    <row r="107" spans="1:4" x14ac:dyDescent="0.3">
      <c r="A107" s="1">
        <v>1</v>
      </c>
      <c r="B107" s="1">
        <v>46</v>
      </c>
      <c r="C107" s="1">
        <v>0</v>
      </c>
      <c r="D107" s="1">
        <v>1998</v>
      </c>
    </row>
    <row r="108" spans="1:4" x14ac:dyDescent="0.3">
      <c r="A108" s="1">
        <v>0</v>
      </c>
      <c r="B108" s="1">
        <v>36</v>
      </c>
      <c r="C108" s="1">
        <v>0</v>
      </c>
      <c r="D108" s="1">
        <v>1998</v>
      </c>
    </row>
    <row r="109" spans="1:4" x14ac:dyDescent="0.3">
      <c r="A109" s="1">
        <v>0</v>
      </c>
      <c r="B109" s="1">
        <v>16</v>
      </c>
      <c r="C109" s="1">
        <v>0</v>
      </c>
      <c r="D109" s="1">
        <v>1998</v>
      </c>
    </row>
    <row r="110" spans="1:4" x14ac:dyDescent="0.3">
      <c r="A110" s="1">
        <v>0</v>
      </c>
      <c r="B110" s="1">
        <v>27</v>
      </c>
      <c r="C110" s="1">
        <v>0</v>
      </c>
      <c r="D110" s="1">
        <v>1998</v>
      </c>
    </row>
    <row r="111" spans="1:4" x14ac:dyDescent="0.3">
      <c r="A111" s="1">
        <v>0</v>
      </c>
      <c r="B111" s="1">
        <v>30</v>
      </c>
      <c r="C111" s="1">
        <v>0</v>
      </c>
      <c r="D111" s="1">
        <v>1998</v>
      </c>
    </row>
    <row r="112" spans="1:4" x14ac:dyDescent="0.3">
      <c r="A112" s="1">
        <v>0</v>
      </c>
      <c r="B112" s="1">
        <v>36</v>
      </c>
      <c r="C112" s="1">
        <v>0</v>
      </c>
      <c r="D112" s="1">
        <v>1998</v>
      </c>
    </row>
    <row r="113" spans="1:4" x14ac:dyDescent="0.3">
      <c r="A113" s="1">
        <v>0</v>
      </c>
      <c r="B113" s="1">
        <v>27</v>
      </c>
      <c r="C113" s="1">
        <v>0</v>
      </c>
      <c r="D113" s="1">
        <v>1998</v>
      </c>
    </row>
    <row r="114" spans="1:4" x14ac:dyDescent="0.3">
      <c r="A114" s="1">
        <v>0</v>
      </c>
      <c r="B114" s="1">
        <v>28</v>
      </c>
      <c r="C114" s="1">
        <v>0</v>
      </c>
      <c r="D114" s="1">
        <v>1998</v>
      </c>
    </row>
    <row r="115" spans="1:4" x14ac:dyDescent="0.3">
      <c r="A115" s="1">
        <v>1</v>
      </c>
      <c r="B115" s="1">
        <v>43</v>
      </c>
      <c r="C115" s="1">
        <v>0</v>
      </c>
      <c r="D115" s="1">
        <v>1998</v>
      </c>
    </row>
    <row r="116" spans="1:4" x14ac:dyDescent="0.3">
      <c r="A116" s="1">
        <v>0</v>
      </c>
      <c r="B116" s="1">
        <v>24</v>
      </c>
      <c r="C116" s="1">
        <v>0</v>
      </c>
      <c r="D116" s="1">
        <v>1998</v>
      </c>
    </row>
    <row r="117" spans="1:4" x14ac:dyDescent="0.3">
      <c r="A117" s="1">
        <v>0</v>
      </c>
      <c r="B117" s="1">
        <v>37</v>
      </c>
      <c r="C117" s="1">
        <v>0</v>
      </c>
      <c r="D117" s="1">
        <v>1998</v>
      </c>
    </row>
    <row r="118" spans="1:4" x14ac:dyDescent="0.3">
      <c r="A118" s="1">
        <v>0</v>
      </c>
      <c r="B118" s="1">
        <v>28</v>
      </c>
      <c r="C118" s="1">
        <v>0</v>
      </c>
      <c r="D118" s="1">
        <v>1998</v>
      </c>
    </row>
    <row r="119" spans="1:4" x14ac:dyDescent="0.3">
      <c r="A119" s="1">
        <v>0</v>
      </c>
      <c r="B119" s="1">
        <v>36</v>
      </c>
      <c r="C119" s="1">
        <v>0</v>
      </c>
      <c r="D119" s="1">
        <v>1998</v>
      </c>
    </row>
    <row r="120" spans="1:4" x14ac:dyDescent="0.3">
      <c r="A120" s="1">
        <v>0</v>
      </c>
      <c r="B120" s="1">
        <v>49</v>
      </c>
      <c r="C120" s="1">
        <v>0</v>
      </c>
      <c r="D120" s="1">
        <v>1998</v>
      </c>
    </row>
    <row r="121" spans="1:4" x14ac:dyDescent="0.3">
      <c r="A121" s="1">
        <v>0</v>
      </c>
      <c r="B121" s="1">
        <v>27</v>
      </c>
      <c r="C121" s="1">
        <v>0</v>
      </c>
      <c r="D121" s="1">
        <v>1998</v>
      </c>
    </row>
    <row r="122" spans="1:4" x14ac:dyDescent="0.3">
      <c r="A122" s="1">
        <v>0</v>
      </c>
      <c r="B122" s="1">
        <v>35</v>
      </c>
      <c r="C122" s="1">
        <v>0</v>
      </c>
      <c r="D122" s="1">
        <v>1998</v>
      </c>
    </row>
    <row r="123" spans="1:4" x14ac:dyDescent="0.3">
      <c r="A123" s="1">
        <v>0</v>
      </c>
      <c r="B123" s="1">
        <v>49</v>
      </c>
      <c r="C123" s="1">
        <v>0</v>
      </c>
      <c r="D123" s="1">
        <v>1998</v>
      </c>
    </row>
    <row r="124" spans="1:4" x14ac:dyDescent="0.3">
      <c r="A124" s="1">
        <v>0</v>
      </c>
      <c r="B124" s="1">
        <v>16</v>
      </c>
      <c r="C124" s="1">
        <v>0</v>
      </c>
      <c r="D124" s="1">
        <v>1998</v>
      </c>
    </row>
    <row r="125" spans="1:4" x14ac:dyDescent="0.3">
      <c r="A125" s="1">
        <v>0</v>
      </c>
      <c r="B125" s="1">
        <v>22</v>
      </c>
      <c r="C125" s="1">
        <v>0</v>
      </c>
      <c r="D125" s="1">
        <v>1998</v>
      </c>
    </row>
    <row r="126" spans="1:4" x14ac:dyDescent="0.3">
      <c r="A126" s="1">
        <v>0</v>
      </c>
      <c r="B126" s="1">
        <v>26</v>
      </c>
      <c r="C126" s="1">
        <v>0</v>
      </c>
      <c r="D126" s="1">
        <v>1998</v>
      </c>
    </row>
    <row r="127" spans="1:4" x14ac:dyDescent="0.3">
      <c r="A127" s="1">
        <v>1</v>
      </c>
      <c r="B127" s="1">
        <v>36</v>
      </c>
      <c r="C127" s="1">
        <v>0</v>
      </c>
      <c r="D127" s="1">
        <v>1998</v>
      </c>
    </row>
    <row r="128" spans="1:4" x14ac:dyDescent="0.3">
      <c r="A128" s="1">
        <v>0</v>
      </c>
      <c r="B128" s="1">
        <v>45</v>
      </c>
      <c r="C128" s="1">
        <v>0</v>
      </c>
      <c r="D128" s="1">
        <v>1998</v>
      </c>
    </row>
    <row r="129" spans="1:4" x14ac:dyDescent="0.3">
      <c r="A129" s="1">
        <v>1</v>
      </c>
      <c r="B129" s="1">
        <v>38</v>
      </c>
      <c r="C129" s="1">
        <v>0</v>
      </c>
      <c r="D129" s="1">
        <v>1998</v>
      </c>
    </row>
    <row r="130" spans="1:4" x14ac:dyDescent="0.3">
      <c r="A130" s="1">
        <v>0</v>
      </c>
      <c r="B130" s="1">
        <v>30</v>
      </c>
      <c r="C130" s="1">
        <v>0</v>
      </c>
      <c r="D130" s="1">
        <v>1998</v>
      </c>
    </row>
    <row r="131" spans="1:4" x14ac:dyDescent="0.3">
      <c r="A131" s="1">
        <v>0</v>
      </c>
      <c r="B131" s="1">
        <v>14</v>
      </c>
      <c r="C131" s="1">
        <v>0</v>
      </c>
      <c r="D131" s="1">
        <v>1998</v>
      </c>
    </row>
    <row r="132" spans="1:4" x14ac:dyDescent="0.3">
      <c r="A132" s="1">
        <v>0</v>
      </c>
      <c r="B132" s="1">
        <v>31</v>
      </c>
      <c r="C132" s="1">
        <v>0</v>
      </c>
      <c r="D132" s="1">
        <v>1998</v>
      </c>
    </row>
    <row r="133" spans="1:4" x14ac:dyDescent="0.3">
      <c r="A133" s="1">
        <v>0</v>
      </c>
      <c r="B133" s="1">
        <v>32</v>
      </c>
      <c r="C133" s="1">
        <v>0</v>
      </c>
      <c r="D133" s="1">
        <v>1998</v>
      </c>
    </row>
    <row r="134" spans="1:4" x14ac:dyDescent="0.3">
      <c r="A134" s="1">
        <v>0</v>
      </c>
      <c r="B134" s="1">
        <v>24</v>
      </c>
      <c r="C134" s="1">
        <v>0</v>
      </c>
      <c r="D134" s="1">
        <v>1998</v>
      </c>
    </row>
    <row r="135" spans="1:4" x14ac:dyDescent="0.3">
      <c r="A135" s="1">
        <v>0</v>
      </c>
      <c r="B135" s="1">
        <v>28</v>
      </c>
      <c r="C135" s="1">
        <v>0</v>
      </c>
      <c r="D135" s="1">
        <v>1998</v>
      </c>
    </row>
    <row r="136" spans="1:4" x14ac:dyDescent="0.3">
      <c r="A136" s="1">
        <v>0</v>
      </c>
      <c r="B136" s="1">
        <v>47</v>
      </c>
      <c r="C136" s="1">
        <v>0</v>
      </c>
      <c r="D136" s="1">
        <v>1998</v>
      </c>
    </row>
    <row r="137" spans="1:4" x14ac:dyDescent="0.3">
      <c r="A137" s="1">
        <v>0</v>
      </c>
      <c r="B137" s="1">
        <v>14</v>
      </c>
      <c r="C137" s="1">
        <v>0</v>
      </c>
      <c r="D137" s="1">
        <v>1998</v>
      </c>
    </row>
    <row r="138" spans="1:4" x14ac:dyDescent="0.3">
      <c r="A138" s="1">
        <v>0</v>
      </c>
      <c r="B138" s="1">
        <v>31</v>
      </c>
      <c r="C138" s="1">
        <v>0</v>
      </c>
      <c r="D138" s="1">
        <v>1998</v>
      </c>
    </row>
    <row r="139" spans="1:4" x14ac:dyDescent="0.3">
      <c r="A139" s="1">
        <v>1</v>
      </c>
      <c r="B139" s="1">
        <v>30</v>
      </c>
      <c r="C139" s="1">
        <v>0</v>
      </c>
      <c r="D139" s="1">
        <v>1998</v>
      </c>
    </row>
    <row r="140" spans="1:4" x14ac:dyDescent="0.3">
      <c r="A140" s="1">
        <v>0</v>
      </c>
      <c r="B140" s="1">
        <v>29</v>
      </c>
      <c r="C140" s="1">
        <v>0</v>
      </c>
      <c r="D140" s="1">
        <v>1998</v>
      </c>
    </row>
    <row r="141" spans="1:4" x14ac:dyDescent="0.3">
      <c r="A141" s="1">
        <v>0</v>
      </c>
      <c r="B141" s="1">
        <v>31</v>
      </c>
      <c r="C141" s="1">
        <v>0</v>
      </c>
      <c r="D141" s="1">
        <v>1998</v>
      </c>
    </row>
    <row r="142" spans="1:4" x14ac:dyDescent="0.3">
      <c r="A142" s="1">
        <v>0</v>
      </c>
      <c r="B142" s="1">
        <v>39</v>
      </c>
      <c r="C142" s="1">
        <v>0</v>
      </c>
      <c r="D142" s="1">
        <v>1998</v>
      </c>
    </row>
    <row r="143" spans="1:4" x14ac:dyDescent="0.3">
      <c r="A143" s="1">
        <v>0</v>
      </c>
      <c r="B143" s="1">
        <v>38</v>
      </c>
      <c r="C143" s="1">
        <v>0</v>
      </c>
      <c r="D143" s="1">
        <v>1998</v>
      </c>
    </row>
    <row r="144" spans="1:4" x14ac:dyDescent="0.3">
      <c r="A144" s="1">
        <v>0</v>
      </c>
      <c r="B144" s="1">
        <v>35</v>
      </c>
      <c r="C144" s="1">
        <v>0</v>
      </c>
      <c r="D144" s="1">
        <v>1998</v>
      </c>
    </row>
    <row r="145" spans="1:4" x14ac:dyDescent="0.3">
      <c r="A145" s="1">
        <v>0</v>
      </c>
      <c r="B145" s="1">
        <v>31</v>
      </c>
      <c r="C145" s="1">
        <v>0</v>
      </c>
      <c r="D145" s="1">
        <v>1998</v>
      </c>
    </row>
    <row r="146" spans="1:4" x14ac:dyDescent="0.3">
      <c r="A146" s="1">
        <v>0</v>
      </c>
      <c r="B146" s="1">
        <v>35</v>
      </c>
      <c r="C146" s="1">
        <v>0</v>
      </c>
      <c r="D146" s="1">
        <v>1998</v>
      </c>
    </row>
    <row r="147" spans="1:4" x14ac:dyDescent="0.3">
      <c r="A147" s="1">
        <v>0</v>
      </c>
      <c r="B147" s="1">
        <v>36</v>
      </c>
      <c r="C147" s="1">
        <v>0</v>
      </c>
      <c r="D147" s="1">
        <v>1998</v>
      </c>
    </row>
    <row r="148" spans="1:4" x14ac:dyDescent="0.3">
      <c r="A148" s="1">
        <v>0</v>
      </c>
      <c r="B148" s="1">
        <v>25</v>
      </c>
      <c r="C148" s="1">
        <v>0</v>
      </c>
      <c r="D148" s="1">
        <v>1998</v>
      </c>
    </row>
    <row r="149" spans="1:4" x14ac:dyDescent="0.3">
      <c r="A149" s="1">
        <v>0</v>
      </c>
      <c r="B149" s="1">
        <v>23</v>
      </c>
      <c r="C149" s="1">
        <v>0</v>
      </c>
      <c r="D149" s="1">
        <v>1998</v>
      </c>
    </row>
    <row r="150" spans="1:4" x14ac:dyDescent="0.3">
      <c r="A150" s="1">
        <v>0</v>
      </c>
      <c r="B150" s="1">
        <v>30</v>
      </c>
      <c r="C150" s="1">
        <v>0</v>
      </c>
      <c r="D150" s="1">
        <v>1998</v>
      </c>
    </row>
    <row r="151" spans="1:4" x14ac:dyDescent="0.3">
      <c r="A151" s="1">
        <v>0</v>
      </c>
      <c r="B151" s="1">
        <v>24</v>
      </c>
      <c r="C151" s="1">
        <v>0</v>
      </c>
      <c r="D151" s="1">
        <v>1998</v>
      </c>
    </row>
    <row r="152" spans="1:4" x14ac:dyDescent="0.3">
      <c r="A152" s="1">
        <v>0</v>
      </c>
      <c r="B152" s="1">
        <v>38</v>
      </c>
      <c r="C152" s="1">
        <v>0</v>
      </c>
      <c r="D152" s="1">
        <v>1998</v>
      </c>
    </row>
    <row r="153" spans="1:4" x14ac:dyDescent="0.3">
      <c r="A153" s="1">
        <v>1</v>
      </c>
      <c r="B153" s="1">
        <v>29</v>
      </c>
      <c r="C153" s="1">
        <v>0</v>
      </c>
      <c r="D153" s="1">
        <v>1998</v>
      </c>
    </row>
    <row r="154" spans="1:4" x14ac:dyDescent="0.3">
      <c r="A154" s="1">
        <v>1</v>
      </c>
      <c r="B154" s="1">
        <v>38</v>
      </c>
      <c r="C154" s="1">
        <v>0</v>
      </c>
      <c r="D154" s="1">
        <v>1998</v>
      </c>
    </row>
    <row r="155" spans="1:4" x14ac:dyDescent="0.3">
      <c r="A155" s="1">
        <v>1</v>
      </c>
      <c r="B155" s="1">
        <v>33</v>
      </c>
      <c r="C155" s="1">
        <v>0</v>
      </c>
      <c r="D155" s="1">
        <v>1998</v>
      </c>
    </row>
    <row r="156" spans="1:4" x14ac:dyDescent="0.3">
      <c r="A156" s="1">
        <v>1</v>
      </c>
      <c r="B156" s="1">
        <v>31</v>
      </c>
      <c r="C156" s="1">
        <v>0</v>
      </c>
      <c r="D156" s="1">
        <v>1998</v>
      </c>
    </row>
    <row r="157" spans="1:4" x14ac:dyDescent="0.3">
      <c r="A157" s="1">
        <v>0</v>
      </c>
      <c r="B157" s="1">
        <v>47</v>
      </c>
      <c r="C157" s="1">
        <v>0</v>
      </c>
      <c r="D157" s="1">
        <v>1998</v>
      </c>
    </row>
    <row r="158" spans="1:4" x14ac:dyDescent="0.3">
      <c r="A158" s="1">
        <v>0</v>
      </c>
      <c r="B158" s="1">
        <v>17</v>
      </c>
      <c r="C158" s="1">
        <v>0</v>
      </c>
      <c r="D158" s="1">
        <v>1998</v>
      </c>
    </row>
    <row r="159" spans="1:4" x14ac:dyDescent="0.3">
      <c r="A159" s="1">
        <v>0</v>
      </c>
      <c r="B159" s="1">
        <v>41</v>
      </c>
      <c r="C159" s="1">
        <v>0</v>
      </c>
      <c r="D159" s="1">
        <v>1998</v>
      </c>
    </row>
    <row r="160" spans="1:4" x14ac:dyDescent="0.3">
      <c r="A160" s="1">
        <v>0</v>
      </c>
      <c r="B160" s="1">
        <v>32</v>
      </c>
      <c r="C160" s="1">
        <v>0</v>
      </c>
      <c r="D160" s="1">
        <v>1998</v>
      </c>
    </row>
    <row r="161" spans="1:4" x14ac:dyDescent="0.3">
      <c r="A161" s="1">
        <v>0</v>
      </c>
      <c r="B161" s="1">
        <v>28</v>
      </c>
      <c r="C161" s="1">
        <v>0</v>
      </c>
      <c r="D161" s="1">
        <v>1998</v>
      </c>
    </row>
    <row r="162" spans="1:4" x14ac:dyDescent="0.3">
      <c r="A162" s="1">
        <v>0</v>
      </c>
      <c r="B162" s="1">
        <v>20</v>
      </c>
      <c r="C162" s="1">
        <v>0</v>
      </c>
      <c r="D162" s="1">
        <v>1998</v>
      </c>
    </row>
    <row r="163" spans="1:4" x14ac:dyDescent="0.3">
      <c r="A163" s="1">
        <v>0</v>
      </c>
      <c r="B163" s="1">
        <v>28</v>
      </c>
      <c r="C163" s="1">
        <v>0</v>
      </c>
      <c r="D163" s="1">
        <v>1998</v>
      </c>
    </row>
    <row r="164" spans="1:4" x14ac:dyDescent="0.3">
      <c r="A164" s="1">
        <v>0</v>
      </c>
      <c r="B164" s="1">
        <v>34</v>
      </c>
      <c r="C164" s="1">
        <v>0</v>
      </c>
      <c r="D164" s="1">
        <v>1998</v>
      </c>
    </row>
    <row r="165" spans="1:4" x14ac:dyDescent="0.3">
      <c r="A165" s="1">
        <v>0</v>
      </c>
      <c r="B165" s="1">
        <v>28</v>
      </c>
      <c r="C165" s="1">
        <v>0</v>
      </c>
      <c r="D165" s="1">
        <v>1998</v>
      </c>
    </row>
    <row r="166" spans="1:4" x14ac:dyDescent="0.3">
      <c r="A166" s="1">
        <v>0</v>
      </c>
      <c r="B166" s="1">
        <v>35</v>
      </c>
      <c r="C166" s="1">
        <v>0</v>
      </c>
      <c r="D166" s="1">
        <v>1998</v>
      </c>
    </row>
    <row r="167" spans="1:4" x14ac:dyDescent="0.3">
      <c r="A167" s="1">
        <v>0</v>
      </c>
      <c r="B167" s="1">
        <v>34</v>
      </c>
      <c r="C167" s="1">
        <v>0</v>
      </c>
      <c r="D167" s="1">
        <v>1998</v>
      </c>
    </row>
    <row r="168" spans="1:4" x14ac:dyDescent="0.3">
      <c r="A168" s="1">
        <v>1</v>
      </c>
      <c r="B168" s="1">
        <v>34</v>
      </c>
      <c r="C168" s="1">
        <v>0</v>
      </c>
      <c r="D168" s="1">
        <v>1998</v>
      </c>
    </row>
    <row r="169" spans="1:4" x14ac:dyDescent="0.3">
      <c r="A169" s="1">
        <v>1</v>
      </c>
      <c r="B169" s="1">
        <v>42</v>
      </c>
      <c r="C169" s="1">
        <v>0</v>
      </c>
      <c r="D169" s="1">
        <v>1997</v>
      </c>
    </row>
    <row r="170" spans="1:4" x14ac:dyDescent="0.3">
      <c r="A170" s="1">
        <v>0</v>
      </c>
      <c r="B170" s="1">
        <v>25</v>
      </c>
      <c r="C170" s="1">
        <v>0</v>
      </c>
      <c r="D170" s="1">
        <v>1997</v>
      </c>
    </row>
    <row r="171" spans="1:4" x14ac:dyDescent="0.3">
      <c r="A171" s="1">
        <v>1</v>
      </c>
      <c r="B171" s="1">
        <v>32</v>
      </c>
      <c r="C171" s="1">
        <v>0</v>
      </c>
      <c r="D171" s="1">
        <v>1997</v>
      </c>
    </row>
    <row r="172" spans="1:4" x14ac:dyDescent="0.3">
      <c r="A172" s="1">
        <v>0</v>
      </c>
      <c r="B172" s="1">
        <v>25</v>
      </c>
      <c r="C172" s="1">
        <v>0</v>
      </c>
      <c r="D172" s="1">
        <v>1997</v>
      </c>
    </row>
    <row r="173" spans="1:4" x14ac:dyDescent="0.3">
      <c r="A173" s="1">
        <v>0</v>
      </c>
      <c r="B173" s="1">
        <v>23</v>
      </c>
      <c r="C173" s="1">
        <v>0</v>
      </c>
      <c r="D173" s="1">
        <v>1997</v>
      </c>
    </row>
    <row r="174" spans="1:4" x14ac:dyDescent="0.3">
      <c r="A174" s="1">
        <v>0</v>
      </c>
      <c r="B174" s="1">
        <v>23</v>
      </c>
      <c r="C174" s="1">
        <v>0</v>
      </c>
      <c r="D174" s="1">
        <v>1997</v>
      </c>
    </row>
    <row r="175" spans="1:4" x14ac:dyDescent="0.3">
      <c r="A175" s="1">
        <v>0</v>
      </c>
      <c r="B175" s="1">
        <v>23</v>
      </c>
      <c r="C175" s="1">
        <v>0</v>
      </c>
      <c r="D175" s="1">
        <v>1997</v>
      </c>
    </row>
    <row r="176" spans="1:4" x14ac:dyDescent="0.3">
      <c r="A176" s="1">
        <v>0</v>
      </c>
      <c r="B176" s="1">
        <v>27</v>
      </c>
      <c r="C176" s="1">
        <v>0</v>
      </c>
      <c r="D176" s="1">
        <v>1997</v>
      </c>
    </row>
    <row r="177" spans="1:4" x14ac:dyDescent="0.3">
      <c r="A177" s="1">
        <v>1</v>
      </c>
      <c r="B177" s="1">
        <v>35</v>
      </c>
      <c r="C177" s="1">
        <v>0</v>
      </c>
      <c r="D177" s="1">
        <v>1997</v>
      </c>
    </row>
    <row r="178" spans="1:4" x14ac:dyDescent="0.3">
      <c r="A178" s="1">
        <v>0</v>
      </c>
      <c r="B178" s="1">
        <v>24</v>
      </c>
      <c r="C178" s="1">
        <v>0</v>
      </c>
      <c r="D178" s="1">
        <v>1997</v>
      </c>
    </row>
    <row r="179" spans="1:4" x14ac:dyDescent="0.3">
      <c r="A179" s="1">
        <v>0</v>
      </c>
      <c r="B179" s="1">
        <v>34</v>
      </c>
      <c r="C179" s="1">
        <v>0</v>
      </c>
      <c r="D179" s="1">
        <v>1997</v>
      </c>
    </row>
    <row r="180" spans="1:4" x14ac:dyDescent="0.3">
      <c r="A180" s="1">
        <v>0</v>
      </c>
      <c r="B180" s="1">
        <v>44</v>
      </c>
      <c r="C180" s="1">
        <v>0</v>
      </c>
      <c r="D180" s="1">
        <v>1997</v>
      </c>
    </row>
    <row r="181" spans="1:4" x14ac:dyDescent="0.3">
      <c r="A181" s="1">
        <v>1</v>
      </c>
      <c r="B181" s="1">
        <v>31</v>
      </c>
      <c r="C181" s="1">
        <v>0</v>
      </c>
      <c r="D181" s="1">
        <v>1997</v>
      </c>
    </row>
    <row r="182" spans="1:4" x14ac:dyDescent="0.3">
      <c r="A182" s="1">
        <v>0</v>
      </c>
      <c r="B182" s="1">
        <v>23</v>
      </c>
      <c r="C182" s="1">
        <v>0</v>
      </c>
      <c r="D182" s="1">
        <v>1997</v>
      </c>
    </row>
    <row r="183" spans="1:4" x14ac:dyDescent="0.3">
      <c r="A183" s="1">
        <v>0</v>
      </c>
      <c r="B183" s="1">
        <v>30</v>
      </c>
      <c r="C183" s="1">
        <v>0</v>
      </c>
      <c r="D183" s="1">
        <v>1997</v>
      </c>
    </row>
    <row r="184" spans="1:4" x14ac:dyDescent="0.3">
      <c r="A184" s="1">
        <v>0</v>
      </c>
      <c r="B184" s="1">
        <v>26</v>
      </c>
      <c r="C184" s="1">
        <v>0</v>
      </c>
      <c r="D184" s="1">
        <v>1997</v>
      </c>
    </row>
    <row r="185" spans="1:4" x14ac:dyDescent="0.3">
      <c r="A185" s="1">
        <v>1</v>
      </c>
      <c r="B185" s="1">
        <v>35</v>
      </c>
      <c r="C185" s="1">
        <v>0</v>
      </c>
      <c r="D185" s="1">
        <v>1997</v>
      </c>
    </row>
    <row r="186" spans="1:4" x14ac:dyDescent="0.3">
      <c r="A186" s="1">
        <v>0</v>
      </c>
      <c r="B186" s="1">
        <v>22</v>
      </c>
      <c r="C186" s="1">
        <v>0</v>
      </c>
      <c r="D186" s="1">
        <v>1997</v>
      </c>
    </row>
    <row r="187" spans="1:4" x14ac:dyDescent="0.3">
      <c r="A187" s="1">
        <v>0</v>
      </c>
      <c r="B187" s="1">
        <v>27</v>
      </c>
      <c r="C187" s="1">
        <v>0</v>
      </c>
      <c r="D187" s="1">
        <v>1997</v>
      </c>
    </row>
    <row r="188" spans="1:4" x14ac:dyDescent="0.3">
      <c r="A188" s="1">
        <v>1</v>
      </c>
      <c r="B188" s="1">
        <v>25</v>
      </c>
      <c r="C188" s="1">
        <v>0</v>
      </c>
      <c r="D188" s="1">
        <v>1997</v>
      </c>
    </row>
    <row r="189" spans="1:4" x14ac:dyDescent="0.3">
      <c r="A189" s="1">
        <v>0</v>
      </c>
      <c r="B189" s="1">
        <v>30</v>
      </c>
      <c r="C189" s="1">
        <v>0</v>
      </c>
      <c r="D189" s="1">
        <v>1997</v>
      </c>
    </row>
    <row r="190" spans="1:4" x14ac:dyDescent="0.3">
      <c r="A190" s="1">
        <v>1</v>
      </c>
      <c r="B190" s="1">
        <v>42</v>
      </c>
      <c r="C190" s="1">
        <v>0</v>
      </c>
      <c r="D190" s="1">
        <v>1997</v>
      </c>
    </row>
    <row r="191" spans="1:4" x14ac:dyDescent="0.3">
      <c r="A191" s="1">
        <v>1</v>
      </c>
      <c r="B191" s="1">
        <v>46</v>
      </c>
      <c r="C191" s="1">
        <v>0</v>
      </c>
      <c r="D191" s="1">
        <v>1997</v>
      </c>
    </row>
    <row r="192" spans="1:4" x14ac:dyDescent="0.3">
      <c r="A192" s="1">
        <v>1</v>
      </c>
      <c r="B192" s="1">
        <v>40</v>
      </c>
      <c r="C192" s="1">
        <v>0</v>
      </c>
      <c r="D192" s="1">
        <v>1997</v>
      </c>
    </row>
    <row r="193" spans="1:4" x14ac:dyDescent="0.3">
      <c r="A193" s="1">
        <v>1</v>
      </c>
      <c r="B193" s="1">
        <v>15</v>
      </c>
      <c r="C193" s="1">
        <v>0</v>
      </c>
      <c r="D193" s="1">
        <v>1997</v>
      </c>
    </row>
    <row r="194" spans="1:4" x14ac:dyDescent="0.3">
      <c r="A194" s="1">
        <v>0</v>
      </c>
      <c r="B194" s="1">
        <v>29</v>
      </c>
      <c r="C194" s="1">
        <v>0</v>
      </c>
      <c r="D194" s="1">
        <v>1997</v>
      </c>
    </row>
    <row r="195" spans="1:4" x14ac:dyDescent="0.3">
      <c r="A195" s="1">
        <v>0</v>
      </c>
      <c r="B195" s="1">
        <v>32</v>
      </c>
      <c r="C195" s="1">
        <v>0</v>
      </c>
      <c r="D195" s="1">
        <v>1997</v>
      </c>
    </row>
    <row r="196" spans="1:4" x14ac:dyDescent="0.3">
      <c r="A196" s="1">
        <v>1</v>
      </c>
      <c r="B196" s="1">
        <v>25</v>
      </c>
      <c r="C196" s="1">
        <v>0</v>
      </c>
      <c r="D196" s="1">
        <v>1997</v>
      </c>
    </row>
    <row r="197" spans="1:4" x14ac:dyDescent="0.3">
      <c r="A197" s="1">
        <v>1</v>
      </c>
      <c r="B197" s="1">
        <v>51</v>
      </c>
      <c r="C197" s="1">
        <v>0</v>
      </c>
      <c r="D197" s="1">
        <v>1997</v>
      </c>
    </row>
    <row r="198" spans="1:4" x14ac:dyDescent="0.3">
      <c r="A198" s="1">
        <v>0</v>
      </c>
      <c r="B198" s="1">
        <v>38</v>
      </c>
      <c r="C198" s="1">
        <v>0</v>
      </c>
      <c r="D198" s="1">
        <v>1997</v>
      </c>
    </row>
    <row r="199" spans="1:4" x14ac:dyDescent="0.3">
      <c r="A199" s="1">
        <v>0</v>
      </c>
      <c r="B199" s="1">
        <v>21</v>
      </c>
      <c r="C199" s="1">
        <v>0</v>
      </c>
      <c r="D199" s="1">
        <v>1997</v>
      </c>
    </row>
    <row r="200" spans="1:4" x14ac:dyDescent="0.3">
      <c r="A200" s="1">
        <v>0</v>
      </c>
      <c r="B200" s="1">
        <v>26</v>
      </c>
      <c r="C200" s="1">
        <v>0</v>
      </c>
      <c r="D200" s="1">
        <v>1997</v>
      </c>
    </row>
    <row r="201" spans="1:4" x14ac:dyDescent="0.3">
      <c r="A201" s="1">
        <v>0</v>
      </c>
      <c r="B201" s="1">
        <v>30</v>
      </c>
      <c r="C201" s="1">
        <v>0</v>
      </c>
      <c r="D201" s="1">
        <v>1997</v>
      </c>
    </row>
    <row r="202" spans="1:4" x14ac:dyDescent="0.3">
      <c r="A202" s="1">
        <v>0</v>
      </c>
      <c r="B202" s="1">
        <v>30</v>
      </c>
      <c r="C202" s="1">
        <v>0</v>
      </c>
      <c r="D202" s="1">
        <v>1997</v>
      </c>
    </row>
    <row r="203" spans="1:4" x14ac:dyDescent="0.3">
      <c r="A203" s="1">
        <v>0</v>
      </c>
      <c r="B203" s="1">
        <v>28</v>
      </c>
      <c r="C203" s="1">
        <v>0</v>
      </c>
      <c r="D203" s="1">
        <v>1997</v>
      </c>
    </row>
    <row r="204" spans="1:4" x14ac:dyDescent="0.3">
      <c r="A204" s="1">
        <v>0</v>
      </c>
      <c r="B204" s="1">
        <v>39</v>
      </c>
      <c r="C204" s="1">
        <v>0</v>
      </c>
      <c r="D204" s="1">
        <v>1997</v>
      </c>
    </row>
    <row r="205" spans="1:4" x14ac:dyDescent="0.3">
      <c r="A205" s="1">
        <v>0</v>
      </c>
      <c r="B205" s="1">
        <v>20</v>
      </c>
      <c r="C205" s="1">
        <v>0</v>
      </c>
      <c r="D205" s="1">
        <v>1997</v>
      </c>
    </row>
    <row r="206" spans="1:4" x14ac:dyDescent="0.3">
      <c r="A206" s="1">
        <v>0</v>
      </c>
      <c r="B206" s="1">
        <v>17</v>
      </c>
      <c r="C206" s="1">
        <v>0</v>
      </c>
      <c r="D206" s="1">
        <v>1997</v>
      </c>
    </row>
    <row r="207" spans="1:4" x14ac:dyDescent="0.3">
      <c r="A207" s="1">
        <v>1</v>
      </c>
      <c r="B207" s="1">
        <v>32</v>
      </c>
      <c r="C207" s="1">
        <v>0</v>
      </c>
      <c r="D207" s="1">
        <v>1997</v>
      </c>
    </row>
    <row r="208" spans="1:4" x14ac:dyDescent="0.3">
      <c r="A208" s="1">
        <v>0</v>
      </c>
      <c r="B208" s="1">
        <v>29</v>
      </c>
      <c r="C208" s="1">
        <v>0</v>
      </c>
      <c r="D208" s="1">
        <v>1997</v>
      </c>
    </row>
    <row r="209" spans="1:4" x14ac:dyDescent="0.3">
      <c r="A209" s="1">
        <v>1</v>
      </c>
      <c r="B209" s="1">
        <v>33</v>
      </c>
      <c r="C209" s="1">
        <v>0</v>
      </c>
      <c r="D209" s="1">
        <v>1997</v>
      </c>
    </row>
    <row r="210" spans="1:4" x14ac:dyDescent="0.3">
      <c r="A210" s="1">
        <v>0</v>
      </c>
      <c r="B210" s="1">
        <v>28</v>
      </c>
      <c r="C210" s="1">
        <v>0</v>
      </c>
      <c r="D210" s="1">
        <v>1997</v>
      </c>
    </row>
    <row r="211" spans="1:4" x14ac:dyDescent="0.3">
      <c r="A211" s="1">
        <v>0</v>
      </c>
      <c r="B211" s="1">
        <v>26</v>
      </c>
      <c r="C211" s="1">
        <v>0</v>
      </c>
      <c r="D211" s="1">
        <v>1997</v>
      </c>
    </row>
    <row r="212" spans="1:4" x14ac:dyDescent="0.3">
      <c r="A212" s="1">
        <v>1</v>
      </c>
      <c r="B212" s="1">
        <v>35</v>
      </c>
      <c r="C212" s="1">
        <v>0</v>
      </c>
      <c r="D212" s="1">
        <v>1997</v>
      </c>
    </row>
    <row r="213" spans="1:4" x14ac:dyDescent="0.3">
      <c r="A213" s="1">
        <v>1</v>
      </c>
      <c r="B213" s="1">
        <v>36</v>
      </c>
      <c r="C213" s="1">
        <v>0</v>
      </c>
      <c r="D213" s="1">
        <v>1997</v>
      </c>
    </row>
    <row r="214" spans="1:4" x14ac:dyDescent="0.3">
      <c r="A214" s="1">
        <v>0</v>
      </c>
      <c r="B214" s="1">
        <v>22</v>
      </c>
      <c r="C214" s="1">
        <v>0</v>
      </c>
      <c r="D214" s="1">
        <v>1997</v>
      </c>
    </row>
    <row r="215" spans="1:4" x14ac:dyDescent="0.3">
      <c r="A215" s="1">
        <v>1</v>
      </c>
      <c r="B215" s="1">
        <v>30</v>
      </c>
      <c r="C215" s="1">
        <v>0</v>
      </c>
      <c r="D215" s="1">
        <v>1997</v>
      </c>
    </row>
    <row r="216" spans="1:4" x14ac:dyDescent="0.3">
      <c r="A216" s="1">
        <v>0</v>
      </c>
      <c r="B216" s="1">
        <v>28</v>
      </c>
      <c r="C216" s="1">
        <v>0</v>
      </c>
      <c r="D216" s="1">
        <v>1997</v>
      </c>
    </row>
    <row r="217" spans="1:4" x14ac:dyDescent="0.3">
      <c r="A217" s="1">
        <v>0</v>
      </c>
      <c r="B217" s="1">
        <v>28</v>
      </c>
      <c r="C217" s="1">
        <v>0</v>
      </c>
      <c r="D217" s="1">
        <v>1997</v>
      </c>
    </row>
    <row r="218" spans="1:4" x14ac:dyDescent="0.3">
      <c r="A218" s="1">
        <v>0</v>
      </c>
      <c r="B218" s="1">
        <v>9</v>
      </c>
      <c r="C218" s="1">
        <v>0</v>
      </c>
      <c r="D218" s="1">
        <v>1997</v>
      </c>
    </row>
    <row r="219" spans="1:4" x14ac:dyDescent="0.3">
      <c r="A219" s="1">
        <v>0</v>
      </c>
      <c r="B219" s="1">
        <v>23</v>
      </c>
      <c r="C219" s="1">
        <v>0</v>
      </c>
      <c r="D219" s="1">
        <v>1997</v>
      </c>
    </row>
    <row r="220" spans="1:4" x14ac:dyDescent="0.3">
      <c r="A220" s="1">
        <v>1</v>
      </c>
      <c r="B220" s="1">
        <v>27</v>
      </c>
      <c r="C220" s="1">
        <v>0</v>
      </c>
      <c r="D220" s="1">
        <v>1997</v>
      </c>
    </row>
    <row r="221" spans="1:4" x14ac:dyDescent="0.3">
      <c r="A221" s="1">
        <v>0</v>
      </c>
      <c r="B221" s="1">
        <v>23</v>
      </c>
      <c r="C221" s="1">
        <v>0</v>
      </c>
      <c r="D221" s="1">
        <v>1997</v>
      </c>
    </row>
    <row r="222" spans="1:4" x14ac:dyDescent="0.3">
      <c r="A222" s="1">
        <v>0</v>
      </c>
      <c r="B222" s="1">
        <v>24</v>
      </c>
      <c r="C222" s="1">
        <v>0</v>
      </c>
      <c r="D222" s="1">
        <v>1997</v>
      </c>
    </row>
    <row r="223" spans="1:4" x14ac:dyDescent="0.3">
      <c r="A223" s="1">
        <v>0</v>
      </c>
      <c r="B223" s="1">
        <v>6</v>
      </c>
      <c r="C223" s="1">
        <v>0</v>
      </c>
      <c r="D223" s="1">
        <v>1997</v>
      </c>
    </row>
    <row r="224" spans="1:4" x14ac:dyDescent="0.3">
      <c r="A224" s="1">
        <v>0</v>
      </c>
      <c r="B224" s="1">
        <v>25</v>
      </c>
      <c r="C224" s="1">
        <v>0</v>
      </c>
      <c r="D224" s="1">
        <v>1997</v>
      </c>
    </row>
    <row r="225" spans="1:4" x14ac:dyDescent="0.3">
      <c r="A225" s="1">
        <v>0</v>
      </c>
      <c r="B225" s="1">
        <v>39</v>
      </c>
      <c r="C225" s="1">
        <v>0</v>
      </c>
      <c r="D225" s="1">
        <v>1997</v>
      </c>
    </row>
    <row r="226" spans="1:4" x14ac:dyDescent="0.3">
      <c r="A226" s="1">
        <v>0</v>
      </c>
      <c r="B226" s="1">
        <v>27</v>
      </c>
      <c r="C226" s="1">
        <v>0</v>
      </c>
      <c r="D226" s="1">
        <v>1997</v>
      </c>
    </row>
    <row r="227" spans="1:4" x14ac:dyDescent="0.3">
      <c r="A227" s="1">
        <v>0</v>
      </c>
      <c r="B227" s="1">
        <v>33</v>
      </c>
      <c r="C227" s="1">
        <v>0</v>
      </c>
      <c r="D227" s="1">
        <v>1997</v>
      </c>
    </row>
    <row r="228" spans="1:4" x14ac:dyDescent="0.3">
      <c r="A228" s="1">
        <v>0</v>
      </c>
      <c r="B228" s="1">
        <v>18</v>
      </c>
      <c r="C228" s="1">
        <v>0</v>
      </c>
      <c r="D228" s="1">
        <v>1997</v>
      </c>
    </row>
    <row r="229" spans="1:4" x14ac:dyDescent="0.3">
      <c r="A229" s="1">
        <v>1</v>
      </c>
      <c r="B229" s="1">
        <v>43</v>
      </c>
      <c r="C229" s="1">
        <v>0</v>
      </c>
      <c r="D229" s="1">
        <v>1997</v>
      </c>
    </row>
    <row r="230" spans="1:4" x14ac:dyDescent="0.3">
      <c r="A230" s="1">
        <v>0</v>
      </c>
      <c r="B230" s="1">
        <v>23</v>
      </c>
      <c r="C230" s="1">
        <v>0</v>
      </c>
      <c r="D230" s="1">
        <v>1997</v>
      </c>
    </row>
    <row r="231" spans="1:4" x14ac:dyDescent="0.3">
      <c r="A231" s="1">
        <v>0</v>
      </c>
      <c r="B231" s="1">
        <v>27</v>
      </c>
      <c r="C231" s="1">
        <v>0</v>
      </c>
      <c r="D231" s="1">
        <v>1997</v>
      </c>
    </row>
    <row r="232" spans="1:4" x14ac:dyDescent="0.3">
      <c r="A232" s="1">
        <v>0</v>
      </c>
      <c r="B232" s="1">
        <v>25</v>
      </c>
      <c r="C232" s="1">
        <v>0</v>
      </c>
      <c r="D232" s="1">
        <v>1997</v>
      </c>
    </row>
    <row r="233" spans="1:4" x14ac:dyDescent="0.3">
      <c r="A233" s="1">
        <v>0</v>
      </c>
      <c r="B233" s="1">
        <v>43</v>
      </c>
      <c r="C233" s="1">
        <v>0</v>
      </c>
      <c r="D233" s="1">
        <v>1997</v>
      </c>
    </row>
    <row r="234" spans="1:4" x14ac:dyDescent="0.3">
      <c r="A234" s="1">
        <v>0</v>
      </c>
      <c r="B234" s="1">
        <v>20</v>
      </c>
      <c r="C234" s="1">
        <v>0</v>
      </c>
      <c r="D234" s="1">
        <v>1997</v>
      </c>
    </row>
    <row r="235" spans="1:4" x14ac:dyDescent="0.3">
      <c r="A235" s="1">
        <v>0</v>
      </c>
      <c r="B235" s="1">
        <v>26</v>
      </c>
      <c r="C235" s="1">
        <v>0</v>
      </c>
      <c r="D235" s="1">
        <v>1997</v>
      </c>
    </row>
    <row r="236" spans="1:4" x14ac:dyDescent="0.3">
      <c r="A236" s="1">
        <v>0</v>
      </c>
      <c r="B236" s="1">
        <v>27</v>
      </c>
      <c r="C236" s="1">
        <v>0</v>
      </c>
      <c r="D236" s="1">
        <v>1997</v>
      </c>
    </row>
    <row r="237" spans="1:4" x14ac:dyDescent="0.3">
      <c r="A237" s="1">
        <v>0</v>
      </c>
      <c r="B237" s="1">
        <v>37</v>
      </c>
      <c r="C237" s="1">
        <v>0</v>
      </c>
      <c r="D237" s="1">
        <v>1997</v>
      </c>
    </row>
    <row r="238" spans="1:4" x14ac:dyDescent="0.3">
      <c r="A238" s="1">
        <v>0</v>
      </c>
      <c r="B238" s="1">
        <v>25</v>
      </c>
      <c r="C238" s="1">
        <v>0</v>
      </c>
      <c r="D238" s="1">
        <v>1997</v>
      </c>
    </row>
    <row r="239" spans="1:4" x14ac:dyDescent="0.3">
      <c r="A239" s="1">
        <v>0</v>
      </c>
      <c r="B239" s="1">
        <v>19</v>
      </c>
      <c r="C239" s="1">
        <v>0</v>
      </c>
      <c r="D239" s="1">
        <v>1997</v>
      </c>
    </row>
    <row r="240" spans="1:4" x14ac:dyDescent="0.3">
      <c r="A240" s="1">
        <v>0</v>
      </c>
      <c r="B240" s="1">
        <v>22</v>
      </c>
      <c r="C240" s="1">
        <v>0</v>
      </c>
      <c r="D240" s="1">
        <v>1997</v>
      </c>
    </row>
    <row r="241" spans="1:4" x14ac:dyDescent="0.3">
      <c r="A241" s="1">
        <v>0</v>
      </c>
      <c r="B241" s="1">
        <v>35</v>
      </c>
      <c r="C241" s="1">
        <v>0</v>
      </c>
      <c r="D241" s="1">
        <v>1997</v>
      </c>
    </row>
    <row r="242" spans="1:4" x14ac:dyDescent="0.3">
      <c r="A242" s="1">
        <v>0</v>
      </c>
      <c r="B242" s="1">
        <v>39</v>
      </c>
      <c r="C242" s="1">
        <v>0</v>
      </c>
      <c r="D242" s="1">
        <v>1997</v>
      </c>
    </row>
    <row r="243" spans="1:4" x14ac:dyDescent="0.3">
      <c r="A243" s="1">
        <v>0</v>
      </c>
      <c r="B243" s="1">
        <v>6</v>
      </c>
      <c r="C243" s="1">
        <v>0</v>
      </c>
      <c r="D243" s="1">
        <v>1997</v>
      </c>
    </row>
    <row r="244" spans="1:4" x14ac:dyDescent="0.3">
      <c r="A244" s="1">
        <v>0</v>
      </c>
      <c r="B244" s="1">
        <v>39</v>
      </c>
      <c r="C244" s="1">
        <v>0</v>
      </c>
      <c r="D244" s="1">
        <v>1997</v>
      </c>
    </row>
    <row r="245" spans="1:4" x14ac:dyDescent="0.3">
      <c r="A245" s="1">
        <v>0</v>
      </c>
      <c r="B245" s="1">
        <v>33</v>
      </c>
      <c r="C245" s="1">
        <v>0</v>
      </c>
      <c r="D245" s="1">
        <v>1997</v>
      </c>
    </row>
    <row r="246" spans="1:4" x14ac:dyDescent="0.3">
      <c r="A246" s="1">
        <v>0</v>
      </c>
      <c r="B246" s="1">
        <v>15</v>
      </c>
      <c r="C246" s="1">
        <v>0</v>
      </c>
      <c r="D246" s="1">
        <v>1997</v>
      </c>
    </row>
    <row r="247" spans="1:4" x14ac:dyDescent="0.3">
      <c r="A247" s="1">
        <v>1</v>
      </c>
      <c r="B247" s="1">
        <v>39</v>
      </c>
      <c r="C247" s="1">
        <v>0</v>
      </c>
      <c r="D247" s="1">
        <v>1997</v>
      </c>
    </row>
    <row r="248" spans="1:4" x14ac:dyDescent="0.3">
      <c r="A248" s="1">
        <v>0</v>
      </c>
      <c r="B248" s="1">
        <v>38</v>
      </c>
      <c r="C248" s="1">
        <v>0</v>
      </c>
      <c r="D248" s="1">
        <v>1997</v>
      </c>
    </row>
    <row r="249" spans="1:4" x14ac:dyDescent="0.3">
      <c r="A249" s="1">
        <v>0</v>
      </c>
      <c r="B249" s="1">
        <v>30</v>
      </c>
      <c r="C249" s="1">
        <v>0</v>
      </c>
      <c r="D249" s="1">
        <v>1997</v>
      </c>
    </row>
    <row r="250" spans="1:4" x14ac:dyDescent="0.3">
      <c r="A250" s="1">
        <v>0</v>
      </c>
      <c r="B250" s="1">
        <v>47</v>
      </c>
      <c r="C250" s="1">
        <v>0</v>
      </c>
      <c r="D250" s="1">
        <v>1997</v>
      </c>
    </row>
    <row r="251" spans="1:4" x14ac:dyDescent="0.3">
      <c r="A251" s="1">
        <v>1</v>
      </c>
      <c r="B251" s="1">
        <v>32</v>
      </c>
      <c r="C251" s="1">
        <v>0</v>
      </c>
      <c r="D251" s="1">
        <v>1997</v>
      </c>
    </row>
    <row r="252" spans="1:4" x14ac:dyDescent="0.3">
      <c r="A252" s="1">
        <v>0</v>
      </c>
      <c r="B252" s="1">
        <v>19</v>
      </c>
      <c r="C252" s="1">
        <v>0</v>
      </c>
      <c r="D252" s="1">
        <v>1997</v>
      </c>
    </row>
    <row r="253" spans="1:4" x14ac:dyDescent="0.3">
      <c r="A253" s="1">
        <v>0</v>
      </c>
      <c r="B253" s="1">
        <v>32</v>
      </c>
      <c r="C253" s="1">
        <v>0</v>
      </c>
      <c r="D253" s="1">
        <v>1997</v>
      </c>
    </row>
    <row r="254" spans="1:4" x14ac:dyDescent="0.3">
      <c r="A254" s="1">
        <v>0</v>
      </c>
      <c r="B254" s="1">
        <v>27</v>
      </c>
      <c r="C254" s="1">
        <v>0</v>
      </c>
      <c r="D254" s="1">
        <v>1997</v>
      </c>
    </row>
    <row r="255" spans="1:4" x14ac:dyDescent="0.3">
      <c r="A255" s="1">
        <v>0</v>
      </c>
      <c r="B255" s="1">
        <v>37</v>
      </c>
      <c r="C255" s="1">
        <v>0</v>
      </c>
      <c r="D255" s="1">
        <v>1997</v>
      </c>
    </row>
    <row r="256" spans="1:4" x14ac:dyDescent="0.3">
      <c r="A256" s="1">
        <v>0</v>
      </c>
      <c r="B256" s="1">
        <v>33</v>
      </c>
      <c r="C256" s="1">
        <v>0</v>
      </c>
      <c r="D256" s="1">
        <v>1997</v>
      </c>
    </row>
    <row r="257" spans="1:4" x14ac:dyDescent="0.3">
      <c r="A257" s="1">
        <v>0</v>
      </c>
      <c r="B257" s="1">
        <v>22</v>
      </c>
      <c r="C257" s="1">
        <v>0</v>
      </c>
      <c r="D257" s="1">
        <v>1997</v>
      </c>
    </row>
    <row r="258" spans="1:4" x14ac:dyDescent="0.3">
      <c r="A258" s="1">
        <v>0</v>
      </c>
      <c r="B258" s="1">
        <v>35</v>
      </c>
      <c r="C258" s="1">
        <v>0</v>
      </c>
      <c r="D258" s="1">
        <v>1997</v>
      </c>
    </row>
    <row r="259" spans="1:4" x14ac:dyDescent="0.3">
      <c r="A259" s="1">
        <v>0</v>
      </c>
      <c r="B259" s="1">
        <v>33</v>
      </c>
      <c r="C259" s="1">
        <v>0</v>
      </c>
      <c r="D259" s="1">
        <v>1997</v>
      </c>
    </row>
    <row r="260" spans="1:4" x14ac:dyDescent="0.3">
      <c r="A260" s="1">
        <v>0</v>
      </c>
      <c r="B260" s="1">
        <v>31</v>
      </c>
      <c r="C260" s="1">
        <v>0</v>
      </c>
      <c r="D260" s="1">
        <v>1997</v>
      </c>
    </row>
    <row r="261" spans="1:4" x14ac:dyDescent="0.3">
      <c r="A261" s="1">
        <v>0</v>
      </c>
      <c r="B261" s="1">
        <v>16</v>
      </c>
      <c r="C261" s="1">
        <v>0</v>
      </c>
      <c r="D261" s="1">
        <v>1997</v>
      </c>
    </row>
    <row r="262" spans="1:4" x14ac:dyDescent="0.3">
      <c r="A262" s="1">
        <v>0</v>
      </c>
      <c r="B262" s="1">
        <v>36</v>
      </c>
      <c r="C262" s="1">
        <v>0</v>
      </c>
      <c r="D262" s="1">
        <v>1997</v>
      </c>
    </row>
    <row r="263" spans="1:4" x14ac:dyDescent="0.3">
      <c r="A263" s="1">
        <v>0</v>
      </c>
      <c r="B263" s="1">
        <v>19</v>
      </c>
      <c r="C263" s="1">
        <v>0</v>
      </c>
      <c r="D263" s="1">
        <v>1997</v>
      </c>
    </row>
    <row r="264" spans="1:4" x14ac:dyDescent="0.3">
      <c r="A264" s="1">
        <v>0</v>
      </c>
      <c r="B264" s="1">
        <v>40</v>
      </c>
      <c r="C264" s="1">
        <v>0</v>
      </c>
      <c r="D264" s="1">
        <v>1997</v>
      </c>
    </row>
    <row r="265" spans="1:4" x14ac:dyDescent="0.3">
      <c r="A265" s="1">
        <v>0</v>
      </c>
      <c r="B265" s="1">
        <v>20</v>
      </c>
      <c r="C265" s="1">
        <v>0</v>
      </c>
      <c r="D265" s="1">
        <v>1997</v>
      </c>
    </row>
    <row r="266" spans="1:4" x14ac:dyDescent="0.3">
      <c r="A266" s="1">
        <v>1</v>
      </c>
      <c r="B266" s="1">
        <v>28</v>
      </c>
      <c r="C266" s="1">
        <v>0</v>
      </c>
      <c r="D266" s="1">
        <v>1997</v>
      </c>
    </row>
    <row r="267" spans="1:4" x14ac:dyDescent="0.3">
      <c r="A267" s="1">
        <v>0</v>
      </c>
      <c r="B267" s="1">
        <v>34</v>
      </c>
      <c r="C267" s="1">
        <v>0</v>
      </c>
      <c r="D267" s="1">
        <v>1997</v>
      </c>
    </row>
    <row r="268" spans="1:4" x14ac:dyDescent="0.3">
      <c r="A268" s="1">
        <v>0</v>
      </c>
      <c r="B268" s="1">
        <v>29</v>
      </c>
      <c r="C268" s="1">
        <v>0</v>
      </c>
      <c r="D268" s="1">
        <v>1997</v>
      </c>
    </row>
    <row r="269" spans="1:4" x14ac:dyDescent="0.3">
      <c r="A269" s="1">
        <v>0</v>
      </c>
      <c r="B269" s="1">
        <v>28</v>
      </c>
      <c r="C269" s="1">
        <v>0</v>
      </c>
      <c r="D269" s="1">
        <v>1997</v>
      </c>
    </row>
    <row r="270" spans="1:4" x14ac:dyDescent="0.3">
      <c r="A270" s="1">
        <v>1</v>
      </c>
      <c r="B270" s="1">
        <v>34</v>
      </c>
      <c r="C270" s="1">
        <v>0</v>
      </c>
      <c r="D270" s="1">
        <v>1996</v>
      </c>
    </row>
    <row r="271" spans="1:4" x14ac:dyDescent="0.3">
      <c r="A271" s="1">
        <v>0</v>
      </c>
      <c r="B271" s="1">
        <v>36</v>
      </c>
      <c r="C271" s="1">
        <v>0</v>
      </c>
      <c r="D271" s="1">
        <v>1996</v>
      </c>
    </row>
    <row r="272" spans="1:4" x14ac:dyDescent="0.3">
      <c r="A272" s="1">
        <v>0</v>
      </c>
      <c r="B272" s="1">
        <v>24</v>
      </c>
      <c r="C272" s="1">
        <v>0</v>
      </c>
      <c r="D272" s="1">
        <v>1996</v>
      </c>
    </row>
    <row r="273" spans="1:4" x14ac:dyDescent="0.3">
      <c r="A273" s="1">
        <v>0</v>
      </c>
      <c r="B273" s="1">
        <v>43</v>
      </c>
      <c r="C273" s="1">
        <v>0</v>
      </c>
      <c r="D273" s="1">
        <v>1996</v>
      </c>
    </row>
    <row r="274" spans="1:4" x14ac:dyDescent="0.3">
      <c r="A274" s="1">
        <v>0</v>
      </c>
      <c r="B274" s="1">
        <v>28</v>
      </c>
      <c r="C274" s="1">
        <v>0</v>
      </c>
      <c r="D274" s="1">
        <v>1996</v>
      </c>
    </row>
    <row r="275" spans="1:4" x14ac:dyDescent="0.3">
      <c r="A275" s="1">
        <v>1</v>
      </c>
      <c r="B275" s="1">
        <v>31</v>
      </c>
      <c r="C275" s="1">
        <v>0</v>
      </c>
      <c r="D275" s="1">
        <v>1996</v>
      </c>
    </row>
    <row r="276" spans="1:4" x14ac:dyDescent="0.3">
      <c r="A276" s="1">
        <v>0</v>
      </c>
      <c r="B276" s="1">
        <v>5</v>
      </c>
      <c r="C276" s="1">
        <v>0</v>
      </c>
      <c r="D276" s="1">
        <v>1996</v>
      </c>
    </row>
    <row r="277" spans="1:4" x14ac:dyDescent="0.3">
      <c r="A277" s="1">
        <v>0</v>
      </c>
      <c r="B277" s="1">
        <v>39</v>
      </c>
      <c r="C277" s="1">
        <v>0</v>
      </c>
      <c r="D277" s="1">
        <v>1996</v>
      </c>
    </row>
    <row r="278" spans="1:4" x14ac:dyDescent="0.3">
      <c r="A278" s="1">
        <v>0</v>
      </c>
      <c r="B278" s="1">
        <v>18</v>
      </c>
      <c r="C278" s="1">
        <v>0</v>
      </c>
      <c r="D278" s="1">
        <v>1996</v>
      </c>
    </row>
    <row r="279" spans="1:4" x14ac:dyDescent="0.3">
      <c r="A279" s="1">
        <v>0</v>
      </c>
      <c r="B279" s="1">
        <v>23</v>
      </c>
      <c r="C279" s="1">
        <v>0</v>
      </c>
      <c r="D279" s="1">
        <v>1996</v>
      </c>
    </row>
    <row r="280" spans="1:4" x14ac:dyDescent="0.3">
      <c r="A280" s="1">
        <v>0</v>
      </c>
      <c r="B280" s="1">
        <v>28</v>
      </c>
      <c r="C280" s="1">
        <v>0</v>
      </c>
      <c r="D280" s="1">
        <v>1996</v>
      </c>
    </row>
    <row r="281" spans="1:4" x14ac:dyDescent="0.3">
      <c r="A281" s="1">
        <v>0</v>
      </c>
      <c r="B281" s="1">
        <v>27</v>
      </c>
      <c r="C281" s="1">
        <v>0</v>
      </c>
      <c r="D281" s="1">
        <v>1996</v>
      </c>
    </row>
    <row r="282" spans="1:4" x14ac:dyDescent="0.3">
      <c r="A282" s="1">
        <v>1</v>
      </c>
      <c r="B282" s="1">
        <v>30</v>
      </c>
      <c r="C282" s="1">
        <v>0</v>
      </c>
      <c r="D282" s="1">
        <v>1996</v>
      </c>
    </row>
    <row r="283" spans="1:4" x14ac:dyDescent="0.3">
      <c r="A283" s="1">
        <v>0</v>
      </c>
      <c r="B283" s="1">
        <v>33</v>
      </c>
      <c r="C283" s="1">
        <v>0</v>
      </c>
      <c r="D283" s="1">
        <v>1996</v>
      </c>
    </row>
    <row r="284" spans="1:4" x14ac:dyDescent="0.3">
      <c r="A284" s="1">
        <v>0</v>
      </c>
      <c r="B284" s="1">
        <v>30</v>
      </c>
      <c r="C284" s="1">
        <v>0</v>
      </c>
      <c r="D284" s="1">
        <v>1996</v>
      </c>
    </row>
    <row r="285" spans="1:4" x14ac:dyDescent="0.3">
      <c r="A285" s="1">
        <v>1</v>
      </c>
      <c r="B285" s="1">
        <v>28</v>
      </c>
      <c r="C285" s="1">
        <v>0</v>
      </c>
      <c r="D285" s="1">
        <v>1996</v>
      </c>
    </row>
    <row r="286" spans="1:4" x14ac:dyDescent="0.3">
      <c r="A286" s="1">
        <v>0</v>
      </c>
      <c r="B286" s="1">
        <v>24</v>
      </c>
      <c r="C286" s="1">
        <v>0</v>
      </c>
      <c r="D286" s="1">
        <v>1996</v>
      </c>
    </row>
    <row r="287" spans="1:4" x14ac:dyDescent="0.3">
      <c r="A287" s="1">
        <v>0</v>
      </c>
      <c r="B287" s="1">
        <v>42</v>
      </c>
      <c r="C287" s="1">
        <v>0</v>
      </c>
      <c r="D287" s="1">
        <v>1996</v>
      </c>
    </row>
    <row r="288" spans="1:4" x14ac:dyDescent="0.3">
      <c r="A288" s="1">
        <v>0</v>
      </c>
      <c r="B288" s="1">
        <v>47</v>
      </c>
      <c r="C288" s="1">
        <v>0</v>
      </c>
      <c r="D288" s="1">
        <v>1996</v>
      </c>
    </row>
    <row r="289" spans="1:4" x14ac:dyDescent="0.3">
      <c r="A289" s="1">
        <v>0</v>
      </c>
      <c r="B289" s="1">
        <v>29</v>
      </c>
      <c r="C289" s="1">
        <v>0</v>
      </c>
      <c r="D289" s="1">
        <v>1996</v>
      </c>
    </row>
    <row r="290" spans="1:4" x14ac:dyDescent="0.3">
      <c r="A290" s="1">
        <v>0</v>
      </c>
      <c r="B290" s="1">
        <v>44</v>
      </c>
      <c r="C290" s="1">
        <v>0</v>
      </c>
      <c r="D290" s="1">
        <v>1996</v>
      </c>
    </row>
    <row r="291" spans="1:4" x14ac:dyDescent="0.3">
      <c r="A291" s="1">
        <v>0</v>
      </c>
      <c r="B291" s="1">
        <v>38</v>
      </c>
      <c r="C291" s="1">
        <v>0</v>
      </c>
      <c r="D291" s="1">
        <v>1996</v>
      </c>
    </row>
    <row r="292" spans="1:4" x14ac:dyDescent="0.3">
      <c r="A292" s="1">
        <v>0</v>
      </c>
      <c r="B292" s="1">
        <v>44</v>
      </c>
      <c r="C292" s="1">
        <v>0</v>
      </c>
      <c r="D292" s="1">
        <v>1996</v>
      </c>
    </row>
    <row r="293" spans="1:4" x14ac:dyDescent="0.3">
      <c r="A293" s="1">
        <v>0</v>
      </c>
      <c r="B293" s="1">
        <v>35</v>
      </c>
      <c r="C293" s="1">
        <v>0</v>
      </c>
      <c r="D293" s="1">
        <v>1996</v>
      </c>
    </row>
    <row r="294" spans="1:4" x14ac:dyDescent="0.3">
      <c r="A294" s="1">
        <v>1</v>
      </c>
      <c r="B294" s="1">
        <v>27</v>
      </c>
      <c r="C294" s="1">
        <v>0</v>
      </c>
      <c r="D294" s="1">
        <v>1996</v>
      </c>
    </row>
    <row r="295" spans="1:4" x14ac:dyDescent="0.3">
      <c r="A295" s="1">
        <v>0</v>
      </c>
      <c r="B295" s="1">
        <v>24</v>
      </c>
      <c r="C295" s="1">
        <v>0</v>
      </c>
      <c r="D295" s="1">
        <v>1996</v>
      </c>
    </row>
    <row r="296" spans="1:4" x14ac:dyDescent="0.3">
      <c r="A296" s="1">
        <v>1</v>
      </c>
      <c r="B296" s="1">
        <v>34</v>
      </c>
      <c r="C296" s="1">
        <v>0</v>
      </c>
      <c r="D296" s="1">
        <v>1996</v>
      </c>
    </row>
    <row r="297" spans="1:4" x14ac:dyDescent="0.3">
      <c r="A297" s="1">
        <v>0</v>
      </c>
      <c r="B297" s="1">
        <v>20</v>
      </c>
      <c r="C297" s="1">
        <v>0</v>
      </c>
      <c r="D297" s="1">
        <v>1996</v>
      </c>
    </row>
    <row r="298" spans="1:4" x14ac:dyDescent="0.3">
      <c r="A298" s="1">
        <v>0</v>
      </c>
      <c r="B298" s="1">
        <v>35</v>
      </c>
      <c r="C298" s="1">
        <v>0</v>
      </c>
      <c r="D298" s="1">
        <v>1996</v>
      </c>
    </row>
    <row r="299" spans="1:4" x14ac:dyDescent="0.3">
      <c r="A299" s="1">
        <v>0</v>
      </c>
      <c r="B299" s="1">
        <v>26</v>
      </c>
      <c r="C299" s="1">
        <v>0</v>
      </c>
      <c r="D299" s="1">
        <v>1996</v>
      </c>
    </row>
    <row r="300" spans="1:4" x14ac:dyDescent="0.3">
      <c r="A300" s="1">
        <v>1</v>
      </c>
      <c r="B300" s="1">
        <v>30</v>
      </c>
      <c r="C300" s="1">
        <v>0</v>
      </c>
      <c r="D300" s="1">
        <v>1996</v>
      </c>
    </row>
    <row r="301" spans="1:4" x14ac:dyDescent="0.3">
      <c r="A301" s="1">
        <v>1</v>
      </c>
      <c r="B301" s="1">
        <v>36</v>
      </c>
      <c r="C301" s="1">
        <v>0</v>
      </c>
      <c r="D301" s="1">
        <v>1996</v>
      </c>
    </row>
    <row r="302" spans="1:4" x14ac:dyDescent="0.3">
      <c r="A302" s="1">
        <v>0</v>
      </c>
      <c r="B302" s="1">
        <v>19</v>
      </c>
      <c r="C302" s="1">
        <v>0</v>
      </c>
      <c r="D302" s="1">
        <v>1996</v>
      </c>
    </row>
    <row r="303" spans="1:4" x14ac:dyDescent="0.3">
      <c r="A303" s="1">
        <v>0</v>
      </c>
      <c r="B303" s="1">
        <v>41</v>
      </c>
      <c r="C303" s="1">
        <v>0</v>
      </c>
      <c r="D303" s="1">
        <v>1996</v>
      </c>
    </row>
    <row r="304" spans="1:4" x14ac:dyDescent="0.3">
      <c r="A304" s="1">
        <v>0</v>
      </c>
      <c r="B304" s="1">
        <v>26</v>
      </c>
      <c r="C304" s="1">
        <v>0</v>
      </c>
      <c r="D304" s="1">
        <v>1996</v>
      </c>
    </row>
    <row r="305" spans="1:4" x14ac:dyDescent="0.3">
      <c r="A305" s="1">
        <v>0</v>
      </c>
      <c r="B305" s="1">
        <v>20</v>
      </c>
      <c r="C305" s="1">
        <v>0</v>
      </c>
      <c r="D305" s="1">
        <v>1996</v>
      </c>
    </row>
    <row r="306" spans="1:4" x14ac:dyDescent="0.3">
      <c r="A306" s="1">
        <v>0</v>
      </c>
      <c r="B306" s="1">
        <v>26</v>
      </c>
      <c r="C306" s="1">
        <v>0</v>
      </c>
      <c r="D306" s="1">
        <v>1996</v>
      </c>
    </row>
    <row r="307" spans="1:4" x14ac:dyDescent="0.3">
      <c r="A307" s="1">
        <v>0</v>
      </c>
      <c r="B307" s="1">
        <v>35</v>
      </c>
      <c r="C307" s="1">
        <v>0</v>
      </c>
      <c r="D307" s="1">
        <v>1996</v>
      </c>
    </row>
    <row r="308" spans="1:4" x14ac:dyDescent="0.3">
      <c r="A308" s="1">
        <v>0</v>
      </c>
      <c r="B308" s="1">
        <v>30</v>
      </c>
      <c r="C308" s="1">
        <v>0</v>
      </c>
      <c r="D308" s="1">
        <v>1996</v>
      </c>
    </row>
    <row r="309" spans="1:4" x14ac:dyDescent="0.3">
      <c r="A309" s="1">
        <v>0</v>
      </c>
      <c r="B309" s="1">
        <v>26</v>
      </c>
      <c r="C309" s="1">
        <v>0</v>
      </c>
      <c r="D309" s="1">
        <v>1996</v>
      </c>
    </row>
    <row r="310" spans="1:4" x14ac:dyDescent="0.3">
      <c r="A310" s="1">
        <v>0</v>
      </c>
      <c r="B310" s="1">
        <v>25</v>
      </c>
      <c r="C310" s="1">
        <v>0</v>
      </c>
      <c r="D310" s="1">
        <v>1996</v>
      </c>
    </row>
    <row r="311" spans="1:4" x14ac:dyDescent="0.3">
      <c r="A311" s="1">
        <v>0</v>
      </c>
      <c r="B311" s="1">
        <v>43</v>
      </c>
      <c r="C311" s="1">
        <v>0</v>
      </c>
      <c r="D311" s="1">
        <v>1996</v>
      </c>
    </row>
    <row r="312" spans="1:4" x14ac:dyDescent="0.3">
      <c r="A312" s="1">
        <v>0</v>
      </c>
      <c r="B312" s="1">
        <v>26</v>
      </c>
      <c r="C312" s="1">
        <v>0</v>
      </c>
      <c r="D312" s="1">
        <v>1996</v>
      </c>
    </row>
    <row r="313" spans="1:4" x14ac:dyDescent="0.3">
      <c r="A313" s="1">
        <v>0</v>
      </c>
      <c r="B313" s="1">
        <v>29</v>
      </c>
      <c r="C313" s="1">
        <v>0</v>
      </c>
      <c r="D313" s="1">
        <v>1996</v>
      </c>
    </row>
    <row r="314" spans="1:4" x14ac:dyDescent="0.3">
      <c r="A314" s="1">
        <v>1</v>
      </c>
      <c r="B314" s="1">
        <v>35</v>
      </c>
      <c r="C314" s="1">
        <v>0</v>
      </c>
      <c r="D314" s="1">
        <v>1996</v>
      </c>
    </row>
    <row r="315" spans="1:4" x14ac:dyDescent="0.3">
      <c r="A315" s="1">
        <v>0</v>
      </c>
      <c r="B315" s="1">
        <v>33</v>
      </c>
      <c r="C315" s="1">
        <v>0</v>
      </c>
      <c r="D315" s="1">
        <v>1996</v>
      </c>
    </row>
    <row r="316" spans="1:4" x14ac:dyDescent="0.3">
      <c r="A316" s="1">
        <v>0</v>
      </c>
      <c r="B316" s="1">
        <v>23</v>
      </c>
      <c r="C316" s="1">
        <v>0</v>
      </c>
      <c r="D316" s="1">
        <v>1996</v>
      </c>
    </row>
    <row r="317" spans="1:4" x14ac:dyDescent="0.3">
      <c r="A317" s="1">
        <v>0</v>
      </c>
      <c r="B317" s="1">
        <v>13</v>
      </c>
      <c r="C317" s="1">
        <v>0</v>
      </c>
      <c r="D317" s="1">
        <v>1996</v>
      </c>
    </row>
    <row r="318" spans="1:4" x14ac:dyDescent="0.3">
      <c r="A318" s="1">
        <v>0</v>
      </c>
      <c r="B318" s="1">
        <v>38</v>
      </c>
      <c r="C318" s="1">
        <v>0</v>
      </c>
      <c r="D318" s="1">
        <v>1996</v>
      </c>
    </row>
    <row r="319" spans="1:4" x14ac:dyDescent="0.3">
      <c r="A319" s="1">
        <v>0</v>
      </c>
      <c r="B319" s="1">
        <v>24</v>
      </c>
      <c r="C319" s="1">
        <v>0</v>
      </c>
      <c r="D319" s="1">
        <v>1996</v>
      </c>
    </row>
    <row r="320" spans="1:4" x14ac:dyDescent="0.3">
      <c r="A320" s="1">
        <v>0</v>
      </c>
      <c r="B320" s="1">
        <v>34</v>
      </c>
      <c r="C320" s="1">
        <v>0</v>
      </c>
      <c r="D320" s="1">
        <v>1996</v>
      </c>
    </row>
    <row r="321" spans="1:4" x14ac:dyDescent="0.3">
      <c r="A321" s="1">
        <v>0</v>
      </c>
      <c r="B321" s="1">
        <v>32</v>
      </c>
      <c r="C321" s="1">
        <v>0</v>
      </c>
      <c r="D321" s="1">
        <v>1996</v>
      </c>
    </row>
    <row r="322" spans="1:4" x14ac:dyDescent="0.3">
      <c r="A322" s="1">
        <v>0</v>
      </c>
      <c r="B322" s="1">
        <v>28</v>
      </c>
      <c r="C322" s="1">
        <v>0</v>
      </c>
      <c r="D322" s="1">
        <v>1996</v>
      </c>
    </row>
    <row r="323" spans="1:4" x14ac:dyDescent="0.3">
      <c r="A323" s="1">
        <v>0</v>
      </c>
      <c r="B323" s="1">
        <v>36</v>
      </c>
      <c r="C323" s="1">
        <v>0</v>
      </c>
      <c r="D323" s="1">
        <v>1996</v>
      </c>
    </row>
    <row r="324" spans="1:4" x14ac:dyDescent="0.3">
      <c r="A324" s="1">
        <v>0</v>
      </c>
      <c r="B324" s="1">
        <v>33</v>
      </c>
      <c r="C324" s="1">
        <v>0</v>
      </c>
      <c r="D324" s="1">
        <v>1996</v>
      </c>
    </row>
    <row r="325" spans="1:4" x14ac:dyDescent="0.3">
      <c r="A325" s="1">
        <v>0</v>
      </c>
      <c r="B325" s="1">
        <v>14</v>
      </c>
      <c r="C325" s="1">
        <v>0</v>
      </c>
      <c r="D325" s="1">
        <v>1996</v>
      </c>
    </row>
    <row r="326" spans="1:4" x14ac:dyDescent="0.3">
      <c r="A326" s="1">
        <v>0</v>
      </c>
      <c r="B326" s="1">
        <v>19</v>
      </c>
      <c r="C326" s="1">
        <v>0</v>
      </c>
      <c r="D326" s="1">
        <v>1996</v>
      </c>
    </row>
    <row r="327" spans="1:4" x14ac:dyDescent="0.3">
      <c r="A327" s="1">
        <v>0</v>
      </c>
      <c r="B327" s="1">
        <v>18</v>
      </c>
      <c r="C327" s="1">
        <v>0</v>
      </c>
      <c r="D327" s="1">
        <v>1996</v>
      </c>
    </row>
    <row r="328" spans="1:4" x14ac:dyDescent="0.3">
      <c r="A328" s="1">
        <v>0</v>
      </c>
      <c r="B328" s="1">
        <v>16</v>
      </c>
      <c r="C328" s="1">
        <v>0</v>
      </c>
      <c r="D328" s="1">
        <v>1996</v>
      </c>
    </row>
    <row r="329" spans="1:4" x14ac:dyDescent="0.3">
      <c r="A329" s="1">
        <v>0</v>
      </c>
      <c r="B329" s="1">
        <v>40</v>
      </c>
      <c r="C329" s="1">
        <v>0</v>
      </c>
      <c r="D329" s="1">
        <v>1996</v>
      </c>
    </row>
    <row r="330" spans="1:4" x14ac:dyDescent="0.3">
      <c r="A330" s="1">
        <v>1</v>
      </c>
      <c r="B330" s="1">
        <v>28</v>
      </c>
      <c r="C330" s="1">
        <v>0</v>
      </c>
      <c r="D330" s="1">
        <v>1996</v>
      </c>
    </row>
    <row r="331" spans="1:4" x14ac:dyDescent="0.3">
      <c r="A331" s="1">
        <v>1</v>
      </c>
      <c r="B331" s="1">
        <v>31</v>
      </c>
      <c r="C331" s="1">
        <v>0</v>
      </c>
      <c r="D331" s="1">
        <v>1996</v>
      </c>
    </row>
    <row r="332" spans="1:4" x14ac:dyDescent="0.3">
      <c r="A332" s="1">
        <v>0</v>
      </c>
      <c r="B332" s="1">
        <v>39</v>
      </c>
      <c r="C332" s="1">
        <v>0</v>
      </c>
      <c r="D332" s="1">
        <v>1996</v>
      </c>
    </row>
    <row r="333" spans="1:4" x14ac:dyDescent="0.3">
      <c r="A333" s="1">
        <v>0</v>
      </c>
      <c r="B333" s="1">
        <v>33</v>
      </c>
      <c r="C333" s="1">
        <v>0</v>
      </c>
      <c r="D333" s="1">
        <v>1996</v>
      </c>
    </row>
    <row r="334" spans="1:4" x14ac:dyDescent="0.3">
      <c r="A334" s="1">
        <v>1</v>
      </c>
      <c r="B334" s="1">
        <v>35</v>
      </c>
      <c r="C334" s="1">
        <v>0</v>
      </c>
      <c r="D334" s="1">
        <v>1996</v>
      </c>
    </row>
    <row r="335" spans="1:4" x14ac:dyDescent="0.3">
      <c r="A335" s="1">
        <v>0</v>
      </c>
      <c r="B335" s="1">
        <v>24</v>
      </c>
      <c r="C335" s="1">
        <v>0</v>
      </c>
      <c r="D335" s="1">
        <v>1996</v>
      </c>
    </row>
    <row r="336" spans="1:4" x14ac:dyDescent="0.3">
      <c r="A336" s="1">
        <v>1</v>
      </c>
      <c r="B336" s="1">
        <v>37</v>
      </c>
      <c r="C336" s="1">
        <v>0</v>
      </c>
      <c r="D336" s="1">
        <v>1996</v>
      </c>
    </row>
    <row r="337" spans="1:4" x14ac:dyDescent="0.3">
      <c r="A337" s="1">
        <v>0</v>
      </c>
      <c r="B337" s="1">
        <v>45</v>
      </c>
      <c r="C337" s="1">
        <v>0</v>
      </c>
      <c r="D337" s="1">
        <v>1996</v>
      </c>
    </row>
    <row r="338" spans="1:4" x14ac:dyDescent="0.3">
      <c r="A338" s="1">
        <v>1</v>
      </c>
      <c r="B338" s="1">
        <v>37</v>
      </c>
      <c r="C338" s="1">
        <v>0</v>
      </c>
      <c r="D338" s="1">
        <v>1996</v>
      </c>
    </row>
    <row r="339" spans="1:4" x14ac:dyDescent="0.3">
      <c r="A339" s="1">
        <v>0</v>
      </c>
      <c r="B339" s="1">
        <v>35</v>
      </c>
      <c r="C339" s="1">
        <v>0</v>
      </c>
      <c r="D339" s="1">
        <v>1996</v>
      </c>
    </row>
    <row r="340" spans="1:4" x14ac:dyDescent="0.3">
      <c r="A340" s="1">
        <v>0</v>
      </c>
      <c r="B340" s="1">
        <v>22</v>
      </c>
      <c r="C340" s="1">
        <v>0</v>
      </c>
      <c r="D340" s="1">
        <v>1996</v>
      </c>
    </row>
    <row r="341" spans="1:4" x14ac:dyDescent="0.3">
      <c r="A341" s="1">
        <v>0</v>
      </c>
      <c r="B341" s="1">
        <v>22</v>
      </c>
      <c r="C341" s="1">
        <v>0</v>
      </c>
      <c r="D341" s="1">
        <v>1996</v>
      </c>
    </row>
    <row r="342" spans="1:4" x14ac:dyDescent="0.3">
      <c r="A342" s="1">
        <v>0</v>
      </c>
      <c r="B342" s="1">
        <v>31</v>
      </c>
      <c r="C342" s="1">
        <v>0</v>
      </c>
      <c r="D342" s="1">
        <v>1996</v>
      </c>
    </row>
    <row r="343" spans="1:4" x14ac:dyDescent="0.3">
      <c r="A343" s="1">
        <v>1</v>
      </c>
      <c r="B343" s="1">
        <v>36</v>
      </c>
      <c r="C343" s="1">
        <v>0</v>
      </c>
      <c r="D343" s="1">
        <v>1996</v>
      </c>
    </row>
    <row r="344" spans="1:4" x14ac:dyDescent="0.3">
      <c r="A344" s="1">
        <v>1</v>
      </c>
      <c r="B344" s="1">
        <v>46</v>
      </c>
      <c r="C344" s="1">
        <v>0</v>
      </c>
      <c r="D344" s="1">
        <v>1996</v>
      </c>
    </row>
    <row r="345" spans="1:4" x14ac:dyDescent="0.3">
      <c r="A345" s="1">
        <v>0</v>
      </c>
      <c r="B345" s="1">
        <v>21</v>
      </c>
      <c r="C345" s="1">
        <v>0</v>
      </c>
      <c r="D345" s="1">
        <v>1996</v>
      </c>
    </row>
    <row r="346" spans="1:4" x14ac:dyDescent="0.3">
      <c r="A346" s="1">
        <v>0</v>
      </c>
      <c r="B346" s="1">
        <v>35</v>
      </c>
      <c r="C346" s="1">
        <v>0</v>
      </c>
      <c r="D346" s="1">
        <v>1996</v>
      </c>
    </row>
    <row r="347" spans="1:4" x14ac:dyDescent="0.3">
      <c r="A347" s="1">
        <v>0</v>
      </c>
      <c r="B347" s="1">
        <v>23</v>
      </c>
      <c r="C347" s="1">
        <v>0</v>
      </c>
      <c r="D347" s="1">
        <v>1996</v>
      </c>
    </row>
    <row r="348" spans="1:4" x14ac:dyDescent="0.3">
      <c r="A348" s="1">
        <v>1</v>
      </c>
      <c r="B348" s="1">
        <v>41</v>
      </c>
      <c r="C348" s="1">
        <v>0</v>
      </c>
      <c r="D348" s="1">
        <v>1996</v>
      </c>
    </row>
    <row r="349" spans="1:4" x14ac:dyDescent="0.3">
      <c r="A349" s="1">
        <v>1</v>
      </c>
      <c r="B349" s="1">
        <v>33</v>
      </c>
      <c r="C349" s="1">
        <v>0</v>
      </c>
      <c r="D349" s="1">
        <v>1996</v>
      </c>
    </row>
    <row r="350" spans="1:4" x14ac:dyDescent="0.3">
      <c r="A350" s="1">
        <v>0</v>
      </c>
      <c r="B350" s="1">
        <v>23</v>
      </c>
      <c r="C350" s="1">
        <v>0</v>
      </c>
      <c r="D350" s="1">
        <v>1996</v>
      </c>
    </row>
    <row r="351" spans="1:4" x14ac:dyDescent="0.3">
      <c r="A351" s="1">
        <v>0</v>
      </c>
      <c r="B351" s="1">
        <v>26</v>
      </c>
      <c r="C351" s="1">
        <v>0</v>
      </c>
      <c r="D351" s="1">
        <v>1995</v>
      </c>
    </row>
    <row r="352" spans="1:4" x14ac:dyDescent="0.3">
      <c r="A352" s="1">
        <v>1</v>
      </c>
      <c r="B352" s="1">
        <v>33</v>
      </c>
      <c r="C352" s="1">
        <v>0</v>
      </c>
      <c r="D352" s="1">
        <v>1995</v>
      </c>
    </row>
    <row r="353" spans="1:4" x14ac:dyDescent="0.3">
      <c r="A353" s="1">
        <v>0</v>
      </c>
      <c r="B353" s="1">
        <v>33</v>
      </c>
      <c r="C353" s="1">
        <v>0</v>
      </c>
      <c r="D353" s="1">
        <v>1995</v>
      </c>
    </row>
    <row r="354" spans="1:4" x14ac:dyDescent="0.3">
      <c r="A354" s="1">
        <v>0</v>
      </c>
      <c r="B354" s="1">
        <v>24</v>
      </c>
      <c r="C354" s="1">
        <v>0</v>
      </c>
      <c r="D354" s="1">
        <v>1995</v>
      </c>
    </row>
    <row r="355" spans="1:4" x14ac:dyDescent="0.3">
      <c r="A355" s="1">
        <v>0</v>
      </c>
      <c r="B355" s="1">
        <v>39</v>
      </c>
      <c r="C355" s="1">
        <v>0</v>
      </c>
      <c r="D355" s="1">
        <v>1995</v>
      </c>
    </row>
    <row r="356" spans="1:4" x14ac:dyDescent="0.3">
      <c r="A356" s="1">
        <v>0</v>
      </c>
      <c r="B356" s="1">
        <v>22</v>
      </c>
      <c r="C356" s="1">
        <v>0</v>
      </c>
      <c r="D356" s="1">
        <v>1995</v>
      </c>
    </row>
    <row r="357" spans="1:4" x14ac:dyDescent="0.3">
      <c r="A357" s="1">
        <v>0</v>
      </c>
      <c r="B357" s="1">
        <v>39</v>
      </c>
      <c r="C357" s="1">
        <v>0</v>
      </c>
      <c r="D357" s="1">
        <v>1995</v>
      </c>
    </row>
    <row r="358" spans="1:4" x14ac:dyDescent="0.3">
      <c r="A358" s="1">
        <v>0</v>
      </c>
      <c r="B358" s="1">
        <v>19</v>
      </c>
      <c r="C358" s="1">
        <v>0</v>
      </c>
      <c r="D358" s="1">
        <v>1995</v>
      </c>
    </row>
    <row r="359" spans="1:4" x14ac:dyDescent="0.3">
      <c r="A359" s="1">
        <v>0</v>
      </c>
      <c r="B359" s="1">
        <v>32</v>
      </c>
      <c r="C359" s="1">
        <v>0</v>
      </c>
      <c r="D359" s="1">
        <v>1995</v>
      </c>
    </row>
    <row r="360" spans="1:4" x14ac:dyDescent="0.3">
      <c r="A360" s="1">
        <v>0</v>
      </c>
      <c r="B360" s="1">
        <v>31</v>
      </c>
      <c r="C360" s="1">
        <v>0</v>
      </c>
      <c r="D360" s="1">
        <v>1995</v>
      </c>
    </row>
    <row r="361" spans="1:4" x14ac:dyDescent="0.3">
      <c r="A361" s="1">
        <v>0</v>
      </c>
      <c r="B361" s="1">
        <v>36</v>
      </c>
      <c r="C361" s="1">
        <v>0</v>
      </c>
      <c r="D361" s="1">
        <v>1995</v>
      </c>
    </row>
    <row r="362" spans="1:4" x14ac:dyDescent="0.3">
      <c r="A362" s="1">
        <v>0</v>
      </c>
      <c r="B362" s="1">
        <v>34</v>
      </c>
      <c r="C362" s="1">
        <v>0</v>
      </c>
      <c r="D362" s="1">
        <v>1995</v>
      </c>
    </row>
    <row r="363" spans="1:4" x14ac:dyDescent="0.3">
      <c r="A363" s="1">
        <v>0</v>
      </c>
      <c r="B363" s="1">
        <v>29</v>
      </c>
      <c r="C363" s="1">
        <v>0</v>
      </c>
      <c r="D363" s="1">
        <v>1995</v>
      </c>
    </row>
    <row r="364" spans="1:4" x14ac:dyDescent="0.3">
      <c r="A364" s="1">
        <v>0</v>
      </c>
      <c r="B364" s="1">
        <v>28</v>
      </c>
      <c r="C364" s="1">
        <v>0</v>
      </c>
      <c r="D364" s="1">
        <v>1995</v>
      </c>
    </row>
    <row r="365" spans="1:4" x14ac:dyDescent="0.3">
      <c r="A365" s="1">
        <v>0</v>
      </c>
      <c r="B365" s="1">
        <v>31</v>
      </c>
      <c r="C365" s="1">
        <v>0</v>
      </c>
      <c r="D365" s="1">
        <v>1995</v>
      </c>
    </row>
    <row r="366" spans="1:4" x14ac:dyDescent="0.3">
      <c r="A366" s="1">
        <v>1</v>
      </c>
      <c r="B366" s="1">
        <v>36</v>
      </c>
      <c r="C366" s="1">
        <v>0</v>
      </c>
      <c r="D366" s="1">
        <v>1995</v>
      </c>
    </row>
    <row r="367" spans="1:4" x14ac:dyDescent="0.3">
      <c r="A367" s="1">
        <v>0</v>
      </c>
      <c r="B367" s="1">
        <v>39</v>
      </c>
      <c r="C367" s="1">
        <v>0</v>
      </c>
      <c r="D367" s="1">
        <v>1995</v>
      </c>
    </row>
    <row r="368" spans="1:4" x14ac:dyDescent="0.3">
      <c r="A368" s="1">
        <v>1</v>
      </c>
      <c r="B368" s="1">
        <v>48</v>
      </c>
      <c r="C368" s="1">
        <v>0</v>
      </c>
      <c r="D368" s="1">
        <v>1995</v>
      </c>
    </row>
    <row r="369" spans="1:4" x14ac:dyDescent="0.3">
      <c r="A369" s="1">
        <v>1</v>
      </c>
      <c r="B369" s="1">
        <v>39</v>
      </c>
      <c r="C369" s="1">
        <v>0</v>
      </c>
      <c r="D369" s="1">
        <v>1995</v>
      </c>
    </row>
    <row r="370" spans="1:4" x14ac:dyDescent="0.3">
      <c r="A370" s="1">
        <v>1</v>
      </c>
      <c r="B370" s="1">
        <v>28</v>
      </c>
      <c r="C370" s="1">
        <v>0</v>
      </c>
      <c r="D370" s="1">
        <v>1995</v>
      </c>
    </row>
    <row r="371" spans="1:4" x14ac:dyDescent="0.3">
      <c r="A371" s="1">
        <v>0</v>
      </c>
      <c r="B371" s="1">
        <v>35</v>
      </c>
      <c r="C371" s="1">
        <v>0</v>
      </c>
      <c r="D371" s="1">
        <v>1995</v>
      </c>
    </row>
    <row r="372" spans="1:4" x14ac:dyDescent="0.3">
      <c r="A372" s="1">
        <v>0</v>
      </c>
      <c r="B372" s="1">
        <v>33</v>
      </c>
      <c r="C372" s="1">
        <v>0</v>
      </c>
      <c r="D372" s="1">
        <v>1995</v>
      </c>
    </row>
    <row r="373" spans="1:4" x14ac:dyDescent="0.3">
      <c r="A373" s="1">
        <v>1</v>
      </c>
      <c r="B373" s="1">
        <v>28</v>
      </c>
      <c r="C373" s="1">
        <v>0</v>
      </c>
      <c r="D373" s="1">
        <v>1995</v>
      </c>
    </row>
    <row r="374" spans="1:4" x14ac:dyDescent="0.3">
      <c r="A374" s="1">
        <v>0</v>
      </c>
      <c r="B374" s="1">
        <v>33</v>
      </c>
      <c r="C374" s="1">
        <v>0</v>
      </c>
      <c r="D374" s="1">
        <v>1995</v>
      </c>
    </row>
    <row r="375" spans="1:4" x14ac:dyDescent="0.3">
      <c r="A375" s="1">
        <v>0</v>
      </c>
      <c r="B375" s="1">
        <v>35</v>
      </c>
      <c r="C375" s="1">
        <v>0</v>
      </c>
      <c r="D375" s="1">
        <v>1995</v>
      </c>
    </row>
    <row r="376" spans="1:4" x14ac:dyDescent="0.3">
      <c r="A376" s="1">
        <v>0</v>
      </c>
      <c r="B376" s="1">
        <v>28</v>
      </c>
      <c r="C376" s="1">
        <v>0</v>
      </c>
      <c r="D376" s="1">
        <v>1995</v>
      </c>
    </row>
    <row r="377" spans="1:4" x14ac:dyDescent="0.3">
      <c r="A377" s="1">
        <v>1</v>
      </c>
      <c r="B377" s="1">
        <v>25</v>
      </c>
      <c r="C377" s="1">
        <v>0</v>
      </c>
      <c r="D377" s="1">
        <v>1995</v>
      </c>
    </row>
    <row r="378" spans="1:4" x14ac:dyDescent="0.3">
      <c r="A378" s="1">
        <v>1</v>
      </c>
      <c r="B378" s="1">
        <v>30</v>
      </c>
      <c r="C378" s="1">
        <v>0</v>
      </c>
      <c r="D378" s="1">
        <v>1995</v>
      </c>
    </row>
    <row r="379" spans="1:4" x14ac:dyDescent="0.3">
      <c r="A379" s="1">
        <v>0</v>
      </c>
      <c r="B379" s="1">
        <v>10</v>
      </c>
      <c r="C379" s="1">
        <v>0</v>
      </c>
      <c r="D379" s="1">
        <v>1995</v>
      </c>
    </row>
    <row r="380" spans="1:4" x14ac:dyDescent="0.3">
      <c r="A380" s="1">
        <v>0</v>
      </c>
      <c r="B380" s="1">
        <v>29</v>
      </c>
      <c r="C380" s="1">
        <v>0</v>
      </c>
      <c r="D380" s="1">
        <v>1995</v>
      </c>
    </row>
    <row r="381" spans="1:4" x14ac:dyDescent="0.3">
      <c r="A381" s="1">
        <v>0</v>
      </c>
      <c r="B381" s="1">
        <v>27</v>
      </c>
      <c r="C381" s="1">
        <v>0</v>
      </c>
      <c r="D381" s="1">
        <v>1995</v>
      </c>
    </row>
    <row r="382" spans="1:4" x14ac:dyDescent="0.3">
      <c r="A382" s="1">
        <v>0</v>
      </c>
      <c r="B382" s="1">
        <v>40</v>
      </c>
      <c r="C382" s="1">
        <v>0</v>
      </c>
      <c r="D382" s="1">
        <v>1995</v>
      </c>
    </row>
    <row r="383" spans="1:4" x14ac:dyDescent="0.3">
      <c r="A383" s="1">
        <v>0</v>
      </c>
      <c r="B383" s="1">
        <v>37</v>
      </c>
      <c r="C383" s="1">
        <v>0</v>
      </c>
      <c r="D383" s="1">
        <v>1995</v>
      </c>
    </row>
    <row r="384" spans="1:4" x14ac:dyDescent="0.3">
      <c r="A384" s="1">
        <v>0</v>
      </c>
      <c r="B384" s="1">
        <v>43</v>
      </c>
      <c r="C384" s="1">
        <v>0</v>
      </c>
      <c r="D384" s="1">
        <v>1995</v>
      </c>
    </row>
    <row r="385" spans="1:4" x14ac:dyDescent="0.3">
      <c r="A385" s="1">
        <v>0</v>
      </c>
      <c r="B385" s="1">
        <v>24</v>
      </c>
      <c r="C385" s="1">
        <v>0</v>
      </c>
      <c r="D385" s="1">
        <v>1995</v>
      </c>
    </row>
    <row r="386" spans="1:4" x14ac:dyDescent="0.3">
      <c r="A386" s="1">
        <v>0</v>
      </c>
      <c r="B386" s="1">
        <v>17</v>
      </c>
      <c r="C386" s="1">
        <v>0</v>
      </c>
      <c r="D386" s="1">
        <v>1995</v>
      </c>
    </row>
    <row r="387" spans="1:4" x14ac:dyDescent="0.3">
      <c r="A387" s="1">
        <v>0</v>
      </c>
      <c r="B387" s="1">
        <v>26</v>
      </c>
      <c r="C387" s="1">
        <v>0</v>
      </c>
      <c r="D387" s="1">
        <v>1995</v>
      </c>
    </row>
    <row r="388" spans="1:4" x14ac:dyDescent="0.3">
      <c r="A388" s="1">
        <v>0</v>
      </c>
      <c r="B388" s="1">
        <v>28</v>
      </c>
      <c r="C388" s="1">
        <v>0</v>
      </c>
      <c r="D388" s="1">
        <v>1995</v>
      </c>
    </row>
    <row r="389" spans="1:4" x14ac:dyDescent="0.3">
      <c r="A389" s="1">
        <v>0</v>
      </c>
      <c r="B389" s="1">
        <v>19</v>
      </c>
      <c r="C389" s="1">
        <v>0</v>
      </c>
      <c r="D389" s="1">
        <v>1995</v>
      </c>
    </row>
    <row r="390" spans="1:4" x14ac:dyDescent="0.3">
      <c r="A390" s="1">
        <v>0</v>
      </c>
      <c r="B390" s="1">
        <v>33</v>
      </c>
      <c r="C390" s="1">
        <v>0</v>
      </c>
      <c r="D390" s="1">
        <v>1995</v>
      </c>
    </row>
    <row r="391" spans="1:4" x14ac:dyDescent="0.3">
      <c r="A391" s="1">
        <v>1</v>
      </c>
      <c r="B391" s="1">
        <v>32</v>
      </c>
      <c r="C391" s="1">
        <v>0</v>
      </c>
      <c r="D391" s="1">
        <v>1995</v>
      </c>
    </row>
    <row r="392" spans="1:4" x14ac:dyDescent="0.3">
      <c r="A392" s="1">
        <v>1</v>
      </c>
      <c r="B392" s="1">
        <v>32</v>
      </c>
      <c r="C392" s="1">
        <v>0</v>
      </c>
      <c r="D392" s="1">
        <v>1995</v>
      </c>
    </row>
    <row r="393" spans="1:4" x14ac:dyDescent="0.3">
      <c r="A393" s="1">
        <v>0</v>
      </c>
      <c r="B393" s="1">
        <v>25</v>
      </c>
      <c r="C393" s="1">
        <v>0</v>
      </c>
      <c r="D393" s="1">
        <v>1995</v>
      </c>
    </row>
    <row r="394" spans="1:4" x14ac:dyDescent="0.3">
      <c r="A394" s="1">
        <v>0</v>
      </c>
      <c r="B394" s="1">
        <v>37</v>
      </c>
      <c r="C394" s="1">
        <v>0</v>
      </c>
      <c r="D394" s="1">
        <v>1995</v>
      </c>
    </row>
    <row r="395" spans="1:4" x14ac:dyDescent="0.3">
      <c r="A395" s="1">
        <v>1</v>
      </c>
      <c r="B395" s="1">
        <v>33</v>
      </c>
      <c r="C395" s="1">
        <v>0</v>
      </c>
      <c r="D395" s="1">
        <v>1995</v>
      </c>
    </row>
    <row r="396" spans="1:4" x14ac:dyDescent="0.3">
      <c r="A396" s="1">
        <v>0</v>
      </c>
      <c r="B396" s="1">
        <v>22</v>
      </c>
      <c r="C396" s="1">
        <v>0</v>
      </c>
      <c r="D396" s="1">
        <v>1995</v>
      </c>
    </row>
    <row r="397" spans="1:4" x14ac:dyDescent="0.3">
      <c r="A397" s="1">
        <v>0</v>
      </c>
      <c r="B397" s="1">
        <v>19</v>
      </c>
      <c r="C397" s="1">
        <v>0</v>
      </c>
      <c r="D397" s="1">
        <v>1995</v>
      </c>
    </row>
    <row r="398" spans="1:4" x14ac:dyDescent="0.3">
      <c r="A398" s="1">
        <v>0</v>
      </c>
      <c r="B398" s="1">
        <v>46</v>
      </c>
      <c r="C398" s="1">
        <v>0</v>
      </c>
      <c r="D398" s="1">
        <v>1995</v>
      </c>
    </row>
    <row r="399" spans="1:4" x14ac:dyDescent="0.3">
      <c r="A399" s="1">
        <v>0</v>
      </c>
      <c r="B399" s="1">
        <v>26</v>
      </c>
      <c r="C399" s="1">
        <v>0</v>
      </c>
      <c r="D399" s="1">
        <v>1995</v>
      </c>
    </row>
    <row r="400" spans="1:4" x14ac:dyDescent="0.3">
      <c r="A400" s="1">
        <v>0</v>
      </c>
      <c r="B400" s="1">
        <v>19</v>
      </c>
      <c r="C400" s="1">
        <v>0</v>
      </c>
      <c r="D400" s="1">
        <v>1995</v>
      </c>
    </row>
    <row r="401" spans="1:4" x14ac:dyDescent="0.3">
      <c r="A401" s="1">
        <v>1</v>
      </c>
      <c r="B401" s="1">
        <v>43</v>
      </c>
      <c r="C401" s="1">
        <v>0</v>
      </c>
      <c r="D401" s="1">
        <v>1995</v>
      </c>
    </row>
    <row r="402" spans="1:4" x14ac:dyDescent="0.3">
      <c r="A402" s="1">
        <v>0</v>
      </c>
      <c r="B402" s="1">
        <v>19</v>
      </c>
      <c r="C402" s="1">
        <v>0</v>
      </c>
      <c r="D402" s="1">
        <v>1995</v>
      </c>
    </row>
    <row r="403" spans="1:4" x14ac:dyDescent="0.3">
      <c r="A403" s="1">
        <v>0</v>
      </c>
      <c r="B403" s="1">
        <v>19</v>
      </c>
      <c r="C403" s="1">
        <v>0</v>
      </c>
      <c r="D403" s="1">
        <v>1995</v>
      </c>
    </row>
    <row r="404" spans="1:4" x14ac:dyDescent="0.3">
      <c r="A404" s="1">
        <v>0</v>
      </c>
      <c r="B404" s="1">
        <v>27</v>
      </c>
      <c r="C404" s="1">
        <v>0</v>
      </c>
      <c r="D404" s="1">
        <v>1995</v>
      </c>
    </row>
    <row r="405" spans="1:4" x14ac:dyDescent="0.3">
      <c r="A405" s="1">
        <v>1</v>
      </c>
      <c r="B405" s="1">
        <v>35</v>
      </c>
      <c r="C405" s="1">
        <v>0</v>
      </c>
      <c r="D405" s="1">
        <v>1995</v>
      </c>
    </row>
    <row r="406" spans="1:4" x14ac:dyDescent="0.3">
      <c r="A406" s="1">
        <v>0</v>
      </c>
      <c r="B406" s="1">
        <v>41</v>
      </c>
      <c r="C406" s="1">
        <v>0</v>
      </c>
      <c r="D406" s="1">
        <v>1995</v>
      </c>
    </row>
    <row r="407" spans="1:4" x14ac:dyDescent="0.3">
      <c r="A407" s="1">
        <v>1</v>
      </c>
      <c r="B407" s="1">
        <v>38</v>
      </c>
      <c r="C407" s="1">
        <v>0</v>
      </c>
      <c r="D407" s="1">
        <v>1995</v>
      </c>
    </row>
    <row r="408" spans="1:4" x14ac:dyDescent="0.3">
      <c r="A408" s="1">
        <v>0</v>
      </c>
      <c r="B408" s="1">
        <v>27</v>
      </c>
      <c r="C408" s="1">
        <v>0</v>
      </c>
      <c r="D408" s="1">
        <v>1995</v>
      </c>
    </row>
    <row r="409" spans="1:4" x14ac:dyDescent="0.3">
      <c r="A409" s="1">
        <v>0</v>
      </c>
      <c r="B409" s="1">
        <v>30</v>
      </c>
      <c r="C409" s="1">
        <v>0</v>
      </c>
      <c r="D409" s="1">
        <v>1995</v>
      </c>
    </row>
    <row r="410" spans="1:4" x14ac:dyDescent="0.3">
      <c r="A410" s="1">
        <v>0</v>
      </c>
      <c r="B410" s="1">
        <v>35</v>
      </c>
      <c r="C410" s="1">
        <v>0</v>
      </c>
      <c r="D410" s="1">
        <v>1995</v>
      </c>
    </row>
    <row r="411" spans="1:4" x14ac:dyDescent="0.3">
      <c r="A411" s="1">
        <v>0</v>
      </c>
      <c r="B411" s="1">
        <v>33</v>
      </c>
      <c r="C411" s="1">
        <v>0</v>
      </c>
      <c r="D411" s="1">
        <v>1995</v>
      </c>
    </row>
    <row r="412" spans="1:4" x14ac:dyDescent="0.3">
      <c r="A412" s="1">
        <v>0</v>
      </c>
      <c r="B412" s="1">
        <v>16</v>
      </c>
      <c r="C412" s="1">
        <v>0</v>
      </c>
      <c r="D412" s="1">
        <v>1995</v>
      </c>
    </row>
    <row r="413" spans="1:4" x14ac:dyDescent="0.3">
      <c r="A413" s="1">
        <v>0</v>
      </c>
      <c r="B413" s="1">
        <v>28</v>
      </c>
      <c r="C413" s="1">
        <v>0</v>
      </c>
      <c r="D413" s="1">
        <v>1994</v>
      </c>
    </row>
    <row r="414" spans="1:4" x14ac:dyDescent="0.3">
      <c r="A414" s="1">
        <v>0</v>
      </c>
      <c r="B414" s="1">
        <v>15</v>
      </c>
      <c r="C414" s="1">
        <v>0</v>
      </c>
      <c r="D414" s="1">
        <v>1994</v>
      </c>
    </row>
    <row r="415" spans="1:4" x14ac:dyDescent="0.3">
      <c r="A415" s="1">
        <v>1</v>
      </c>
      <c r="B415" s="1">
        <v>41</v>
      </c>
      <c r="C415" s="1">
        <v>0</v>
      </c>
      <c r="D415" s="1">
        <v>1994</v>
      </c>
    </row>
    <row r="416" spans="1:4" x14ac:dyDescent="0.3">
      <c r="A416" s="1">
        <v>1</v>
      </c>
      <c r="B416" s="1">
        <v>19</v>
      </c>
      <c r="C416" s="1">
        <v>0</v>
      </c>
      <c r="D416" s="1">
        <v>1994</v>
      </c>
    </row>
    <row r="417" spans="1:4" x14ac:dyDescent="0.3">
      <c r="A417" s="1">
        <v>0</v>
      </c>
      <c r="B417" s="1">
        <v>34</v>
      </c>
      <c r="C417" s="1">
        <v>0</v>
      </c>
      <c r="D417" s="1">
        <v>1994</v>
      </c>
    </row>
    <row r="418" spans="1:4" x14ac:dyDescent="0.3">
      <c r="A418" s="1">
        <v>0</v>
      </c>
      <c r="B418" s="1">
        <v>9</v>
      </c>
      <c r="C418" s="1">
        <v>0</v>
      </c>
      <c r="D418" s="1">
        <v>1994</v>
      </c>
    </row>
    <row r="419" spans="1:4" x14ac:dyDescent="0.3">
      <c r="A419" s="1">
        <v>0</v>
      </c>
      <c r="B419" s="1">
        <v>29</v>
      </c>
      <c r="C419" s="1">
        <v>0</v>
      </c>
      <c r="D419" s="1">
        <v>1994</v>
      </c>
    </row>
    <row r="420" spans="1:4" x14ac:dyDescent="0.3">
      <c r="A420" s="1">
        <v>1</v>
      </c>
      <c r="B420" s="1">
        <v>35</v>
      </c>
      <c r="C420" s="1">
        <v>0</v>
      </c>
      <c r="D420" s="1">
        <v>1994</v>
      </c>
    </row>
    <row r="421" spans="1:4" x14ac:dyDescent="0.3">
      <c r="A421" s="1">
        <v>0</v>
      </c>
      <c r="B421" s="1">
        <v>33</v>
      </c>
      <c r="C421" s="1">
        <v>0</v>
      </c>
      <c r="D421" s="1">
        <v>1994</v>
      </c>
    </row>
    <row r="422" spans="1:4" x14ac:dyDescent="0.3">
      <c r="A422" s="1">
        <v>0</v>
      </c>
      <c r="B422" s="1">
        <v>25</v>
      </c>
      <c r="C422" s="1">
        <v>0</v>
      </c>
      <c r="D422" s="1">
        <v>1994</v>
      </c>
    </row>
    <row r="423" spans="1:4" x14ac:dyDescent="0.3">
      <c r="A423" s="1">
        <v>1</v>
      </c>
      <c r="B423" s="1">
        <v>31</v>
      </c>
      <c r="C423" s="1">
        <v>0</v>
      </c>
      <c r="D423" s="1">
        <v>1994</v>
      </c>
    </row>
    <row r="424" spans="1:4" x14ac:dyDescent="0.3">
      <c r="A424" s="1">
        <v>0</v>
      </c>
      <c r="B424" s="1">
        <v>33</v>
      </c>
      <c r="C424" s="1">
        <v>0</v>
      </c>
      <c r="D424" s="1">
        <v>1994</v>
      </c>
    </row>
    <row r="425" spans="1:4" x14ac:dyDescent="0.3">
      <c r="A425" s="1">
        <v>0</v>
      </c>
      <c r="B425" s="1">
        <v>18</v>
      </c>
      <c r="C425" s="1">
        <v>0</v>
      </c>
      <c r="D425" s="1">
        <v>1994</v>
      </c>
    </row>
    <row r="426" spans="1:4" x14ac:dyDescent="0.3">
      <c r="A426" s="1">
        <v>0</v>
      </c>
      <c r="B426" s="1">
        <v>47</v>
      </c>
      <c r="C426" s="1">
        <v>0</v>
      </c>
      <c r="D426" s="1">
        <v>1994</v>
      </c>
    </row>
    <row r="427" spans="1:4" x14ac:dyDescent="0.3">
      <c r="A427" s="1">
        <v>0</v>
      </c>
      <c r="B427" s="1">
        <v>7</v>
      </c>
      <c r="C427" s="1">
        <v>0</v>
      </c>
      <c r="D427" s="1">
        <v>1994</v>
      </c>
    </row>
    <row r="428" spans="1:4" x14ac:dyDescent="0.3">
      <c r="A428" s="1">
        <v>0</v>
      </c>
      <c r="B428" s="1">
        <v>14</v>
      </c>
      <c r="C428" s="1">
        <v>0</v>
      </c>
      <c r="D428" s="1">
        <v>1994</v>
      </c>
    </row>
    <row r="429" spans="1:4" x14ac:dyDescent="0.3">
      <c r="A429" s="1">
        <v>1</v>
      </c>
      <c r="B429" s="1">
        <v>33</v>
      </c>
      <c r="C429" s="1">
        <v>0</v>
      </c>
      <c r="D429" s="1">
        <v>1994</v>
      </c>
    </row>
    <row r="430" spans="1:4" x14ac:dyDescent="0.3">
      <c r="A430" s="1">
        <v>0</v>
      </c>
      <c r="B430" s="1">
        <v>26</v>
      </c>
      <c r="C430" s="1">
        <v>0</v>
      </c>
      <c r="D430" s="1">
        <v>1994</v>
      </c>
    </row>
    <row r="431" spans="1:4" x14ac:dyDescent="0.3">
      <c r="A431" s="1">
        <v>0</v>
      </c>
      <c r="B431" s="1">
        <v>28</v>
      </c>
      <c r="C431" s="1">
        <v>0</v>
      </c>
      <c r="D431" s="1">
        <v>1994</v>
      </c>
    </row>
    <row r="432" spans="1:4" x14ac:dyDescent="0.3">
      <c r="A432" s="1">
        <v>0</v>
      </c>
      <c r="B432" s="1">
        <v>17</v>
      </c>
      <c r="C432" s="1">
        <v>0</v>
      </c>
      <c r="D432" s="1">
        <v>1994</v>
      </c>
    </row>
    <row r="433" spans="1:4" x14ac:dyDescent="0.3">
      <c r="A433" s="1">
        <v>0</v>
      </c>
      <c r="B433" s="1">
        <v>16</v>
      </c>
      <c r="C433" s="1">
        <v>0</v>
      </c>
      <c r="D433" s="1">
        <v>1994</v>
      </c>
    </row>
    <row r="434" spans="1:4" x14ac:dyDescent="0.3">
      <c r="A434" s="1">
        <v>0</v>
      </c>
      <c r="B434" s="1">
        <v>24</v>
      </c>
      <c r="C434" s="1">
        <v>0</v>
      </c>
      <c r="D434" s="1">
        <v>1994</v>
      </c>
    </row>
    <row r="435" spans="1:4" x14ac:dyDescent="0.3">
      <c r="A435" s="1">
        <v>0</v>
      </c>
      <c r="B435" s="1">
        <v>33</v>
      </c>
      <c r="C435" s="1">
        <v>0</v>
      </c>
      <c r="D435" s="1">
        <v>1994</v>
      </c>
    </row>
    <row r="436" spans="1:4" x14ac:dyDescent="0.3">
      <c r="A436" s="1">
        <v>0</v>
      </c>
      <c r="B436" s="1">
        <v>27</v>
      </c>
      <c r="C436" s="1">
        <v>0</v>
      </c>
      <c r="D436" s="1">
        <v>1994</v>
      </c>
    </row>
    <row r="437" spans="1:4" x14ac:dyDescent="0.3">
      <c r="A437" s="1">
        <v>0</v>
      </c>
      <c r="B437" s="1">
        <v>16</v>
      </c>
      <c r="C437" s="1">
        <v>0</v>
      </c>
      <c r="D437" s="1">
        <v>1994</v>
      </c>
    </row>
    <row r="438" spans="1:4" x14ac:dyDescent="0.3">
      <c r="A438" s="1">
        <v>1</v>
      </c>
      <c r="B438" s="1">
        <v>36</v>
      </c>
      <c r="C438" s="1">
        <v>0</v>
      </c>
      <c r="D438" s="1">
        <v>1994</v>
      </c>
    </row>
    <row r="439" spans="1:4" x14ac:dyDescent="0.3">
      <c r="A439" s="1">
        <v>0</v>
      </c>
      <c r="B439" s="1">
        <v>21</v>
      </c>
      <c r="C439" s="1">
        <v>0</v>
      </c>
      <c r="D439" s="1">
        <v>1994</v>
      </c>
    </row>
    <row r="440" spans="1:4" x14ac:dyDescent="0.3">
      <c r="A440" s="1">
        <v>0</v>
      </c>
      <c r="B440" s="1">
        <v>32</v>
      </c>
      <c r="C440" s="1">
        <v>0</v>
      </c>
      <c r="D440" s="1">
        <v>1994</v>
      </c>
    </row>
    <row r="441" spans="1:4" x14ac:dyDescent="0.3">
      <c r="A441" s="1">
        <v>0</v>
      </c>
      <c r="B441" s="1">
        <v>26</v>
      </c>
      <c r="C441" s="1">
        <v>0</v>
      </c>
      <c r="D441" s="1">
        <v>1994</v>
      </c>
    </row>
    <row r="442" spans="1:4" x14ac:dyDescent="0.3">
      <c r="A442" s="1">
        <v>0</v>
      </c>
      <c r="B442" s="1">
        <v>20</v>
      </c>
      <c r="C442" s="1">
        <v>0</v>
      </c>
      <c r="D442" s="1">
        <v>1994</v>
      </c>
    </row>
    <row r="443" spans="1:4" x14ac:dyDescent="0.3">
      <c r="A443" s="1">
        <v>0</v>
      </c>
      <c r="B443" s="1">
        <v>36</v>
      </c>
      <c r="C443" s="1">
        <v>0</v>
      </c>
      <c r="D443" s="1">
        <v>1994</v>
      </c>
    </row>
    <row r="444" spans="1:4" x14ac:dyDescent="0.3">
      <c r="A444" s="1">
        <v>0</v>
      </c>
      <c r="B444" s="1">
        <v>22</v>
      </c>
      <c r="C444" s="1">
        <v>0</v>
      </c>
      <c r="D444" s="1">
        <v>1994</v>
      </c>
    </row>
    <row r="445" spans="1:4" x14ac:dyDescent="0.3">
      <c r="A445" s="1">
        <v>1</v>
      </c>
      <c r="B445" s="1">
        <v>19</v>
      </c>
      <c r="C445" s="1">
        <v>0</v>
      </c>
      <c r="D445" s="1">
        <v>1994</v>
      </c>
    </row>
    <row r="446" spans="1:4" x14ac:dyDescent="0.3">
      <c r="A446" s="1">
        <v>1</v>
      </c>
      <c r="B446" s="1">
        <v>39</v>
      </c>
      <c r="C446" s="1">
        <v>0</v>
      </c>
      <c r="D446" s="1">
        <v>1994</v>
      </c>
    </row>
    <row r="447" spans="1:4" x14ac:dyDescent="0.3">
      <c r="A447" s="1">
        <v>0</v>
      </c>
      <c r="B447" s="1">
        <v>37</v>
      </c>
      <c r="C447" s="1">
        <v>0</v>
      </c>
      <c r="D447" s="1">
        <v>1994</v>
      </c>
    </row>
    <row r="448" spans="1:4" x14ac:dyDescent="0.3">
      <c r="A448" s="1">
        <v>0</v>
      </c>
      <c r="B448" s="1">
        <v>21</v>
      </c>
      <c r="C448" s="1">
        <v>0</v>
      </c>
      <c r="D448" s="1">
        <v>1994</v>
      </c>
    </row>
    <row r="449" spans="1:4" x14ac:dyDescent="0.3">
      <c r="A449" s="1">
        <v>0</v>
      </c>
      <c r="B449" s="1">
        <v>16</v>
      </c>
      <c r="C449" s="1">
        <v>0</v>
      </c>
      <c r="D449" s="1">
        <v>1994</v>
      </c>
    </row>
    <row r="450" spans="1:4" x14ac:dyDescent="0.3">
      <c r="A450" s="1">
        <v>0</v>
      </c>
      <c r="B450" s="1">
        <v>23</v>
      </c>
      <c r="C450" s="1">
        <v>0</v>
      </c>
      <c r="D450" s="1">
        <v>1994</v>
      </c>
    </row>
    <row r="451" spans="1:4" x14ac:dyDescent="0.3">
      <c r="A451" s="1">
        <v>0</v>
      </c>
      <c r="B451" s="1">
        <v>32</v>
      </c>
      <c r="C451" s="1">
        <v>0</v>
      </c>
      <c r="D451" s="1">
        <v>1994</v>
      </c>
    </row>
    <row r="452" spans="1:4" x14ac:dyDescent="0.3">
      <c r="A452" s="1">
        <v>0</v>
      </c>
      <c r="B452" s="1">
        <v>28</v>
      </c>
      <c r="C452" s="1">
        <v>0</v>
      </c>
      <c r="D452" s="1">
        <v>1994</v>
      </c>
    </row>
    <row r="453" spans="1:4" x14ac:dyDescent="0.3">
      <c r="A453" s="1">
        <v>0</v>
      </c>
      <c r="B453" s="1">
        <v>40</v>
      </c>
      <c r="C453" s="1">
        <v>0</v>
      </c>
      <c r="D453" s="1">
        <v>1994</v>
      </c>
    </row>
    <row r="454" spans="1:4" x14ac:dyDescent="0.3">
      <c r="A454" s="1">
        <v>1</v>
      </c>
      <c r="B454" s="1">
        <v>34</v>
      </c>
      <c r="C454" s="1">
        <v>0</v>
      </c>
      <c r="D454" s="1">
        <v>1994</v>
      </c>
    </row>
    <row r="455" spans="1:4" x14ac:dyDescent="0.3">
      <c r="A455" s="1">
        <v>0</v>
      </c>
      <c r="B455" s="1">
        <v>25</v>
      </c>
      <c r="C455" s="1">
        <v>0</v>
      </c>
      <c r="D455" s="1">
        <v>1994</v>
      </c>
    </row>
    <row r="456" spans="1:4" x14ac:dyDescent="0.3">
      <c r="A456" s="1">
        <v>0</v>
      </c>
      <c r="B456" s="1">
        <v>30</v>
      </c>
      <c r="C456" s="1">
        <v>0</v>
      </c>
      <c r="D456" s="1">
        <v>1994</v>
      </c>
    </row>
    <row r="457" spans="1:4" x14ac:dyDescent="0.3">
      <c r="A457" s="1">
        <v>0</v>
      </c>
      <c r="B457" s="1">
        <v>35</v>
      </c>
      <c r="C457" s="1">
        <v>0</v>
      </c>
      <c r="D457" s="1">
        <v>1993</v>
      </c>
    </row>
    <row r="458" spans="1:4" x14ac:dyDescent="0.3">
      <c r="C458" s="1">
        <v>0</v>
      </c>
      <c r="D458" s="1">
        <v>1993</v>
      </c>
    </row>
    <row r="459" spans="1:4" x14ac:dyDescent="0.3">
      <c r="C459" s="1">
        <v>0</v>
      </c>
      <c r="D459" s="1">
        <v>1993</v>
      </c>
    </row>
    <row r="460" spans="1:4" x14ac:dyDescent="0.3">
      <c r="C460" s="1">
        <v>0</v>
      </c>
      <c r="D460" s="1">
        <v>1993</v>
      </c>
    </row>
    <row r="461" spans="1:4" x14ac:dyDescent="0.3">
      <c r="C461" s="1">
        <v>0</v>
      </c>
      <c r="D461" s="1">
        <v>1993</v>
      </c>
    </row>
    <row r="462" spans="1:4" x14ac:dyDescent="0.3">
      <c r="C462" s="1">
        <v>0</v>
      </c>
      <c r="D462" s="1">
        <v>1993</v>
      </c>
    </row>
    <row r="463" spans="1:4" x14ac:dyDescent="0.3">
      <c r="C463" s="1">
        <v>0</v>
      </c>
      <c r="D463" s="1">
        <v>1993</v>
      </c>
    </row>
    <row r="464" spans="1:4" x14ac:dyDescent="0.3">
      <c r="C464" s="1">
        <v>0</v>
      </c>
      <c r="D464" s="1">
        <v>1993</v>
      </c>
    </row>
    <row r="465" spans="3:4" x14ac:dyDescent="0.3">
      <c r="C465" s="1">
        <v>0</v>
      </c>
      <c r="D465" s="1">
        <v>1993</v>
      </c>
    </row>
    <row r="466" spans="3:4" x14ac:dyDescent="0.3">
      <c r="C466" s="1">
        <v>0</v>
      </c>
      <c r="D466" s="1">
        <v>1993</v>
      </c>
    </row>
    <row r="467" spans="3:4" x14ac:dyDescent="0.3">
      <c r="C467" s="1">
        <v>0</v>
      </c>
      <c r="D467" s="1">
        <v>1993</v>
      </c>
    </row>
    <row r="468" spans="3:4" x14ac:dyDescent="0.3">
      <c r="C468" s="1">
        <v>0</v>
      </c>
      <c r="D468" s="1">
        <v>1993</v>
      </c>
    </row>
    <row r="469" spans="3:4" x14ac:dyDescent="0.3">
      <c r="C469" s="1">
        <v>0</v>
      </c>
      <c r="D469" s="1">
        <v>1993</v>
      </c>
    </row>
    <row r="470" spans="3:4" x14ac:dyDescent="0.3">
      <c r="C470" s="1">
        <v>0</v>
      </c>
      <c r="D470" s="1">
        <v>1993</v>
      </c>
    </row>
    <row r="471" spans="3:4" x14ac:dyDescent="0.3">
      <c r="C471" s="1">
        <v>0</v>
      </c>
      <c r="D471" s="1">
        <v>1993</v>
      </c>
    </row>
    <row r="472" spans="3:4" x14ac:dyDescent="0.3">
      <c r="C472" s="1">
        <v>0</v>
      </c>
      <c r="D472" s="1">
        <v>1993</v>
      </c>
    </row>
    <row r="473" spans="3:4" x14ac:dyDescent="0.3">
      <c r="C473" s="1">
        <v>0</v>
      </c>
      <c r="D473" s="1">
        <v>1993</v>
      </c>
    </row>
    <row r="474" spans="3:4" x14ac:dyDescent="0.3">
      <c r="C474" s="1">
        <v>0</v>
      </c>
      <c r="D474" s="1">
        <v>1993</v>
      </c>
    </row>
    <row r="475" spans="3:4" x14ac:dyDescent="0.3">
      <c r="C475" s="1">
        <v>0</v>
      </c>
      <c r="D475" s="1">
        <v>1993</v>
      </c>
    </row>
    <row r="476" spans="3:4" x14ac:dyDescent="0.3">
      <c r="C476" s="1">
        <v>0</v>
      </c>
      <c r="D476" s="1">
        <v>1993</v>
      </c>
    </row>
    <row r="477" spans="3:4" x14ac:dyDescent="0.3">
      <c r="C477" s="1">
        <v>0</v>
      </c>
      <c r="D477" s="1">
        <v>1992</v>
      </c>
    </row>
    <row r="478" spans="3:4" x14ac:dyDescent="0.3">
      <c r="C478" s="1">
        <v>0</v>
      </c>
      <c r="D478" s="1">
        <v>1992</v>
      </c>
    </row>
    <row r="479" spans="3:4" x14ac:dyDescent="0.3">
      <c r="C479" s="1">
        <v>0</v>
      </c>
      <c r="D479" s="1">
        <v>1992</v>
      </c>
    </row>
    <row r="480" spans="3:4" x14ac:dyDescent="0.3">
      <c r="C480" s="1">
        <v>0</v>
      </c>
      <c r="D480" s="1">
        <v>1992</v>
      </c>
    </row>
    <row r="481" spans="3:4" x14ac:dyDescent="0.3">
      <c r="C481" s="1">
        <v>0</v>
      </c>
      <c r="D481" s="1">
        <v>1992</v>
      </c>
    </row>
    <row r="482" spans="3:4" x14ac:dyDescent="0.3">
      <c r="C482" s="1">
        <v>0</v>
      </c>
      <c r="D482" s="1">
        <v>1992</v>
      </c>
    </row>
    <row r="483" spans="3:4" x14ac:dyDescent="0.3">
      <c r="C483" s="1">
        <v>0</v>
      </c>
      <c r="D483" s="1">
        <v>1992</v>
      </c>
    </row>
    <row r="484" spans="3:4" x14ac:dyDescent="0.3">
      <c r="C484" s="1">
        <v>0</v>
      </c>
      <c r="D484" s="1">
        <v>1992</v>
      </c>
    </row>
    <row r="485" spans="3:4" x14ac:dyDescent="0.3">
      <c r="C485" s="1">
        <v>0</v>
      </c>
      <c r="D485" s="1">
        <v>1992</v>
      </c>
    </row>
    <row r="486" spans="3:4" x14ac:dyDescent="0.3">
      <c r="C486" s="1">
        <v>0</v>
      </c>
      <c r="D486" s="1">
        <v>1992</v>
      </c>
    </row>
    <row r="487" spans="3:4" x14ac:dyDescent="0.3">
      <c r="C487" s="1">
        <v>0</v>
      </c>
      <c r="D487" s="1">
        <v>1992</v>
      </c>
    </row>
    <row r="488" spans="3:4" x14ac:dyDescent="0.3">
      <c r="C488" s="1">
        <v>0</v>
      </c>
      <c r="D488" s="1">
        <v>1992</v>
      </c>
    </row>
    <row r="489" spans="3:4" x14ac:dyDescent="0.3">
      <c r="C489" s="1">
        <v>0</v>
      </c>
      <c r="D489" s="1">
        <v>1992</v>
      </c>
    </row>
    <row r="490" spans="3:4" x14ac:dyDescent="0.3">
      <c r="C490" s="1">
        <v>0</v>
      </c>
      <c r="D490" s="1">
        <v>1992</v>
      </c>
    </row>
    <row r="491" spans="3:4" x14ac:dyDescent="0.3">
      <c r="C491" s="1">
        <v>0</v>
      </c>
      <c r="D491" s="1">
        <v>1992</v>
      </c>
    </row>
    <row r="492" spans="3:4" x14ac:dyDescent="0.3">
      <c r="C492" s="1">
        <v>0</v>
      </c>
      <c r="D492" s="1">
        <v>1992</v>
      </c>
    </row>
    <row r="493" spans="3:4" x14ac:dyDescent="0.3">
      <c r="C493" s="1">
        <v>0</v>
      </c>
      <c r="D493" s="1">
        <v>1991</v>
      </c>
    </row>
    <row r="494" spans="3:4" x14ac:dyDescent="0.3">
      <c r="C494" s="1">
        <v>0</v>
      </c>
      <c r="D494" s="1">
        <v>1991</v>
      </c>
    </row>
    <row r="495" spans="3:4" x14ac:dyDescent="0.3">
      <c r="C495" s="1">
        <v>0</v>
      </c>
      <c r="D495" s="1">
        <v>1991</v>
      </c>
    </row>
    <row r="496" spans="3:4" x14ac:dyDescent="0.3">
      <c r="C496" s="1">
        <v>0</v>
      </c>
      <c r="D496" s="1">
        <v>1991</v>
      </c>
    </row>
    <row r="497" spans="3:4" x14ac:dyDescent="0.3">
      <c r="C497" s="1">
        <v>0</v>
      </c>
      <c r="D497" s="1">
        <v>1991</v>
      </c>
    </row>
    <row r="498" spans="3:4" x14ac:dyDescent="0.3">
      <c r="C498" s="1">
        <v>0</v>
      </c>
      <c r="D498" s="1">
        <v>1991</v>
      </c>
    </row>
    <row r="499" spans="3:4" x14ac:dyDescent="0.3">
      <c r="C499" s="1">
        <v>0</v>
      </c>
      <c r="D499" s="1">
        <v>1991</v>
      </c>
    </row>
    <row r="500" spans="3:4" x14ac:dyDescent="0.3">
      <c r="C500" s="1">
        <v>0</v>
      </c>
      <c r="D500" s="1">
        <v>1990</v>
      </c>
    </row>
    <row r="501" spans="3:4" x14ac:dyDescent="0.3">
      <c r="C501" s="1">
        <v>0</v>
      </c>
      <c r="D501" s="1">
        <v>1990</v>
      </c>
    </row>
    <row r="502" spans="3:4" x14ac:dyDescent="0.3">
      <c r="C502" s="1">
        <v>0</v>
      </c>
      <c r="D502" s="1">
        <v>1990</v>
      </c>
    </row>
    <row r="503" spans="3:4" x14ac:dyDescent="0.3">
      <c r="C503" s="1">
        <v>0</v>
      </c>
      <c r="D503" s="1">
        <v>1990</v>
      </c>
    </row>
    <row r="504" spans="3:4" x14ac:dyDescent="0.3">
      <c r="C504" s="1">
        <v>0</v>
      </c>
      <c r="D504" s="1">
        <v>1990</v>
      </c>
    </row>
    <row r="505" spans="3:4" x14ac:dyDescent="0.3">
      <c r="C505" s="1">
        <v>0</v>
      </c>
      <c r="D505" s="1">
        <v>1990</v>
      </c>
    </row>
    <row r="506" spans="3:4" x14ac:dyDescent="0.3">
      <c r="C506" s="1">
        <v>0</v>
      </c>
      <c r="D506" s="1">
        <v>1989</v>
      </c>
    </row>
    <row r="507" spans="3:4" x14ac:dyDescent="0.3">
      <c r="C507" s="1">
        <v>0</v>
      </c>
      <c r="D507" s="1">
        <v>1989</v>
      </c>
    </row>
    <row r="508" spans="3:4" x14ac:dyDescent="0.3">
      <c r="C508" s="1">
        <v>0</v>
      </c>
      <c r="D508" s="1">
        <v>1989</v>
      </c>
    </row>
    <row r="509" spans="3:4" x14ac:dyDescent="0.3">
      <c r="C509" s="1">
        <v>0</v>
      </c>
      <c r="D509" s="1">
        <v>1989</v>
      </c>
    </row>
    <row r="510" spans="3:4" x14ac:dyDescent="0.3">
      <c r="C510" s="1">
        <v>0</v>
      </c>
      <c r="D510" s="1">
        <v>1988</v>
      </c>
    </row>
    <row r="511" spans="3:4" x14ac:dyDescent="0.3">
      <c r="C511" s="1">
        <v>0</v>
      </c>
      <c r="D511" s="1">
        <v>1988</v>
      </c>
    </row>
    <row r="512" spans="3:4" x14ac:dyDescent="0.3">
      <c r="C512" s="1">
        <v>0</v>
      </c>
      <c r="D512" s="1">
        <v>1988</v>
      </c>
    </row>
    <row r="513" spans="3:4" x14ac:dyDescent="0.3">
      <c r="C513" s="1">
        <v>0</v>
      </c>
      <c r="D513" s="1">
        <v>1988</v>
      </c>
    </row>
    <row r="514" spans="3:4" x14ac:dyDescent="0.3">
      <c r="C514" s="1">
        <v>0</v>
      </c>
      <c r="D514" s="1">
        <v>1987</v>
      </c>
    </row>
    <row r="515" spans="3:4" x14ac:dyDescent="0.3">
      <c r="C515" s="1">
        <v>0</v>
      </c>
      <c r="D515" s="1">
        <v>1986</v>
      </c>
    </row>
    <row r="516" spans="3:4" x14ac:dyDescent="0.3">
      <c r="C516" s="1">
        <v>0</v>
      </c>
      <c r="D516" s="1">
        <v>1986</v>
      </c>
    </row>
    <row r="517" spans="3:4" x14ac:dyDescent="0.3">
      <c r="C517" s="1">
        <v>0</v>
      </c>
      <c r="D517" s="1">
        <v>1986</v>
      </c>
    </row>
    <row r="518" spans="3:4" x14ac:dyDescent="0.3">
      <c r="C518" s="1">
        <v>0</v>
      </c>
      <c r="D518" s="1">
        <v>1984</v>
      </c>
    </row>
    <row r="519" spans="3:4" x14ac:dyDescent="0.3">
      <c r="C519" s="1">
        <v>0</v>
      </c>
      <c r="D519" s="1">
        <v>1982</v>
      </c>
    </row>
    <row r="520" spans="3:4" x14ac:dyDescent="0.3">
      <c r="C520" s="1">
        <v>0</v>
      </c>
      <c r="D520" s="1">
        <v>1981</v>
      </c>
    </row>
    <row r="521" spans="3:4" x14ac:dyDescent="0.3">
      <c r="C521" s="1">
        <v>0</v>
      </c>
      <c r="D521" s="1">
        <v>1981</v>
      </c>
    </row>
    <row r="522" spans="3:4" x14ac:dyDescent="0.3">
      <c r="C522" s="1">
        <v>0</v>
      </c>
      <c r="D522" s="1">
        <v>1978</v>
      </c>
    </row>
    <row r="523" spans="3:4" x14ac:dyDescent="0.3">
      <c r="C523" s="1">
        <v>0</v>
      </c>
      <c r="D523" s="1">
        <v>1978</v>
      </c>
    </row>
    <row r="524" spans="3:4" x14ac:dyDescent="0.3">
      <c r="C524" s="1">
        <v>0</v>
      </c>
      <c r="D524" s="1">
        <v>1977</v>
      </c>
    </row>
    <row r="525" spans="3:4" x14ac:dyDescent="0.3">
      <c r="C525" s="1">
        <v>0</v>
      </c>
      <c r="D525" s="1">
        <v>1977</v>
      </c>
    </row>
    <row r="526" spans="3:4" x14ac:dyDescent="0.3">
      <c r="C526" s="1">
        <v>0</v>
      </c>
      <c r="D526" s="1">
        <v>1975</v>
      </c>
    </row>
    <row r="527" spans="3:4" x14ac:dyDescent="0.3">
      <c r="C527" s="1">
        <v>0</v>
      </c>
      <c r="D527" s="1">
        <v>1975</v>
      </c>
    </row>
    <row r="528" spans="3:4" x14ac:dyDescent="0.3">
      <c r="C528" s="1">
        <v>0</v>
      </c>
      <c r="D528" s="1">
        <v>1974</v>
      </c>
    </row>
    <row r="529" spans="3:4" x14ac:dyDescent="0.3">
      <c r="C529" s="1">
        <v>0</v>
      </c>
      <c r="D529" s="1">
        <v>1974</v>
      </c>
    </row>
    <row r="530" spans="3:4" x14ac:dyDescent="0.3">
      <c r="C530" s="1">
        <v>0</v>
      </c>
      <c r="D530" s="1">
        <v>1971</v>
      </c>
    </row>
    <row r="531" spans="3:4" x14ac:dyDescent="0.3">
      <c r="C531" s="1">
        <v>0</v>
      </c>
      <c r="D531" s="1">
        <v>1962</v>
      </c>
    </row>
    <row r="532" spans="3:4" x14ac:dyDescent="0.3">
      <c r="C532" s="1">
        <v>0</v>
      </c>
      <c r="D532" s="1">
        <v>1956</v>
      </c>
    </row>
    <row r="533" spans="3:4" x14ac:dyDescent="0.3">
      <c r="C533" s="1">
        <v>0</v>
      </c>
      <c r="D533" s="1">
        <v>1954</v>
      </c>
    </row>
    <row r="534" spans="3:4" x14ac:dyDescent="0.3">
      <c r="C534" s="1">
        <v>0</v>
      </c>
      <c r="D534" s="1">
        <v>1953</v>
      </c>
    </row>
    <row r="535" spans="3:4" x14ac:dyDescent="0.3">
      <c r="C535" s="1">
        <v>0</v>
      </c>
      <c r="D535" s="1">
        <v>1946</v>
      </c>
    </row>
  </sheetData>
  <conditionalFormatting sqref="R1">
    <cfRule type="colorScale" priority="4">
      <colorScale>
        <cfvo type="min"/>
        <cfvo type="max"/>
        <color rgb="FFFCFCFF"/>
        <color rgb="FF63BE7B"/>
      </colorScale>
    </cfRule>
  </conditionalFormatting>
  <conditionalFormatting sqref="R2:R50">
    <cfRule type="colorScale" priority="2">
      <colorScale>
        <cfvo type="min"/>
        <cfvo type="max"/>
        <color rgb="FFFCFCFF"/>
        <color rgb="FF63BE7B"/>
      </colorScale>
    </cfRule>
  </conditionalFormatting>
  <conditionalFormatting sqref="S1">
    <cfRule type="colorScale" priority="3">
      <colorScale>
        <cfvo type="min"/>
        <cfvo type="max"/>
        <color rgb="FFFCFCFF"/>
        <color rgb="FF63BE7B"/>
      </colorScale>
    </cfRule>
  </conditionalFormatting>
  <conditionalFormatting sqref="S2:S50">
    <cfRule type="colorScale" priority="1">
      <colorScale>
        <cfvo type="min"/>
        <cfvo type="max"/>
        <color rgb="FFFCFCFF"/>
        <color rgb="FF63BE7B"/>
      </colorScale>
    </cfRule>
  </conditionalFormatting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EDB03-CEF4-4B68-8806-0175E8B37A04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2024-03-14T22:09:43Z</dcterms:created>
  <dcterms:modified xsi:type="dcterms:W3CDTF">2024-03-28T21:57:45Z</dcterms:modified>
</cp:coreProperties>
</file>