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92ACE7A-78A7-4F8E-9C7F-B79C5B8762E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tová matice" sheetId="1" r:id="rId1"/>
    <sheet name="ROC analýza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2" i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2" i="3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H38" i="3" l="1"/>
  <c r="I25" i="3"/>
  <c r="J17" i="3"/>
  <c r="H40" i="3"/>
  <c r="I10" i="3"/>
  <c r="H11" i="3"/>
  <c r="I18" i="3"/>
  <c r="H26" i="3"/>
  <c r="H7" i="3"/>
  <c r="H28" i="3"/>
  <c r="G40" i="3"/>
  <c r="J19" i="3"/>
  <c r="N2" i="3"/>
  <c r="I12" i="3"/>
  <c r="I20" i="3"/>
  <c r="H30" i="3"/>
  <c r="J11" i="3"/>
  <c r="I6" i="3"/>
  <c r="J13" i="3"/>
  <c r="J21" i="3"/>
  <c r="H32" i="3"/>
  <c r="J7" i="3"/>
  <c r="I14" i="3"/>
  <c r="I22" i="3"/>
  <c r="H34" i="3"/>
  <c r="I8" i="3"/>
  <c r="J15" i="3"/>
  <c r="J23" i="3"/>
  <c r="H36" i="3"/>
  <c r="J9" i="3"/>
  <c r="I16" i="3"/>
  <c r="I24" i="3"/>
  <c r="J6" i="3"/>
  <c r="J8" i="3"/>
  <c r="J10" i="3"/>
  <c r="J12" i="3"/>
  <c r="J14" i="3"/>
  <c r="J16" i="3"/>
  <c r="J18" i="3"/>
  <c r="J20" i="3"/>
  <c r="J22" i="3"/>
  <c r="J24" i="3"/>
  <c r="I26" i="3"/>
  <c r="L26" i="3" s="1"/>
  <c r="N26" i="3" s="1"/>
  <c r="I28" i="3"/>
  <c r="I30" i="3"/>
  <c r="L30" i="3" s="1"/>
  <c r="N30" i="3" s="1"/>
  <c r="I32" i="3"/>
  <c r="I34" i="3"/>
  <c r="I36" i="3"/>
  <c r="I38" i="3"/>
  <c r="I40" i="3"/>
  <c r="G7" i="3"/>
  <c r="G9" i="3"/>
  <c r="K9" i="3" s="1"/>
  <c r="M9" i="3" s="1"/>
  <c r="G11" i="3"/>
  <c r="G13" i="3"/>
  <c r="G15" i="3"/>
  <c r="G17" i="3"/>
  <c r="K17" i="3" s="1"/>
  <c r="M17" i="3" s="1"/>
  <c r="G19" i="3"/>
  <c r="G21" i="3"/>
  <c r="G23" i="3"/>
  <c r="K23" i="3" s="1"/>
  <c r="J26" i="3"/>
  <c r="J28" i="3"/>
  <c r="J30" i="3"/>
  <c r="J32" i="3"/>
  <c r="J34" i="3"/>
  <c r="J36" i="3"/>
  <c r="J38" i="3"/>
  <c r="J40" i="3"/>
  <c r="K40" i="3" s="1"/>
  <c r="M40" i="3" s="1"/>
  <c r="H13" i="3"/>
  <c r="H15" i="3"/>
  <c r="H17" i="3"/>
  <c r="H19" i="3"/>
  <c r="H21" i="3"/>
  <c r="H23" i="3"/>
  <c r="G25" i="3"/>
  <c r="G27" i="3"/>
  <c r="G29" i="3"/>
  <c r="G31" i="3"/>
  <c r="G33" i="3"/>
  <c r="G35" i="3"/>
  <c r="G37" i="3"/>
  <c r="G39" i="3"/>
  <c r="H9" i="3"/>
  <c r="I7" i="3"/>
  <c r="L7" i="3" s="1"/>
  <c r="N7" i="3" s="1"/>
  <c r="I9" i="3"/>
  <c r="I11" i="3"/>
  <c r="I13" i="3"/>
  <c r="I15" i="3"/>
  <c r="I17" i="3"/>
  <c r="I19" i="3"/>
  <c r="I21" i="3"/>
  <c r="I23" i="3"/>
  <c r="L23" i="3" s="1"/>
  <c r="N23" i="3" s="1"/>
  <c r="H25" i="3"/>
  <c r="L25" i="3" s="1"/>
  <c r="N25" i="3" s="1"/>
  <c r="H27" i="3"/>
  <c r="H29" i="3"/>
  <c r="H31" i="3"/>
  <c r="H33" i="3"/>
  <c r="H35" i="3"/>
  <c r="H37" i="3"/>
  <c r="H39" i="3"/>
  <c r="I27" i="3"/>
  <c r="I29" i="3"/>
  <c r="I31" i="3"/>
  <c r="I33" i="3"/>
  <c r="I35" i="3"/>
  <c r="I37" i="3"/>
  <c r="I39" i="3"/>
  <c r="G6" i="3"/>
  <c r="K6" i="3" s="1"/>
  <c r="G8" i="3"/>
  <c r="K8" i="3" s="1"/>
  <c r="G10" i="3"/>
  <c r="G12" i="3"/>
  <c r="G14" i="3"/>
  <c r="K14" i="3" s="1"/>
  <c r="G16" i="3"/>
  <c r="G18" i="3"/>
  <c r="G20" i="3"/>
  <c r="K20" i="3" s="1"/>
  <c r="G22" i="3"/>
  <c r="K22" i="3" s="1"/>
  <c r="M22" i="3" s="1"/>
  <c r="G24" i="3"/>
  <c r="K24" i="3" s="1"/>
  <c r="M24" i="3" s="1"/>
  <c r="J25" i="3"/>
  <c r="J27" i="3"/>
  <c r="J29" i="3"/>
  <c r="K29" i="3" s="1"/>
  <c r="J31" i="3"/>
  <c r="J33" i="3"/>
  <c r="J35" i="3"/>
  <c r="K35" i="3" s="1"/>
  <c r="J37" i="3"/>
  <c r="K37" i="3" s="1"/>
  <c r="M37" i="3" s="1"/>
  <c r="J39" i="3"/>
  <c r="K39" i="3" s="1"/>
  <c r="M39" i="3" s="1"/>
  <c r="H6" i="3"/>
  <c r="L6" i="3" s="1"/>
  <c r="N6" i="3" s="1"/>
  <c r="H8" i="3"/>
  <c r="L8" i="3" s="1"/>
  <c r="N8" i="3" s="1"/>
  <c r="H10" i="3"/>
  <c r="L10" i="3" s="1"/>
  <c r="N10" i="3" s="1"/>
  <c r="H12" i="3"/>
  <c r="L12" i="3" s="1"/>
  <c r="N12" i="3" s="1"/>
  <c r="H14" i="3"/>
  <c r="L14" i="3" s="1"/>
  <c r="N14" i="3" s="1"/>
  <c r="H16" i="3"/>
  <c r="L16" i="3" s="1"/>
  <c r="N16" i="3" s="1"/>
  <c r="H18" i="3"/>
  <c r="L18" i="3" s="1"/>
  <c r="H20" i="3"/>
  <c r="L20" i="3" s="1"/>
  <c r="N20" i="3" s="1"/>
  <c r="H22" i="3"/>
  <c r="L22" i="3" s="1"/>
  <c r="H24" i="3"/>
  <c r="L24" i="3" s="1"/>
  <c r="N24" i="3" s="1"/>
  <c r="G26" i="3"/>
  <c r="K26" i="3" s="1"/>
  <c r="G28" i="3"/>
  <c r="K28" i="3" s="1"/>
  <c r="M28" i="3" s="1"/>
  <c r="G30" i="3"/>
  <c r="K30" i="3" s="1"/>
  <c r="G32" i="3"/>
  <c r="K32" i="3" s="1"/>
  <c r="G34" i="3"/>
  <c r="K34" i="3" s="1"/>
  <c r="M34" i="3" s="1"/>
  <c r="G36" i="3"/>
  <c r="K36" i="3" s="1"/>
  <c r="M36" i="3" s="1"/>
  <c r="G38" i="3"/>
  <c r="K38" i="3" s="1"/>
  <c r="K10" i="3"/>
  <c r="M10" i="3" s="1"/>
  <c r="L35" i="3"/>
  <c r="N35" i="3" s="1"/>
  <c r="L32" i="3"/>
  <c r="N32" i="3" s="1"/>
  <c r="L34" i="3"/>
  <c r="N34" i="3" s="1"/>
  <c r="L11" i="3"/>
  <c r="N11" i="3" s="1"/>
  <c r="L13" i="3"/>
  <c r="N13" i="3" s="1"/>
  <c r="L17" i="3"/>
  <c r="N17" i="3" s="1"/>
  <c r="L19" i="3"/>
  <c r="N19" i="3" s="1"/>
  <c r="L21" i="3"/>
  <c r="N21" i="3" s="1"/>
  <c r="L38" i="3"/>
  <c r="N38" i="3" s="1"/>
  <c r="K19" i="3"/>
  <c r="K7" i="3"/>
  <c r="K16" i="3"/>
  <c r="L9" i="3"/>
  <c r="N9" i="3" s="1"/>
  <c r="L15" i="3"/>
  <c r="N15" i="3" s="1"/>
  <c r="K21" i="3"/>
  <c r="L33" i="3"/>
  <c r="N33" i="3" s="1"/>
  <c r="L36" i="3"/>
  <c r="N36" i="3" s="1"/>
  <c r="K18" i="3"/>
  <c r="M18" i="3" s="1"/>
  <c r="L40" i="3"/>
  <c r="N40" i="3" s="1"/>
  <c r="K11" i="3"/>
  <c r="L28" i="3"/>
  <c r="N28" i="3" s="1"/>
  <c r="M20" i="3"/>
  <c r="M23" i="3"/>
  <c r="L37" i="3" l="1"/>
  <c r="N37" i="3" s="1"/>
  <c r="M8" i="3"/>
  <c r="O8" i="3"/>
  <c r="M6" i="3"/>
  <c r="O6" i="3"/>
  <c r="M7" i="3"/>
  <c r="O7" i="3"/>
  <c r="O35" i="3"/>
  <c r="O19" i="3"/>
  <c r="N3" i="3"/>
  <c r="P17" i="3" s="1"/>
  <c r="L39" i="3"/>
  <c r="N39" i="3" s="1"/>
  <c r="K15" i="3"/>
  <c r="M15" i="3" s="1"/>
  <c r="K27" i="3"/>
  <c r="M27" i="3" s="1"/>
  <c r="L31" i="3"/>
  <c r="N31" i="3" s="1"/>
  <c r="K13" i="3"/>
  <c r="M13" i="3" s="1"/>
  <c r="M14" i="3"/>
  <c r="O14" i="3"/>
  <c r="O21" i="3"/>
  <c r="M26" i="3"/>
  <c r="O26" i="3"/>
  <c r="L29" i="3"/>
  <c r="N29" i="3" s="1"/>
  <c r="O10" i="3"/>
  <c r="O16" i="3"/>
  <c r="O37" i="3"/>
  <c r="O38" i="3"/>
  <c r="M38" i="3"/>
  <c r="N22" i="3"/>
  <c r="O22" i="3"/>
  <c r="N18" i="3"/>
  <c r="O18" i="3"/>
  <c r="O32" i="3"/>
  <c r="M32" i="3"/>
  <c r="O30" i="3"/>
  <c r="M30" i="3"/>
  <c r="M16" i="3"/>
  <c r="M19" i="3"/>
  <c r="O24" i="3"/>
  <c r="M29" i="3"/>
  <c r="O17" i="3"/>
  <c r="K31" i="3"/>
  <c r="O9" i="3"/>
  <c r="M21" i="3"/>
  <c r="L27" i="3"/>
  <c r="K12" i="3"/>
  <c r="K25" i="3"/>
  <c r="O34" i="3"/>
  <c r="M35" i="3"/>
  <c r="K33" i="3"/>
  <c r="O23" i="3"/>
  <c r="O11" i="3"/>
  <c r="M11" i="3"/>
  <c r="O36" i="3"/>
  <c r="O40" i="3"/>
  <c r="O28" i="3"/>
  <c r="O20" i="3"/>
  <c r="P6" i="3" l="1"/>
  <c r="P7" i="3"/>
  <c r="P33" i="3"/>
  <c r="P25" i="3"/>
  <c r="P12" i="3"/>
  <c r="P35" i="3"/>
  <c r="P32" i="3"/>
  <c r="P9" i="3"/>
  <c r="P36" i="3"/>
  <c r="P23" i="3"/>
  <c r="P11" i="3"/>
  <c r="P20" i="3"/>
  <c r="P28" i="3"/>
  <c r="P21" i="3"/>
  <c r="P37" i="3"/>
  <c r="P22" i="3"/>
  <c r="P38" i="3"/>
  <c r="P8" i="3"/>
  <c r="P16" i="3"/>
  <c r="O13" i="3"/>
  <c r="P24" i="3"/>
  <c r="P31" i="3"/>
  <c r="P39" i="3"/>
  <c r="P10" i="3"/>
  <c r="O39" i="3"/>
  <c r="P40" i="3"/>
  <c r="P19" i="3"/>
  <c r="P18" i="3"/>
  <c r="P26" i="3"/>
  <c r="P13" i="3"/>
  <c r="P14" i="3"/>
  <c r="P30" i="3"/>
  <c r="P34" i="3"/>
  <c r="P27" i="3"/>
  <c r="P29" i="3"/>
  <c r="O15" i="3"/>
  <c r="P15" i="3"/>
  <c r="O29" i="3"/>
  <c r="O12" i="3"/>
  <c r="M12" i="3"/>
  <c r="N27" i="3"/>
  <c r="O27" i="3"/>
  <c r="M25" i="3"/>
  <c r="O25" i="3"/>
  <c r="M33" i="3"/>
  <c r="O33" i="3"/>
  <c r="M31" i="3"/>
  <c r="O31" i="3"/>
</calcChain>
</file>

<file path=xl/sharedStrings.xml><?xml version="1.0" encoding="utf-8"?>
<sst xmlns="http://schemas.openxmlformats.org/spreadsheetml/2006/main" count="43" uniqueCount="40">
  <si>
    <t>p1</t>
  </si>
  <si>
    <t>p2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</si>
  <si>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</si>
  <si>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</si>
  <si>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</si>
  <si>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</si>
  <si>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</si>
  <si>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</si>
  <si>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</si>
  <si>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</si>
  <si>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</si>
  <si>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</si>
  <si>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</si>
  <si>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p16</t>
  </si>
  <si>
    <t>p17</t>
  </si>
  <si>
    <t>p18</t>
  </si>
  <si>
    <t>p19</t>
  </si>
  <si>
    <t>Validizační kritérium</t>
  </si>
  <si>
    <t>HS</t>
  </si>
  <si>
    <t>Počet hodin</t>
  </si>
  <si>
    <t>TP</t>
  </si>
  <si>
    <t>FP</t>
  </si>
  <si>
    <t>TN</t>
  </si>
  <si>
    <t>FN</t>
  </si>
  <si>
    <t>Cut-off</t>
  </si>
  <si>
    <t>Senzitivita</t>
  </si>
  <si>
    <t>Specificita</t>
  </si>
  <si>
    <t>1-senzitivita</t>
  </si>
  <si>
    <t>1-specificita</t>
  </si>
  <si>
    <t>J index</t>
  </si>
  <si>
    <t>p=</t>
  </si>
  <si>
    <t>q=</t>
  </si>
  <si>
    <t>Počet hodin &lt;0,5</t>
  </si>
  <si>
    <t>Mann-Whitney U-test</t>
  </si>
  <si>
    <t>U=</t>
  </si>
  <si>
    <t>pro 1=</t>
  </si>
  <si>
    <t>pro 0=</t>
  </si>
  <si>
    <t>statistika T</t>
  </si>
  <si>
    <t>AUC</t>
  </si>
  <si>
    <t>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</si>
</sst>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1" fillId="0" borderId="0"/>
    <xf numFmtId="9" fontId="3" fillId="0" borderId="0" applyFont="0" applyFill="0" applyBorder="0" applyAlignment="0" applyProtection="0"/>
    <xf numFmtId="0" fontId="22" fillId="0" borderId="0"/>
  </cellStyleXfs>
  <cellXfs count="34">
    <xf numFmtId="0" fontId="0" fillId="0" borderId="0" xfId="0"/>
    <xf numFmtId="9" fontId="0" fillId="0" borderId="0" xfId="1" applyFont="1"/>
    <xf numFmtId="0" fontId="0" fillId="33" borderId="10" xfId="0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/>
    <xf numFmtId="9" fontId="0" fillId="0" borderId="0" xfId="0" applyNumberFormat="1" applyAlignment="1">
      <alignment horizontal="left"/>
    </xf>
    <xf numFmtId="9" fontId="0" fillId="0" borderId="0" xfId="1" applyFont="1" applyAlignment="1">
      <alignment horizontal="left"/>
    </xf>
    <xf numFmtId="9" fontId="3" fillId="0" borderId="0" xfId="1" applyFont="1" applyAlignment="1">
      <alignment horizontal="center"/>
    </xf>
    <xf numFmtId="0" fontId="0" fillId="0" borderId="0" xfId="0" applyAlignment="1">
      <alignment horizontal="right"/>
    </xf>
    <xf numFmtId="2" fontId="23" fillId="0" borderId="0" xfId="46" applyNumberFormat="1" applyFont="1" applyAlignment="1">
      <alignment horizontal="right" vertical="center"/>
    </xf>
    <xf numFmtId="49" fontId="0" fillId="0" borderId="0" xfId="0" applyNumberFormat="1" applyAlignment="1">
      <alignment horizontal="right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9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19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9" fontId="19" fillId="0" borderId="0" xfId="1" applyFont="1" applyAlignment="1">
      <alignment horizontal="center"/>
    </xf>
    <xf numFmtId="9" fontId="19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19" fillId="0" borderId="0" xfId="0" applyNumberFormat="1" applyFont="1" applyAlignment="1">
      <alignment horizontal="left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7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44" xr:uid="{9D8CF6C8-73D7-4485-AD18-F0F6D1DD18EF}"/>
    <cellStyle name="Normální 3" xfId="42" xr:uid="{52ACFBD4-0AC2-435B-AA27-10F318C3EABB}"/>
    <cellStyle name="Normální_List3" xfId="46" xr:uid="{F04011C5-F806-47FF-B195-D2C57BDF0D7F}"/>
    <cellStyle name="Poznámka 2" xfId="43" xr:uid="{C9D8C4CF-C978-429C-AED6-F0CC9C546885}"/>
    <cellStyle name="Procenta" xfId="1" builtinId="5"/>
    <cellStyle name="Procenta 2" xfId="45" xr:uid="{FD60702F-485F-4C88-A07D-680831A48396}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'ROC analýza'!$N$6:$N$40</c:f>
              <c:numCache>
                <c:formatCode>0%</c:formatCode>
                <c:ptCount val="35"/>
                <c:pt idx="0">
                  <c:v>1</c:v>
                </c:pt>
                <c:pt idx="1">
                  <c:v>0.43421052631578949</c:v>
                </c:pt>
                <c:pt idx="2">
                  <c:v>0.35855263157894735</c:v>
                </c:pt>
                <c:pt idx="3">
                  <c:v>0.30921052631578949</c:v>
                </c:pt>
                <c:pt idx="4">
                  <c:v>0.22039473684210531</c:v>
                </c:pt>
                <c:pt idx="5">
                  <c:v>0.20065789473684215</c:v>
                </c:pt>
                <c:pt idx="6">
                  <c:v>0.17105263157894735</c:v>
                </c:pt>
                <c:pt idx="7">
                  <c:v>0.13815789473684215</c:v>
                </c:pt>
                <c:pt idx="8">
                  <c:v>0.125</c:v>
                </c:pt>
                <c:pt idx="9">
                  <c:v>0.11513157894736847</c:v>
                </c:pt>
                <c:pt idx="10">
                  <c:v>9.539473684210531E-2</c:v>
                </c:pt>
                <c:pt idx="11">
                  <c:v>8.5526315789473673E-2</c:v>
                </c:pt>
                <c:pt idx="12">
                  <c:v>6.9078947368421018E-2</c:v>
                </c:pt>
                <c:pt idx="13">
                  <c:v>6.5789473684210509E-2</c:v>
                </c:pt>
                <c:pt idx="14">
                  <c:v>5.9210526315789491E-2</c:v>
                </c:pt>
                <c:pt idx="15">
                  <c:v>4.2763157894736836E-2</c:v>
                </c:pt>
                <c:pt idx="16">
                  <c:v>4.2763157894736836E-2</c:v>
                </c:pt>
                <c:pt idx="17">
                  <c:v>3.289473684210531E-2</c:v>
                </c:pt>
                <c:pt idx="18">
                  <c:v>2.6315789473684181E-2</c:v>
                </c:pt>
                <c:pt idx="19">
                  <c:v>2.6315789473684181E-2</c:v>
                </c:pt>
                <c:pt idx="20">
                  <c:v>2.3026315789473673E-2</c:v>
                </c:pt>
                <c:pt idx="21">
                  <c:v>1.9736842105263164E-2</c:v>
                </c:pt>
                <c:pt idx="22">
                  <c:v>1.9736842105263164E-2</c:v>
                </c:pt>
                <c:pt idx="23">
                  <c:v>1.9736842105263164E-2</c:v>
                </c:pt>
                <c:pt idx="24">
                  <c:v>1.9736842105263164E-2</c:v>
                </c:pt>
                <c:pt idx="25">
                  <c:v>1.6447368421052655E-2</c:v>
                </c:pt>
                <c:pt idx="26">
                  <c:v>9.8684210526315264E-3</c:v>
                </c:pt>
                <c:pt idx="27">
                  <c:v>9.8684210526315264E-3</c:v>
                </c:pt>
                <c:pt idx="28">
                  <c:v>6.5789473684210176E-3</c:v>
                </c:pt>
                <c:pt idx="29">
                  <c:v>3.2894736842105088E-3</c:v>
                </c:pt>
                <c:pt idx="30">
                  <c:v>3.2894736842105088E-3</c:v>
                </c:pt>
                <c:pt idx="31">
                  <c:v>3.2894736842105088E-3</c:v>
                </c:pt>
                <c:pt idx="32">
                  <c:v>3.2894736842105088E-3</c:v>
                </c:pt>
                <c:pt idx="33">
                  <c:v>3.2894736842105088E-3</c:v>
                </c:pt>
                <c:pt idx="34">
                  <c:v>0</c:v>
                </c:pt>
              </c:numCache>
            </c:numRef>
          </c:xVal>
          <c:yVal>
            <c:numRef>
              <c:f>'ROC analýza'!$K$6:$K$40</c:f>
              <c:numCache>
                <c:formatCode>0%</c:formatCode>
                <c:ptCount val="35"/>
                <c:pt idx="0">
                  <c:v>1</c:v>
                </c:pt>
                <c:pt idx="1">
                  <c:v>0.9441624365482234</c:v>
                </c:pt>
                <c:pt idx="2">
                  <c:v>0.8883248730964467</c:v>
                </c:pt>
                <c:pt idx="3">
                  <c:v>0.81725888324873097</c:v>
                </c:pt>
                <c:pt idx="4">
                  <c:v>0.73604060913705582</c:v>
                </c:pt>
                <c:pt idx="5">
                  <c:v>0.68020304568527923</c:v>
                </c:pt>
                <c:pt idx="6">
                  <c:v>0.56345177664974622</c:v>
                </c:pt>
                <c:pt idx="7">
                  <c:v>0.49238578680203043</c:v>
                </c:pt>
                <c:pt idx="8">
                  <c:v>0.45177664974619292</c:v>
                </c:pt>
                <c:pt idx="9">
                  <c:v>0.42131979695431471</c:v>
                </c:pt>
                <c:pt idx="10">
                  <c:v>0.37055837563451777</c:v>
                </c:pt>
                <c:pt idx="11">
                  <c:v>0.32994923857868019</c:v>
                </c:pt>
                <c:pt idx="12">
                  <c:v>0.29441624365482233</c:v>
                </c:pt>
                <c:pt idx="13">
                  <c:v>0.25888324873096447</c:v>
                </c:pt>
                <c:pt idx="14">
                  <c:v>0.21827411167512689</c:v>
                </c:pt>
                <c:pt idx="15">
                  <c:v>0.19796954314720813</c:v>
                </c:pt>
                <c:pt idx="16">
                  <c:v>0.17258883248730963</c:v>
                </c:pt>
                <c:pt idx="17">
                  <c:v>0.15736040609137056</c:v>
                </c:pt>
                <c:pt idx="18">
                  <c:v>0.13705583756345177</c:v>
                </c:pt>
                <c:pt idx="19">
                  <c:v>0.1065989847715736</c:v>
                </c:pt>
                <c:pt idx="20">
                  <c:v>9.1370558375634514E-2</c:v>
                </c:pt>
                <c:pt idx="21">
                  <c:v>7.1065989847715741E-2</c:v>
                </c:pt>
                <c:pt idx="22">
                  <c:v>6.0913705583756347E-2</c:v>
                </c:pt>
                <c:pt idx="23">
                  <c:v>5.0761421319796954E-2</c:v>
                </c:pt>
                <c:pt idx="24">
                  <c:v>4.5685279187817257E-2</c:v>
                </c:pt>
                <c:pt idx="25">
                  <c:v>4.5685279187817257E-2</c:v>
                </c:pt>
                <c:pt idx="26">
                  <c:v>4.5685279187817257E-2</c:v>
                </c:pt>
                <c:pt idx="27">
                  <c:v>3.553299492385787E-2</c:v>
                </c:pt>
                <c:pt idx="28">
                  <c:v>3.0456852791878174E-2</c:v>
                </c:pt>
                <c:pt idx="29">
                  <c:v>3.0456852791878174E-2</c:v>
                </c:pt>
                <c:pt idx="30">
                  <c:v>2.5380710659898477E-2</c:v>
                </c:pt>
                <c:pt idx="31">
                  <c:v>1.5228426395939087E-2</c:v>
                </c:pt>
                <c:pt idx="32">
                  <c:v>5.076142131979695E-3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3C-4AF3-9C16-68EC2B7A1A6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>
                    <a:alpha val="47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3C-4AF3-9C16-68EC2B7A1A68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23C-4AF3-9C16-68EC2B7A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166959"/>
        <c:axId val="1988757343"/>
      </c:scatterChart>
      <c:valAx>
        <c:axId val="196116695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88757343"/>
        <c:crosses val="autoZero"/>
        <c:crossBetween val="midCat"/>
        <c:majorUnit val="0.1"/>
      </c:valAx>
      <c:valAx>
        <c:axId val="19887573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611669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8</xdr:row>
      <xdr:rowOff>171450</xdr:rowOff>
    </xdr:from>
    <xdr:to>
      <xdr:col>23</xdr:col>
      <xdr:colOff>406400</xdr:colOff>
      <xdr:row>29</xdr:row>
      <xdr:rowOff>107950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18CCA59-57AD-6BAB-E1DA-9D2ACFD83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2"/>
  <sheetViews>
    <sheetView topLeftCell="G1" workbookViewId="0">
      <selection activeCell="C4" sqref="C4"/>
    </sheetView>
  </sheetViews>
  <sheetFormatPr defaultRowHeight="14.5" x14ac:dyDescent="0.35"/>
  <cols>
    <col min="1" max="1" width="10.81640625" bestFit="1" customWidth="1"/>
    <col min="2" max="2" width="17.81640625" bestFit="1" customWidth="1"/>
    <col min="20" max="20" width="17.81640625" bestFit="1" customWidth="1"/>
  </cols>
  <sheetData>
    <row r="1" spans="1:21" x14ac:dyDescent="0.35">
      <c r="A1" s="2" t="s">
        <v>39</v>
      </c>
      <c r="B1" s="2" t="s">
        <v>17</v>
      </c>
      <c r="C1" s="31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3" t="s">
        <v>16</v>
      </c>
      <c r="T1" s="2" t="s">
        <v>17</v>
      </c>
      <c r="U1" s="2" t="s">
        <v>18</v>
      </c>
    </row>
    <row r="2" spans="1:21" x14ac:dyDescent="0.35">
      <c r="A2" s="4">
        <v>28051</v>
      </c>
      <c r="B2" s="4">
        <v>2</v>
      </c>
      <c r="C2" s="4">
        <v>3</v>
      </c>
      <c r="D2" s="4">
        <v>3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4</v>
      </c>
      <c r="K2" s="4">
        <v>4</v>
      </c>
      <c r="L2" s="4">
        <v>2</v>
      </c>
      <c r="M2" s="4">
        <v>4</v>
      </c>
      <c r="N2" s="4">
        <v>1</v>
      </c>
      <c r="O2" s="4">
        <v>1</v>
      </c>
      <c r="P2" s="4">
        <v>1</v>
      </c>
      <c r="Q2" s="4">
        <v>2</v>
      </c>
      <c r="R2" s="4">
        <v>1</v>
      </c>
      <c r="S2" s="4">
        <v>3</v>
      </c>
      <c r="T2" s="4">
        <f>IF(B2&lt;0.5,0,1)</f>
        <v>1</v>
      </c>
      <c r="U2" s="4">
        <f>SUM(C2:S2)</f>
        <v>34</v>
      </c>
    </row>
    <row r="3" spans="1:21" x14ac:dyDescent="0.35">
      <c r="A3" s="4">
        <v>29984</v>
      </c>
      <c r="B3" s="4">
        <v>0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f t="shared" ref="T3:T66" si="0">IF(B3&lt;0.5,0,1)</f>
        <v>0</v>
      </c>
      <c r="U3" s="4">
        <f t="shared" ref="U3:U66" si="1">SUM(C3:S3)</f>
        <v>17</v>
      </c>
    </row>
    <row r="4" spans="1:21" x14ac:dyDescent="0.35">
      <c r="A4" s="4">
        <v>26816</v>
      </c>
      <c r="B4" s="4">
        <v>0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4</v>
      </c>
      <c r="K4" s="4">
        <v>4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f t="shared" si="0"/>
        <v>0</v>
      </c>
      <c r="U4" s="4">
        <f t="shared" si="1"/>
        <v>23</v>
      </c>
    </row>
    <row r="5" spans="1:21" x14ac:dyDescent="0.35">
      <c r="A5" s="4">
        <v>29985</v>
      </c>
      <c r="B5" s="4">
        <v>0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f t="shared" si="0"/>
        <v>0</v>
      </c>
      <c r="U5" s="4">
        <f t="shared" si="1"/>
        <v>17</v>
      </c>
    </row>
    <row r="6" spans="1:21" x14ac:dyDescent="0.35">
      <c r="A6" s="4">
        <v>28802</v>
      </c>
      <c r="B6" s="4">
        <v>0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f t="shared" si="0"/>
        <v>0</v>
      </c>
      <c r="U6" s="4">
        <f t="shared" si="1"/>
        <v>17</v>
      </c>
    </row>
    <row r="7" spans="1:21" x14ac:dyDescent="0.35">
      <c r="A7" s="4">
        <v>27637</v>
      </c>
      <c r="B7" s="4">
        <v>0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3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f t="shared" si="0"/>
        <v>0</v>
      </c>
      <c r="U7" s="4">
        <f t="shared" si="1"/>
        <v>19</v>
      </c>
    </row>
    <row r="8" spans="1:21" x14ac:dyDescent="0.35">
      <c r="A8" s="4">
        <v>28592</v>
      </c>
      <c r="B8" s="4">
        <v>0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f t="shared" si="0"/>
        <v>0</v>
      </c>
      <c r="U8" s="4">
        <f t="shared" si="1"/>
        <v>17</v>
      </c>
    </row>
    <row r="9" spans="1:21" x14ac:dyDescent="0.35">
      <c r="A9" s="4">
        <v>28590</v>
      </c>
      <c r="B9" s="4">
        <v>0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4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f t="shared" si="0"/>
        <v>0</v>
      </c>
      <c r="U9" s="4">
        <f t="shared" si="1"/>
        <v>20</v>
      </c>
    </row>
    <row r="10" spans="1:21" x14ac:dyDescent="0.35">
      <c r="A10" s="4">
        <v>30097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2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2</v>
      </c>
      <c r="S10" s="4">
        <v>2</v>
      </c>
      <c r="T10" s="4">
        <f t="shared" si="0"/>
        <v>1</v>
      </c>
      <c r="U10" s="4">
        <f t="shared" si="1"/>
        <v>20</v>
      </c>
    </row>
    <row r="11" spans="1:21" x14ac:dyDescent="0.35">
      <c r="A11" s="4">
        <v>28013</v>
      </c>
      <c r="B11" s="4">
        <v>0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f t="shared" si="0"/>
        <v>0</v>
      </c>
      <c r="U11" s="4">
        <f t="shared" si="1"/>
        <v>17</v>
      </c>
    </row>
    <row r="12" spans="1:21" x14ac:dyDescent="0.35">
      <c r="A12" s="4">
        <v>29232</v>
      </c>
      <c r="B12" s="4">
        <v>0</v>
      </c>
      <c r="C12" s="4">
        <v>4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f t="shared" si="0"/>
        <v>0</v>
      </c>
      <c r="U12" s="4">
        <f t="shared" si="1"/>
        <v>20</v>
      </c>
    </row>
    <row r="13" spans="1:21" x14ac:dyDescent="0.35">
      <c r="A13" s="4">
        <v>27078</v>
      </c>
      <c r="B13" s="4">
        <v>0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4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f t="shared" si="0"/>
        <v>0</v>
      </c>
      <c r="U13" s="4">
        <f t="shared" si="1"/>
        <v>20</v>
      </c>
    </row>
    <row r="14" spans="1:21" x14ac:dyDescent="0.35">
      <c r="A14" s="4">
        <v>28701</v>
      </c>
      <c r="B14" s="4">
        <v>0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f t="shared" si="0"/>
        <v>0</v>
      </c>
      <c r="U14" s="4">
        <f t="shared" si="1"/>
        <v>17</v>
      </c>
    </row>
    <row r="15" spans="1:21" x14ac:dyDescent="0.35">
      <c r="A15" s="4">
        <v>29152</v>
      </c>
      <c r="B15" s="4">
        <v>0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f t="shared" si="0"/>
        <v>0</v>
      </c>
      <c r="U15" s="4">
        <f t="shared" si="1"/>
        <v>17</v>
      </c>
    </row>
    <row r="16" spans="1:21" x14ac:dyDescent="0.35">
      <c r="A16" s="4">
        <v>28632</v>
      </c>
      <c r="B16" s="4">
        <v>0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4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f t="shared" si="0"/>
        <v>0</v>
      </c>
      <c r="U16" s="4">
        <f t="shared" si="1"/>
        <v>20</v>
      </c>
    </row>
    <row r="17" spans="1:21" x14ac:dyDescent="0.35">
      <c r="A17" s="4">
        <v>29248</v>
      </c>
      <c r="B17" s="4">
        <v>0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f t="shared" si="0"/>
        <v>0</v>
      </c>
      <c r="U17" s="4">
        <f t="shared" si="1"/>
        <v>17</v>
      </c>
    </row>
    <row r="18" spans="1:21" x14ac:dyDescent="0.35">
      <c r="A18" s="4">
        <v>29952</v>
      </c>
      <c r="B18" s="4">
        <v>0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f t="shared" si="0"/>
        <v>0</v>
      </c>
      <c r="U18" s="4">
        <f t="shared" si="1"/>
        <v>17</v>
      </c>
    </row>
    <row r="19" spans="1:21" x14ac:dyDescent="0.35">
      <c r="A19" s="4">
        <v>27372</v>
      </c>
      <c r="B19" s="4">
        <v>0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3</v>
      </c>
      <c r="N19" s="4">
        <v>2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f t="shared" si="0"/>
        <v>0</v>
      </c>
      <c r="U19" s="4">
        <f t="shared" si="1"/>
        <v>20</v>
      </c>
    </row>
    <row r="20" spans="1:21" x14ac:dyDescent="0.35">
      <c r="A20" s="4">
        <v>29986</v>
      </c>
      <c r="B20" s="4">
        <v>2</v>
      </c>
      <c r="C20" s="4">
        <v>1</v>
      </c>
      <c r="D20" s="4">
        <v>1</v>
      </c>
      <c r="E20" s="4">
        <v>1</v>
      </c>
      <c r="F20" s="4">
        <v>1</v>
      </c>
      <c r="G20" s="4">
        <v>2</v>
      </c>
      <c r="H20" s="4">
        <v>1</v>
      </c>
      <c r="I20" s="4">
        <v>2</v>
      </c>
      <c r="J20" s="4">
        <v>1</v>
      </c>
      <c r="K20" s="4">
        <v>2</v>
      </c>
      <c r="L20" s="4">
        <v>1</v>
      </c>
      <c r="M20" s="4">
        <v>2</v>
      </c>
      <c r="N20" s="4">
        <v>2</v>
      </c>
      <c r="O20" s="4">
        <v>1</v>
      </c>
      <c r="P20" s="4">
        <v>1</v>
      </c>
      <c r="Q20" s="4">
        <v>1</v>
      </c>
      <c r="R20" s="4">
        <v>1</v>
      </c>
      <c r="S20" s="4">
        <v>2</v>
      </c>
      <c r="T20" s="4">
        <f t="shared" si="0"/>
        <v>1</v>
      </c>
      <c r="U20" s="4">
        <f t="shared" si="1"/>
        <v>23</v>
      </c>
    </row>
    <row r="21" spans="1:21" x14ac:dyDescent="0.35">
      <c r="A21" s="4">
        <v>28175</v>
      </c>
      <c r="B21" s="4">
        <v>0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f t="shared" si="0"/>
        <v>0</v>
      </c>
      <c r="U21" s="4">
        <f t="shared" si="1"/>
        <v>18</v>
      </c>
    </row>
    <row r="22" spans="1:21" x14ac:dyDescent="0.35">
      <c r="A22" s="4">
        <v>28649</v>
      </c>
      <c r="B22" s="4">
        <v>10</v>
      </c>
      <c r="C22" s="4">
        <v>3</v>
      </c>
      <c r="D22" s="4">
        <v>1</v>
      </c>
      <c r="E22" s="4">
        <v>2</v>
      </c>
      <c r="F22" s="4">
        <v>1</v>
      </c>
      <c r="G22" s="4">
        <v>2</v>
      </c>
      <c r="H22" s="4">
        <v>1</v>
      </c>
      <c r="I22" s="4">
        <v>1</v>
      </c>
      <c r="J22" s="4">
        <v>2</v>
      </c>
      <c r="K22" s="4">
        <v>2</v>
      </c>
      <c r="L22" s="4">
        <v>2</v>
      </c>
      <c r="M22" s="4">
        <v>3</v>
      </c>
      <c r="N22" s="4">
        <v>1</v>
      </c>
      <c r="O22" s="4">
        <v>1</v>
      </c>
      <c r="P22" s="4">
        <v>1</v>
      </c>
      <c r="Q22" s="4">
        <v>1</v>
      </c>
      <c r="R22" s="4">
        <v>2</v>
      </c>
      <c r="S22" s="4">
        <v>3</v>
      </c>
      <c r="T22" s="4">
        <f t="shared" si="0"/>
        <v>1</v>
      </c>
      <c r="U22" s="4">
        <f t="shared" si="1"/>
        <v>29</v>
      </c>
    </row>
    <row r="23" spans="1:21" x14ac:dyDescent="0.35">
      <c r="A23" s="4">
        <v>29139</v>
      </c>
      <c r="B23" s="4">
        <v>0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f t="shared" si="0"/>
        <v>0</v>
      </c>
      <c r="U23" s="4">
        <f t="shared" si="1"/>
        <v>17</v>
      </c>
    </row>
    <row r="24" spans="1:21" x14ac:dyDescent="0.35">
      <c r="A24" s="4">
        <v>29207</v>
      </c>
      <c r="B24" s="4">
        <v>0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f t="shared" si="0"/>
        <v>0</v>
      </c>
      <c r="U24" s="4">
        <f t="shared" si="1"/>
        <v>17</v>
      </c>
    </row>
    <row r="25" spans="1:21" x14ac:dyDescent="0.35">
      <c r="A25" s="4">
        <v>29396</v>
      </c>
      <c r="B25" s="4">
        <v>0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f t="shared" si="0"/>
        <v>0</v>
      </c>
      <c r="U25" s="4">
        <f t="shared" si="1"/>
        <v>17</v>
      </c>
    </row>
    <row r="26" spans="1:21" x14ac:dyDescent="0.35">
      <c r="A26" s="4">
        <v>26746</v>
      </c>
      <c r="B26" s="4">
        <v>0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f t="shared" si="0"/>
        <v>0</v>
      </c>
      <c r="U26" s="4">
        <f t="shared" si="1"/>
        <v>17</v>
      </c>
    </row>
    <row r="27" spans="1:21" x14ac:dyDescent="0.35">
      <c r="A27" s="4">
        <v>29981</v>
      </c>
      <c r="B27" s="4">
        <v>5</v>
      </c>
      <c r="C27" s="4">
        <v>1</v>
      </c>
      <c r="D27" s="4">
        <v>2</v>
      </c>
      <c r="E27" s="4">
        <v>2</v>
      </c>
      <c r="F27" s="4">
        <v>1</v>
      </c>
      <c r="G27" s="4">
        <v>2</v>
      </c>
      <c r="H27" s="4">
        <v>1</v>
      </c>
      <c r="I27" s="4">
        <v>1</v>
      </c>
      <c r="J27" s="4">
        <v>1</v>
      </c>
      <c r="K27" s="4">
        <v>2</v>
      </c>
      <c r="L27" s="4">
        <v>1</v>
      </c>
      <c r="M27" s="4">
        <v>3</v>
      </c>
      <c r="N27" s="4">
        <v>2</v>
      </c>
      <c r="O27" s="4">
        <v>2</v>
      </c>
      <c r="P27" s="4">
        <v>1</v>
      </c>
      <c r="Q27" s="4">
        <v>1</v>
      </c>
      <c r="R27" s="4">
        <v>1</v>
      </c>
      <c r="S27" s="4">
        <v>2</v>
      </c>
      <c r="T27" s="4">
        <f t="shared" si="0"/>
        <v>1</v>
      </c>
      <c r="U27" s="4">
        <f t="shared" si="1"/>
        <v>26</v>
      </c>
    </row>
    <row r="28" spans="1:21" x14ac:dyDescent="0.35">
      <c r="A28" s="4">
        <v>29987</v>
      </c>
      <c r="B28" s="4">
        <v>5</v>
      </c>
      <c r="C28" s="4">
        <v>1</v>
      </c>
      <c r="D28" s="4">
        <v>1</v>
      </c>
      <c r="E28" s="4">
        <v>2</v>
      </c>
      <c r="F28" s="4">
        <v>1</v>
      </c>
      <c r="G28" s="4">
        <v>2</v>
      </c>
      <c r="H28" s="4">
        <v>1</v>
      </c>
      <c r="I28" s="4">
        <v>1</v>
      </c>
      <c r="J28" s="4">
        <v>1</v>
      </c>
      <c r="K28" s="4">
        <v>3</v>
      </c>
      <c r="L28" s="4">
        <v>2</v>
      </c>
      <c r="M28" s="4">
        <v>3</v>
      </c>
      <c r="N28" s="4">
        <v>2</v>
      </c>
      <c r="O28" s="4">
        <v>2</v>
      </c>
      <c r="P28" s="4">
        <v>1</v>
      </c>
      <c r="Q28" s="4">
        <v>1</v>
      </c>
      <c r="R28" s="4">
        <v>2</v>
      </c>
      <c r="S28" s="4">
        <v>3</v>
      </c>
      <c r="T28" s="4">
        <f t="shared" si="0"/>
        <v>1</v>
      </c>
      <c r="U28" s="4">
        <f t="shared" si="1"/>
        <v>29</v>
      </c>
    </row>
    <row r="29" spans="1:21" x14ac:dyDescent="0.35">
      <c r="A29" s="4">
        <v>26573</v>
      </c>
      <c r="B29" s="4">
        <v>0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f t="shared" si="0"/>
        <v>0</v>
      </c>
      <c r="U29" s="4">
        <f t="shared" si="1"/>
        <v>17</v>
      </c>
    </row>
    <row r="30" spans="1:21" x14ac:dyDescent="0.35">
      <c r="A30" s="4">
        <v>27524</v>
      </c>
      <c r="B30" s="4">
        <v>0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f t="shared" si="0"/>
        <v>0</v>
      </c>
      <c r="U30" s="4">
        <f t="shared" si="1"/>
        <v>17</v>
      </c>
    </row>
    <row r="31" spans="1:21" x14ac:dyDescent="0.35">
      <c r="A31" s="4">
        <v>28136</v>
      </c>
      <c r="B31" s="4">
        <v>0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f t="shared" si="0"/>
        <v>0</v>
      </c>
      <c r="U31" s="4">
        <f t="shared" si="1"/>
        <v>17</v>
      </c>
    </row>
    <row r="32" spans="1:21" x14ac:dyDescent="0.35">
      <c r="A32" s="4">
        <v>29078</v>
      </c>
      <c r="B32" s="4">
        <v>0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4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f t="shared" si="0"/>
        <v>0</v>
      </c>
      <c r="U32" s="4">
        <f t="shared" si="1"/>
        <v>20</v>
      </c>
    </row>
    <row r="33" spans="1:21" x14ac:dyDescent="0.35">
      <c r="A33" s="4">
        <v>30083</v>
      </c>
      <c r="B33" s="4">
        <v>0</v>
      </c>
      <c r="C33" s="4">
        <v>1</v>
      </c>
      <c r="D33" s="4">
        <v>1</v>
      </c>
      <c r="E33" s="4">
        <v>2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4</v>
      </c>
      <c r="N33" s="4">
        <v>2</v>
      </c>
      <c r="O33" s="4">
        <v>1</v>
      </c>
      <c r="P33" s="4">
        <v>1</v>
      </c>
      <c r="Q33" s="4">
        <v>1</v>
      </c>
      <c r="R33" s="4">
        <v>1</v>
      </c>
      <c r="S33" s="4">
        <v>3</v>
      </c>
      <c r="T33" s="4">
        <f t="shared" si="0"/>
        <v>0</v>
      </c>
      <c r="U33" s="4">
        <f t="shared" si="1"/>
        <v>24</v>
      </c>
    </row>
    <row r="34" spans="1:21" x14ac:dyDescent="0.35">
      <c r="A34" s="4">
        <v>29458</v>
      </c>
      <c r="B34" s="4">
        <v>0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f t="shared" si="0"/>
        <v>0</v>
      </c>
      <c r="U34" s="4">
        <f t="shared" si="1"/>
        <v>17</v>
      </c>
    </row>
    <row r="35" spans="1:21" x14ac:dyDescent="0.35">
      <c r="A35" s="4">
        <v>29750</v>
      </c>
      <c r="B35" s="4">
        <v>0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f t="shared" si="0"/>
        <v>0</v>
      </c>
      <c r="U35" s="4">
        <f t="shared" si="1"/>
        <v>17</v>
      </c>
    </row>
    <row r="36" spans="1:21" x14ac:dyDescent="0.35">
      <c r="A36" s="4">
        <v>29982</v>
      </c>
      <c r="B36" s="4">
        <v>0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f t="shared" si="0"/>
        <v>0</v>
      </c>
      <c r="U36" s="4">
        <f t="shared" si="1"/>
        <v>17</v>
      </c>
    </row>
    <row r="37" spans="1:21" x14ac:dyDescent="0.35">
      <c r="A37" s="4">
        <v>28093</v>
      </c>
      <c r="B37" s="4">
        <v>0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f t="shared" si="0"/>
        <v>0</v>
      </c>
      <c r="U37" s="4">
        <f t="shared" si="1"/>
        <v>17</v>
      </c>
    </row>
    <row r="38" spans="1:21" x14ac:dyDescent="0.35">
      <c r="A38" s="4">
        <v>28585</v>
      </c>
      <c r="B38" s="4">
        <v>0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f t="shared" si="0"/>
        <v>0</v>
      </c>
      <c r="U38" s="4">
        <f t="shared" si="1"/>
        <v>17</v>
      </c>
    </row>
    <row r="39" spans="1:21" x14ac:dyDescent="0.35">
      <c r="A39" s="4">
        <v>26555</v>
      </c>
      <c r="B39" s="4">
        <v>0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f t="shared" si="0"/>
        <v>0</v>
      </c>
      <c r="U39" s="4">
        <f t="shared" si="1"/>
        <v>17</v>
      </c>
    </row>
    <row r="40" spans="1:21" x14ac:dyDescent="0.35">
      <c r="A40" s="4">
        <v>28040</v>
      </c>
      <c r="B40" s="4">
        <v>0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4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f t="shared" si="0"/>
        <v>0</v>
      </c>
      <c r="U40" s="4">
        <f t="shared" si="1"/>
        <v>20</v>
      </c>
    </row>
    <row r="41" spans="1:21" x14ac:dyDescent="0.35">
      <c r="A41" s="4">
        <v>28137</v>
      </c>
      <c r="B41" s="4">
        <v>1</v>
      </c>
      <c r="C41" s="4">
        <v>1</v>
      </c>
      <c r="D41" s="4">
        <v>1</v>
      </c>
      <c r="E41" s="4">
        <v>2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f t="shared" si="0"/>
        <v>1</v>
      </c>
      <c r="U41" s="4">
        <f t="shared" si="1"/>
        <v>18</v>
      </c>
    </row>
    <row r="42" spans="1:21" x14ac:dyDescent="0.35">
      <c r="A42" s="4">
        <v>28242</v>
      </c>
      <c r="B42" s="4">
        <v>0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f t="shared" si="0"/>
        <v>0</v>
      </c>
      <c r="U42" s="4">
        <f t="shared" si="1"/>
        <v>17</v>
      </c>
    </row>
    <row r="43" spans="1:21" x14ac:dyDescent="0.35">
      <c r="A43" s="4">
        <v>30093</v>
      </c>
      <c r="B43" s="4">
        <v>0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f t="shared" si="0"/>
        <v>0</v>
      </c>
      <c r="U43" s="4">
        <f t="shared" si="1"/>
        <v>17</v>
      </c>
    </row>
    <row r="44" spans="1:21" x14ac:dyDescent="0.35">
      <c r="A44" s="4">
        <v>26581</v>
      </c>
      <c r="B44" s="4">
        <v>0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4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f t="shared" si="0"/>
        <v>0</v>
      </c>
      <c r="U44" s="4">
        <f t="shared" si="1"/>
        <v>20</v>
      </c>
    </row>
    <row r="45" spans="1:21" x14ac:dyDescent="0.35">
      <c r="A45" s="4">
        <v>29269</v>
      </c>
      <c r="B45" s="4">
        <v>1</v>
      </c>
      <c r="C45" s="4">
        <v>2</v>
      </c>
      <c r="D45" s="4">
        <v>1</v>
      </c>
      <c r="E45" s="4">
        <v>2</v>
      </c>
      <c r="F45" s="4">
        <v>1</v>
      </c>
      <c r="G45" s="4">
        <v>2</v>
      </c>
      <c r="H45" s="4">
        <v>1</v>
      </c>
      <c r="I45" s="4">
        <v>1</v>
      </c>
      <c r="J45" s="4">
        <v>1</v>
      </c>
      <c r="K45" s="4">
        <v>3</v>
      </c>
      <c r="L45" s="4">
        <v>1</v>
      </c>
      <c r="M45" s="4">
        <v>3</v>
      </c>
      <c r="N45" s="4">
        <v>1</v>
      </c>
      <c r="O45" s="4">
        <v>2</v>
      </c>
      <c r="P45" s="4">
        <v>1</v>
      </c>
      <c r="Q45" s="4">
        <v>1</v>
      </c>
      <c r="R45" s="4">
        <v>1</v>
      </c>
      <c r="S45" s="4">
        <v>1</v>
      </c>
      <c r="T45" s="4">
        <f t="shared" si="0"/>
        <v>1</v>
      </c>
      <c r="U45" s="4">
        <f t="shared" si="1"/>
        <v>25</v>
      </c>
    </row>
    <row r="46" spans="1:21" x14ac:dyDescent="0.35">
      <c r="A46" s="4">
        <v>27390</v>
      </c>
      <c r="B46" s="4">
        <v>0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f t="shared" si="0"/>
        <v>0</v>
      </c>
      <c r="U46" s="4">
        <f t="shared" si="1"/>
        <v>17</v>
      </c>
    </row>
    <row r="47" spans="1:21" x14ac:dyDescent="0.35">
      <c r="A47" s="4">
        <v>28126</v>
      </c>
      <c r="B47" s="4">
        <v>0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f t="shared" si="0"/>
        <v>0</v>
      </c>
      <c r="U47" s="4">
        <f t="shared" si="1"/>
        <v>17</v>
      </c>
    </row>
    <row r="48" spans="1:21" x14ac:dyDescent="0.35">
      <c r="A48" s="4">
        <v>28619</v>
      </c>
      <c r="B48" s="4"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f t="shared" si="0"/>
        <v>1</v>
      </c>
      <c r="U48" s="4">
        <f t="shared" si="1"/>
        <v>17</v>
      </c>
    </row>
    <row r="49" spans="1:21" x14ac:dyDescent="0.35">
      <c r="A49" s="4">
        <v>28728</v>
      </c>
      <c r="B49" s="4">
        <v>0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f t="shared" si="0"/>
        <v>0</v>
      </c>
      <c r="U49" s="4">
        <f t="shared" si="1"/>
        <v>17</v>
      </c>
    </row>
    <row r="50" spans="1:21" x14ac:dyDescent="0.35">
      <c r="A50" s="4">
        <v>28502</v>
      </c>
      <c r="B50" s="4">
        <v>0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f t="shared" si="0"/>
        <v>0</v>
      </c>
      <c r="U50" s="4">
        <f t="shared" si="1"/>
        <v>17</v>
      </c>
    </row>
    <row r="51" spans="1:21" x14ac:dyDescent="0.35">
      <c r="A51" s="4">
        <v>28668</v>
      </c>
      <c r="B51" s="4">
        <v>0</v>
      </c>
      <c r="C51" s="4">
        <v>1</v>
      </c>
      <c r="D51" s="4">
        <v>1</v>
      </c>
      <c r="E51" s="4">
        <v>2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f t="shared" si="0"/>
        <v>0</v>
      </c>
      <c r="U51" s="4">
        <f t="shared" si="1"/>
        <v>18</v>
      </c>
    </row>
    <row r="52" spans="1:21" x14ac:dyDescent="0.35">
      <c r="A52" s="4">
        <v>28836</v>
      </c>
      <c r="B52" s="4">
        <v>10</v>
      </c>
      <c r="C52" s="4">
        <v>1</v>
      </c>
      <c r="D52" s="4">
        <v>1</v>
      </c>
      <c r="E52" s="4">
        <v>2</v>
      </c>
      <c r="F52" s="4">
        <v>1</v>
      </c>
      <c r="G52" s="4">
        <v>4</v>
      </c>
      <c r="H52" s="4">
        <v>1</v>
      </c>
      <c r="I52" s="4">
        <v>1</v>
      </c>
      <c r="J52" s="4">
        <v>1</v>
      </c>
      <c r="K52" s="4">
        <v>3</v>
      </c>
      <c r="L52" s="4">
        <v>1</v>
      </c>
      <c r="M52" s="4">
        <v>3</v>
      </c>
      <c r="N52" s="4">
        <v>1</v>
      </c>
      <c r="O52" s="4">
        <v>1</v>
      </c>
      <c r="P52" s="4">
        <v>1</v>
      </c>
      <c r="Q52" s="4">
        <v>2</v>
      </c>
      <c r="R52" s="4">
        <v>2</v>
      </c>
      <c r="S52" s="4">
        <v>4</v>
      </c>
      <c r="T52" s="4">
        <f t="shared" si="0"/>
        <v>1</v>
      </c>
      <c r="U52" s="4">
        <f t="shared" si="1"/>
        <v>30</v>
      </c>
    </row>
    <row r="53" spans="1:21" x14ac:dyDescent="0.35">
      <c r="A53" s="4">
        <v>26923</v>
      </c>
      <c r="B53" s="4">
        <v>0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f t="shared" si="0"/>
        <v>0</v>
      </c>
      <c r="U53" s="4">
        <f t="shared" si="1"/>
        <v>17</v>
      </c>
    </row>
    <row r="54" spans="1:21" x14ac:dyDescent="0.35">
      <c r="A54" s="4">
        <v>27211</v>
      </c>
      <c r="B54" s="4">
        <v>0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f t="shared" si="0"/>
        <v>0</v>
      </c>
      <c r="U54" s="4">
        <f t="shared" si="1"/>
        <v>17</v>
      </c>
    </row>
    <row r="55" spans="1:21" x14ac:dyDescent="0.35">
      <c r="A55" s="4">
        <v>27502</v>
      </c>
      <c r="B55" s="4">
        <v>0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f t="shared" si="0"/>
        <v>0</v>
      </c>
      <c r="U55" s="4">
        <f t="shared" si="1"/>
        <v>17</v>
      </c>
    </row>
    <row r="56" spans="1:21" x14ac:dyDescent="0.35">
      <c r="A56" s="4">
        <v>28362</v>
      </c>
      <c r="B56" s="4">
        <v>0.3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f t="shared" si="0"/>
        <v>0</v>
      </c>
      <c r="U56" s="4">
        <f t="shared" si="1"/>
        <v>17</v>
      </c>
    </row>
    <row r="57" spans="1:21" x14ac:dyDescent="0.35">
      <c r="A57" s="4">
        <v>28577</v>
      </c>
      <c r="B57" s="4">
        <v>1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f t="shared" si="0"/>
        <v>1</v>
      </c>
      <c r="U57" s="4">
        <f t="shared" si="1"/>
        <v>17</v>
      </c>
    </row>
    <row r="58" spans="1:21" x14ac:dyDescent="0.35">
      <c r="A58" s="4">
        <v>27740</v>
      </c>
      <c r="B58" s="4">
        <v>0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f t="shared" si="0"/>
        <v>0</v>
      </c>
      <c r="U58" s="4">
        <f t="shared" si="1"/>
        <v>17</v>
      </c>
    </row>
    <row r="59" spans="1:21" x14ac:dyDescent="0.35">
      <c r="A59" s="4">
        <v>28503</v>
      </c>
      <c r="B59" s="4">
        <v>0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f t="shared" si="0"/>
        <v>0</v>
      </c>
      <c r="U59" s="4">
        <f t="shared" si="1"/>
        <v>17</v>
      </c>
    </row>
    <row r="60" spans="1:21" x14ac:dyDescent="0.35">
      <c r="A60" s="4">
        <v>29813</v>
      </c>
      <c r="B60" s="4">
        <v>0.1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  <c r="T60" s="4">
        <f t="shared" si="0"/>
        <v>0</v>
      </c>
      <c r="U60" s="4">
        <f t="shared" si="1"/>
        <v>17</v>
      </c>
    </row>
    <row r="61" spans="1:21" x14ac:dyDescent="0.35">
      <c r="A61" s="4">
        <v>27620</v>
      </c>
      <c r="B61" s="4">
        <v>0</v>
      </c>
      <c r="C61" s="4">
        <v>2</v>
      </c>
      <c r="D61" s="4">
        <v>1</v>
      </c>
      <c r="E61" s="4">
        <v>4</v>
      </c>
      <c r="F61" s="4">
        <v>1</v>
      </c>
      <c r="G61" s="4">
        <v>1</v>
      </c>
      <c r="H61" s="4">
        <v>1</v>
      </c>
      <c r="I61" s="4">
        <v>2</v>
      </c>
      <c r="J61" s="4">
        <v>1</v>
      </c>
      <c r="K61" s="4">
        <v>1</v>
      </c>
      <c r="L61" s="4">
        <v>1</v>
      </c>
      <c r="M61" s="4">
        <v>4</v>
      </c>
      <c r="N61" s="4">
        <v>1</v>
      </c>
      <c r="O61" s="4">
        <v>1</v>
      </c>
      <c r="P61" s="4">
        <v>1</v>
      </c>
      <c r="Q61" s="4">
        <v>1</v>
      </c>
      <c r="R61" s="4">
        <v>3</v>
      </c>
      <c r="S61" s="4">
        <v>1</v>
      </c>
      <c r="T61" s="4">
        <f t="shared" si="0"/>
        <v>0</v>
      </c>
      <c r="U61" s="4">
        <f t="shared" si="1"/>
        <v>27</v>
      </c>
    </row>
    <row r="62" spans="1:21" x14ac:dyDescent="0.35">
      <c r="A62" s="4">
        <v>29130</v>
      </c>
      <c r="B62" s="4">
        <v>0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f t="shared" si="0"/>
        <v>0</v>
      </c>
      <c r="U62" s="4">
        <f t="shared" si="1"/>
        <v>17</v>
      </c>
    </row>
    <row r="63" spans="1:21" x14ac:dyDescent="0.35">
      <c r="A63" s="4">
        <v>30115</v>
      </c>
      <c r="B63" s="4">
        <v>0</v>
      </c>
      <c r="C63" s="4">
        <v>3</v>
      </c>
      <c r="D63" s="4">
        <v>3</v>
      </c>
      <c r="E63" s="4">
        <v>3</v>
      </c>
      <c r="F63" s="4">
        <v>3</v>
      </c>
      <c r="G63" s="4">
        <v>3</v>
      </c>
      <c r="H63" s="4">
        <v>3</v>
      </c>
      <c r="I63" s="4">
        <v>3</v>
      </c>
      <c r="J63" s="4">
        <v>3</v>
      </c>
      <c r="K63" s="4">
        <v>3</v>
      </c>
      <c r="L63" s="4">
        <v>3</v>
      </c>
      <c r="M63" s="4">
        <v>3</v>
      </c>
      <c r="N63" s="4">
        <v>3</v>
      </c>
      <c r="O63" s="4">
        <v>3</v>
      </c>
      <c r="P63" s="4">
        <v>3</v>
      </c>
      <c r="Q63" s="4">
        <v>3</v>
      </c>
      <c r="R63" s="4">
        <v>3</v>
      </c>
      <c r="S63" s="4">
        <v>3</v>
      </c>
      <c r="T63" s="4">
        <f t="shared" si="0"/>
        <v>0</v>
      </c>
      <c r="U63" s="4">
        <f t="shared" si="1"/>
        <v>51</v>
      </c>
    </row>
    <row r="64" spans="1:21" x14ac:dyDescent="0.35">
      <c r="A64" s="4">
        <v>27431</v>
      </c>
      <c r="B64" s="4">
        <v>0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f t="shared" si="0"/>
        <v>0</v>
      </c>
      <c r="U64" s="4">
        <f t="shared" si="1"/>
        <v>17</v>
      </c>
    </row>
    <row r="65" spans="1:21" x14ac:dyDescent="0.35">
      <c r="A65" s="4">
        <v>27847</v>
      </c>
      <c r="B65" s="4">
        <v>3</v>
      </c>
      <c r="C65" s="4">
        <v>1</v>
      </c>
      <c r="D65" s="4">
        <v>1</v>
      </c>
      <c r="E65" s="4">
        <v>3</v>
      </c>
      <c r="F65" s="4">
        <v>1</v>
      </c>
      <c r="G65" s="4">
        <v>2</v>
      </c>
      <c r="H65" s="4">
        <v>1</v>
      </c>
      <c r="I65" s="4">
        <v>1</v>
      </c>
      <c r="J65" s="4">
        <v>1</v>
      </c>
      <c r="K65" s="4">
        <v>1</v>
      </c>
      <c r="L65" s="4">
        <v>2</v>
      </c>
      <c r="M65" s="4">
        <v>3</v>
      </c>
      <c r="N65" s="4">
        <v>2</v>
      </c>
      <c r="O65" s="4">
        <v>1</v>
      </c>
      <c r="P65" s="4">
        <v>1</v>
      </c>
      <c r="Q65" s="4">
        <v>3</v>
      </c>
      <c r="R65" s="4">
        <v>1</v>
      </c>
      <c r="S65" s="4">
        <v>1</v>
      </c>
      <c r="T65" s="4">
        <f t="shared" si="0"/>
        <v>1</v>
      </c>
      <c r="U65" s="4">
        <f t="shared" si="1"/>
        <v>26</v>
      </c>
    </row>
    <row r="66" spans="1:21" x14ac:dyDescent="0.35">
      <c r="A66" s="4">
        <v>27452</v>
      </c>
      <c r="B66" s="4">
        <v>2</v>
      </c>
      <c r="C66" s="4">
        <v>3</v>
      </c>
      <c r="D66" s="4">
        <v>1</v>
      </c>
      <c r="E66" s="4">
        <v>3</v>
      </c>
      <c r="F66" s="4">
        <v>1</v>
      </c>
      <c r="G66" s="4">
        <v>1</v>
      </c>
      <c r="H66" s="4">
        <v>1</v>
      </c>
      <c r="I66" s="4">
        <v>2</v>
      </c>
      <c r="J66" s="4">
        <v>2</v>
      </c>
      <c r="K66" s="4">
        <v>3</v>
      </c>
      <c r="L66" s="4">
        <v>2</v>
      </c>
      <c r="M66" s="4">
        <v>1</v>
      </c>
      <c r="N66" s="4">
        <v>1</v>
      </c>
      <c r="O66" s="4">
        <v>2</v>
      </c>
      <c r="P66" s="4">
        <v>1</v>
      </c>
      <c r="Q66" s="4">
        <v>1</v>
      </c>
      <c r="R66" s="4">
        <v>2</v>
      </c>
      <c r="S66" s="4">
        <v>3</v>
      </c>
      <c r="T66" s="4">
        <f t="shared" si="0"/>
        <v>1</v>
      </c>
      <c r="U66" s="4">
        <f t="shared" si="1"/>
        <v>30</v>
      </c>
    </row>
    <row r="67" spans="1:21" x14ac:dyDescent="0.35">
      <c r="A67" s="4">
        <v>28875</v>
      </c>
      <c r="B67" s="4">
        <v>0.5</v>
      </c>
      <c r="C67" s="4">
        <v>1</v>
      </c>
      <c r="D67" s="4">
        <v>1</v>
      </c>
      <c r="E67" s="4">
        <v>2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3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3</v>
      </c>
      <c r="T67" s="4">
        <f t="shared" ref="T67:T130" si="2">IF(B67&lt;0.5,0,1)</f>
        <v>1</v>
      </c>
      <c r="U67" s="4">
        <f t="shared" ref="U67:U130" si="3">SUM(C67:S67)</f>
        <v>22</v>
      </c>
    </row>
    <row r="68" spans="1:21" x14ac:dyDescent="0.35">
      <c r="A68" s="4">
        <v>29470</v>
      </c>
      <c r="B68" s="4">
        <v>0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f t="shared" si="2"/>
        <v>0</v>
      </c>
      <c r="U68" s="4">
        <f t="shared" si="3"/>
        <v>17</v>
      </c>
    </row>
    <row r="69" spans="1:21" x14ac:dyDescent="0.35">
      <c r="A69" s="4">
        <v>29548</v>
      </c>
      <c r="B69" s="4">
        <v>0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f t="shared" si="2"/>
        <v>0</v>
      </c>
      <c r="U69" s="4">
        <f t="shared" si="3"/>
        <v>17</v>
      </c>
    </row>
    <row r="70" spans="1:21" x14ac:dyDescent="0.35">
      <c r="A70" s="4">
        <v>26606</v>
      </c>
      <c r="B70" s="4">
        <v>0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f t="shared" si="2"/>
        <v>0</v>
      </c>
      <c r="U70" s="4">
        <f t="shared" si="3"/>
        <v>17</v>
      </c>
    </row>
    <row r="71" spans="1:21" x14ac:dyDescent="0.35">
      <c r="A71" s="4">
        <v>27609</v>
      </c>
      <c r="B71" s="4">
        <v>0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f t="shared" si="2"/>
        <v>0</v>
      </c>
      <c r="U71" s="4">
        <f t="shared" si="3"/>
        <v>17</v>
      </c>
    </row>
    <row r="72" spans="1:21" x14ac:dyDescent="0.35">
      <c r="A72" s="4">
        <v>29438</v>
      </c>
      <c r="B72" s="4">
        <v>0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f t="shared" si="2"/>
        <v>0</v>
      </c>
      <c r="U72" s="4">
        <f t="shared" si="3"/>
        <v>17</v>
      </c>
    </row>
    <row r="73" spans="1:21" x14ac:dyDescent="0.35">
      <c r="A73" s="4">
        <v>29489</v>
      </c>
      <c r="B73" s="4">
        <v>0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f t="shared" si="2"/>
        <v>0</v>
      </c>
      <c r="U73" s="4">
        <f t="shared" si="3"/>
        <v>17</v>
      </c>
    </row>
    <row r="74" spans="1:21" x14ac:dyDescent="0.35">
      <c r="A74" s="4">
        <v>27571</v>
      </c>
      <c r="B74" s="4">
        <v>0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f t="shared" si="2"/>
        <v>0</v>
      </c>
      <c r="U74" s="4">
        <f t="shared" si="3"/>
        <v>17</v>
      </c>
    </row>
    <row r="75" spans="1:21" x14ac:dyDescent="0.35">
      <c r="A75" s="4">
        <v>28714</v>
      </c>
      <c r="B75" s="4">
        <v>7.5</v>
      </c>
      <c r="C75" s="4">
        <v>2</v>
      </c>
      <c r="D75" s="4">
        <v>1</v>
      </c>
      <c r="E75" s="4">
        <v>4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3</v>
      </c>
      <c r="L75" s="4">
        <v>1</v>
      </c>
      <c r="M75" s="4">
        <v>2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4">
        <v>1</v>
      </c>
      <c r="T75" s="4">
        <f t="shared" si="2"/>
        <v>1</v>
      </c>
      <c r="U75" s="4">
        <f t="shared" si="3"/>
        <v>24</v>
      </c>
    </row>
    <row r="76" spans="1:21" x14ac:dyDescent="0.35">
      <c r="A76" s="4">
        <v>29745</v>
      </c>
      <c r="B76" s="4">
        <v>0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f t="shared" si="2"/>
        <v>0</v>
      </c>
      <c r="U76" s="4">
        <f t="shared" si="3"/>
        <v>17</v>
      </c>
    </row>
    <row r="77" spans="1:21" x14ac:dyDescent="0.35">
      <c r="A77" s="4">
        <v>26745</v>
      </c>
      <c r="B77" s="4">
        <v>0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f t="shared" si="2"/>
        <v>0</v>
      </c>
      <c r="U77" s="4">
        <f t="shared" si="3"/>
        <v>17</v>
      </c>
    </row>
    <row r="78" spans="1:21" x14ac:dyDescent="0.35">
      <c r="A78" s="4">
        <v>27307</v>
      </c>
      <c r="B78" s="4">
        <v>3</v>
      </c>
      <c r="C78" s="4">
        <v>3</v>
      </c>
      <c r="D78" s="4">
        <v>2</v>
      </c>
      <c r="E78" s="4">
        <v>4</v>
      </c>
      <c r="F78" s="4">
        <v>1</v>
      </c>
      <c r="G78" s="4">
        <v>1</v>
      </c>
      <c r="H78" s="4">
        <v>2</v>
      </c>
      <c r="I78" s="4">
        <v>2</v>
      </c>
      <c r="J78" s="4">
        <v>2</v>
      </c>
      <c r="K78" s="4">
        <v>1</v>
      </c>
      <c r="L78" s="4">
        <v>2</v>
      </c>
      <c r="M78" s="4">
        <v>4</v>
      </c>
      <c r="N78" s="4">
        <v>1</v>
      </c>
      <c r="O78" s="4">
        <v>2</v>
      </c>
      <c r="P78" s="4">
        <v>2</v>
      </c>
      <c r="Q78" s="4">
        <v>2</v>
      </c>
      <c r="R78" s="4">
        <v>2</v>
      </c>
      <c r="S78" s="4">
        <v>3</v>
      </c>
      <c r="T78" s="4">
        <f t="shared" si="2"/>
        <v>1</v>
      </c>
      <c r="U78" s="4">
        <f t="shared" si="3"/>
        <v>36</v>
      </c>
    </row>
    <row r="79" spans="1:21" x14ac:dyDescent="0.35">
      <c r="A79" s="4">
        <v>28457</v>
      </c>
      <c r="B79" s="4">
        <v>0</v>
      </c>
      <c r="C79" s="4">
        <v>2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f t="shared" si="2"/>
        <v>0</v>
      </c>
      <c r="U79" s="4">
        <f t="shared" si="3"/>
        <v>18</v>
      </c>
    </row>
    <row r="80" spans="1:21" x14ac:dyDescent="0.35">
      <c r="A80" s="4">
        <v>28997</v>
      </c>
      <c r="B80" s="4">
        <v>0.7</v>
      </c>
      <c r="C80" s="4">
        <v>1</v>
      </c>
      <c r="D80" s="4">
        <v>1</v>
      </c>
      <c r="E80" s="4">
        <v>2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3</v>
      </c>
      <c r="N80" s="4">
        <v>1</v>
      </c>
      <c r="O80" s="4">
        <v>1</v>
      </c>
      <c r="P80" s="4">
        <v>1</v>
      </c>
      <c r="Q80" s="4">
        <v>1</v>
      </c>
      <c r="R80" s="4">
        <v>2</v>
      </c>
      <c r="S80" s="4">
        <v>1</v>
      </c>
      <c r="T80" s="4">
        <f t="shared" si="2"/>
        <v>1</v>
      </c>
      <c r="U80" s="4">
        <f t="shared" si="3"/>
        <v>21</v>
      </c>
    </row>
    <row r="81" spans="1:21" x14ac:dyDescent="0.35">
      <c r="A81" s="4">
        <v>29444</v>
      </c>
      <c r="B81" s="4">
        <v>0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f t="shared" si="2"/>
        <v>0</v>
      </c>
      <c r="U81" s="4">
        <f t="shared" si="3"/>
        <v>17</v>
      </c>
    </row>
    <row r="82" spans="1:21" x14ac:dyDescent="0.35">
      <c r="A82" s="4">
        <v>26887</v>
      </c>
      <c r="B82" s="4">
        <v>0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f t="shared" si="2"/>
        <v>0</v>
      </c>
      <c r="U82" s="4">
        <f t="shared" si="3"/>
        <v>17</v>
      </c>
    </row>
    <row r="83" spans="1:21" x14ac:dyDescent="0.35">
      <c r="A83" s="4">
        <v>27509</v>
      </c>
      <c r="B83" s="4">
        <v>0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f t="shared" si="2"/>
        <v>0</v>
      </c>
      <c r="U83" s="4">
        <f t="shared" si="3"/>
        <v>17</v>
      </c>
    </row>
    <row r="84" spans="1:21" x14ac:dyDescent="0.35">
      <c r="A84" s="4">
        <v>28667</v>
      </c>
      <c r="B84" s="4">
        <v>0.5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2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f t="shared" si="2"/>
        <v>1</v>
      </c>
      <c r="U84" s="4">
        <f t="shared" si="3"/>
        <v>18</v>
      </c>
    </row>
    <row r="85" spans="1:21" x14ac:dyDescent="0.35">
      <c r="A85" s="4">
        <v>28948</v>
      </c>
      <c r="B85" s="4">
        <v>0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f t="shared" si="2"/>
        <v>0</v>
      </c>
      <c r="U85" s="4">
        <f t="shared" si="3"/>
        <v>17</v>
      </c>
    </row>
    <row r="86" spans="1:21" x14ac:dyDescent="0.35">
      <c r="A86" s="4">
        <v>27569</v>
      </c>
      <c r="B86" s="4">
        <v>1.5</v>
      </c>
      <c r="C86" s="4">
        <v>1</v>
      </c>
      <c r="D86" s="4">
        <v>1</v>
      </c>
      <c r="E86" s="4">
        <v>2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2</v>
      </c>
      <c r="L86" s="4">
        <v>1</v>
      </c>
      <c r="M86" s="4">
        <v>3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f t="shared" si="2"/>
        <v>1</v>
      </c>
      <c r="U86" s="4">
        <f t="shared" si="3"/>
        <v>21</v>
      </c>
    </row>
    <row r="87" spans="1:21" x14ac:dyDescent="0.35">
      <c r="A87" s="4">
        <v>28234</v>
      </c>
      <c r="B87" s="4">
        <v>0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f t="shared" si="2"/>
        <v>0</v>
      </c>
      <c r="U87" s="4">
        <f t="shared" si="3"/>
        <v>17</v>
      </c>
    </row>
    <row r="88" spans="1:21" x14ac:dyDescent="0.35">
      <c r="A88" s="4">
        <v>29664</v>
      </c>
      <c r="B88" s="4">
        <v>0</v>
      </c>
      <c r="C88" s="4">
        <v>1</v>
      </c>
      <c r="D88" s="4">
        <v>1</v>
      </c>
      <c r="E88" s="4">
        <v>3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3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3</v>
      </c>
      <c r="T88" s="4">
        <f t="shared" si="2"/>
        <v>0</v>
      </c>
      <c r="U88" s="4">
        <f t="shared" si="3"/>
        <v>23</v>
      </c>
    </row>
    <row r="89" spans="1:21" x14ac:dyDescent="0.35">
      <c r="A89" s="4">
        <v>29975</v>
      </c>
      <c r="B89" s="4">
        <v>1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2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f t="shared" si="2"/>
        <v>1</v>
      </c>
      <c r="U89" s="4">
        <f t="shared" si="3"/>
        <v>18</v>
      </c>
    </row>
    <row r="90" spans="1:21" x14ac:dyDescent="0.35">
      <c r="A90" s="4">
        <v>28031</v>
      </c>
      <c r="B90" s="4">
        <v>0.25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f t="shared" si="2"/>
        <v>0</v>
      </c>
      <c r="U90" s="4">
        <f t="shared" si="3"/>
        <v>17</v>
      </c>
    </row>
    <row r="91" spans="1:21" x14ac:dyDescent="0.35">
      <c r="A91" s="4">
        <v>29910</v>
      </c>
      <c r="B91" s="4">
        <v>0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f t="shared" si="2"/>
        <v>0</v>
      </c>
      <c r="U91" s="4">
        <f t="shared" si="3"/>
        <v>17</v>
      </c>
    </row>
    <row r="92" spans="1:21" x14ac:dyDescent="0.35">
      <c r="A92" s="4">
        <v>26587</v>
      </c>
      <c r="B92" s="4">
        <v>0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f t="shared" si="2"/>
        <v>0</v>
      </c>
      <c r="U92" s="4">
        <f t="shared" si="3"/>
        <v>17</v>
      </c>
    </row>
    <row r="93" spans="1:21" x14ac:dyDescent="0.35">
      <c r="A93" s="4">
        <v>26784</v>
      </c>
      <c r="B93" s="4">
        <v>0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f t="shared" si="2"/>
        <v>0</v>
      </c>
      <c r="U93" s="4">
        <f t="shared" si="3"/>
        <v>17</v>
      </c>
    </row>
    <row r="94" spans="1:21" x14ac:dyDescent="0.35">
      <c r="A94" s="4">
        <v>27181</v>
      </c>
      <c r="B94" s="4">
        <v>0.5</v>
      </c>
      <c r="C94" s="4">
        <v>2</v>
      </c>
      <c r="D94" s="4">
        <v>1</v>
      </c>
      <c r="E94" s="4">
        <v>3</v>
      </c>
      <c r="F94" s="4">
        <v>1</v>
      </c>
      <c r="G94" s="4">
        <v>2</v>
      </c>
      <c r="H94" s="4">
        <v>1</v>
      </c>
      <c r="I94" s="4">
        <v>1</v>
      </c>
      <c r="J94" s="4">
        <v>2</v>
      </c>
      <c r="K94" s="4">
        <v>1</v>
      </c>
      <c r="L94" s="4">
        <v>2</v>
      </c>
      <c r="M94" s="4">
        <v>2</v>
      </c>
      <c r="N94" s="4">
        <v>1</v>
      </c>
      <c r="O94" s="4">
        <v>2</v>
      </c>
      <c r="P94" s="4">
        <v>2</v>
      </c>
      <c r="Q94" s="4">
        <v>2</v>
      </c>
      <c r="R94" s="4">
        <v>2</v>
      </c>
      <c r="S94" s="4">
        <v>1</v>
      </c>
      <c r="T94" s="4">
        <f t="shared" si="2"/>
        <v>1</v>
      </c>
      <c r="U94" s="4">
        <f t="shared" si="3"/>
        <v>28</v>
      </c>
    </row>
    <row r="95" spans="1:21" x14ac:dyDescent="0.35">
      <c r="A95" s="4">
        <v>27551</v>
      </c>
      <c r="B95" s="4">
        <v>0.33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f t="shared" si="2"/>
        <v>0</v>
      </c>
      <c r="U95" s="4">
        <f t="shared" si="3"/>
        <v>17</v>
      </c>
    </row>
    <row r="96" spans="1:21" x14ac:dyDescent="0.35">
      <c r="A96" s="4">
        <v>27972</v>
      </c>
      <c r="B96" s="4">
        <v>1.5</v>
      </c>
      <c r="C96" s="4">
        <v>1</v>
      </c>
      <c r="D96" s="4">
        <v>1</v>
      </c>
      <c r="E96" s="4">
        <v>3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f t="shared" si="2"/>
        <v>1</v>
      </c>
      <c r="U96" s="4">
        <f t="shared" si="3"/>
        <v>19</v>
      </c>
    </row>
    <row r="97" spans="1:21" x14ac:dyDescent="0.35">
      <c r="A97" s="4">
        <v>28385</v>
      </c>
      <c r="B97" s="4">
        <v>0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f t="shared" si="2"/>
        <v>0</v>
      </c>
      <c r="U97" s="4">
        <f t="shared" si="3"/>
        <v>17</v>
      </c>
    </row>
    <row r="98" spans="1:21" x14ac:dyDescent="0.35">
      <c r="A98" s="4">
        <v>29250</v>
      </c>
      <c r="B98" s="4">
        <v>1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f t="shared" si="2"/>
        <v>1</v>
      </c>
      <c r="U98" s="4">
        <f t="shared" si="3"/>
        <v>17</v>
      </c>
    </row>
    <row r="99" spans="1:21" x14ac:dyDescent="0.35">
      <c r="A99" s="4">
        <v>26914</v>
      </c>
      <c r="B99" s="4">
        <v>2.5</v>
      </c>
      <c r="C99" s="4">
        <v>3</v>
      </c>
      <c r="D99" s="4">
        <v>1</v>
      </c>
      <c r="E99" s="4">
        <v>4</v>
      </c>
      <c r="F99" s="4">
        <v>1</v>
      </c>
      <c r="G99" s="4">
        <v>4</v>
      </c>
      <c r="H99" s="4">
        <v>1</v>
      </c>
      <c r="I99" s="4">
        <v>2</v>
      </c>
      <c r="J99" s="4">
        <v>1</v>
      </c>
      <c r="K99" s="4">
        <v>2</v>
      </c>
      <c r="L99" s="4">
        <v>2</v>
      </c>
      <c r="M99" s="4">
        <v>4</v>
      </c>
      <c r="N99" s="4">
        <v>2</v>
      </c>
      <c r="O99" s="4">
        <v>2</v>
      </c>
      <c r="P99" s="4">
        <v>1</v>
      </c>
      <c r="Q99" s="4">
        <v>2</v>
      </c>
      <c r="R99" s="4">
        <v>1</v>
      </c>
      <c r="S99" s="4">
        <v>2</v>
      </c>
      <c r="T99" s="4">
        <f t="shared" si="2"/>
        <v>1</v>
      </c>
      <c r="U99" s="4">
        <f t="shared" si="3"/>
        <v>35</v>
      </c>
    </row>
    <row r="100" spans="1:21" x14ac:dyDescent="0.35">
      <c r="A100" s="4">
        <v>30136</v>
      </c>
      <c r="B100" s="4">
        <v>4</v>
      </c>
      <c r="C100" s="4">
        <v>2</v>
      </c>
      <c r="D100" s="4">
        <v>1</v>
      </c>
      <c r="E100" s="4">
        <v>1</v>
      </c>
      <c r="F100" s="4">
        <v>1</v>
      </c>
      <c r="G100" s="4">
        <v>2</v>
      </c>
      <c r="H100" s="4">
        <v>1</v>
      </c>
      <c r="I100" s="4">
        <v>1</v>
      </c>
      <c r="J100" s="4">
        <v>1</v>
      </c>
      <c r="K100" s="4">
        <v>2</v>
      </c>
      <c r="L100" s="4">
        <v>1</v>
      </c>
      <c r="M100" s="4">
        <v>3</v>
      </c>
      <c r="N100" s="4">
        <v>1</v>
      </c>
      <c r="O100" s="4">
        <v>1</v>
      </c>
      <c r="P100" s="4">
        <v>2</v>
      </c>
      <c r="Q100" s="4">
        <v>2</v>
      </c>
      <c r="R100" s="4">
        <v>1</v>
      </c>
      <c r="S100" s="4">
        <v>3</v>
      </c>
      <c r="T100" s="4">
        <f t="shared" si="2"/>
        <v>1</v>
      </c>
      <c r="U100" s="4">
        <f t="shared" si="3"/>
        <v>26</v>
      </c>
    </row>
    <row r="101" spans="1:21" x14ac:dyDescent="0.35">
      <c r="A101" s="4">
        <v>27271</v>
      </c>
      <c r="B101" s="4">
        <v>3</v>
      </c>
      <c r="C101" s="4">
        <v>2</v>
      </c>
      <c r="D101" s="4">
        <v>1</v>
      </c>
      <c r="E101" s="4">
        <v>2</v>
      </c>
      <c r="F101" s="4">
        <v>1</v>
      </c>
      <c r="G101" s="4">
        <v>2</v>
      </c>
      <c r="H101" s="4">
        <v>1</v>
      </c>
      <c r="I101" s="4">
        <v>1</v>
      </c>
      <c r="J101" s="4">
        <v>1</v>
      </c>
      <c r="K101" s="4">
        <v>2</v>
      </c>
      <c r="L101" s="4">
        <v>2</v>
      </c>
      <c r="M101" s="4">
        <v>4</v>
      </c>
      <c r="N101" s="4">
        <v>2</v>
      </c>
      <c r="O101" s="4">
        <v>2</v>
      </c>
      <c r="P101" s="4">
        <v>2</v>
      </c>
      <c r="Q101" s="4">
        <v>2</v>
      </c>
      <c r="R101" s="4">
        <v>3</v>
      </c>
      <c r="S101" s="4">
        <v>4</v>
      </c>
      <c r="T101" s="4">
        <f t="shared" si="2"/>
        <v>1</v>
      </c>
      <c r="U101" s="4">
        <f t="shared" si="3"/>
        <v>34</v>
      </c>
    </row>
    <row r="102" spans="1:21" x14ac:dyDescent="0.35">
      <c r="A102" s="4">
        <v>27311</v>
      </c>
      <c r="B102" s="4">
        <v>0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2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f t="shared" si="2"/>
        <v>0</v>
      </c>
      <c r="U102" s="4">
        <f t="shared" si="3"/>
        <v>18</v>
      </c>
    </row>
    <row r="103" spans="1:21" x14ac:dyDescent="0.35">
      <c r="A103" s="4">
        <v>28029</v>
      </c>
      <c r="B103" s="4">
        <v>1</v>
      </c>
      <c r="C103" s="4">
        <v>2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2</v>
      </c>
      <c r="N103" s="4">
        <v>1</v>
      </c>
      <c r="O103" s="4">
        <v>1</v>
      </c>
      <c r="P103" s="4">
        <v>1</v>
      </c>
      <c r="Q103" s="4">
        <v>2</v>
      </c>
      <c r="R103" s="4">
        <v>1</v>
      </c>
      <c r="S103" s="4">
        <v>3</v>
      </c>
      <c r="T103" s="4">
        <f t="shared" si="2"/>
        <v>1</v>
      </c>
      <c r="U103" s="4">
        <f t="shared" si="3"/>
        <v>22</v>
      </c>
    </row>
    <row r="104" spans="1:21" x14ac:dyDescent="0.35">
      <c r="A104" s="4">
        <v>28213</v>
      </c>
      <c r="B104" s="4">
        <v>0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f t="shared" si="2"/>
        <v>0</v>
      </c>
      <c r="U104" s="4">
        <f t="shared" si="3"/>
        <v>17</v>
      </c>
    </row>
    <row r="105" spans="1:21" x14ac:dyDescent="0.35">
      <c r="A105" s="4">
        <v>28375</v>
      </c>
      <c r="B105" s="4">
        <v>2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f t="shared" si="2"/>
        <v>1</v>
      </c>
      <c r="U105" s="4">
        <f t="shared" si="3"/>
        <v>17</v>
      </c>
    </row>
    <row r="106" spans="1:21" x14ac:dyDescent="0.35">
      <c r="A106" s="4">
        <v>28831</v>
      </c>
      <c r="B106" s="4">
        <v>2</v>
      </c>
      <c r="C106" s="4">
        <v>3</v>
      </c>
      <c r="D106" s="4">
        <v>1</v>
      </c>
      <c r="E106" s="4">
        <v>3</v>
      </c>
      <c r="F106" s="4">
        <v>4</v>
      </c>
      <c r="G106" s="4">
        <v>1</v>
      </c>
      <c r="H106" s="4">
        <v>2</v>
      </c>
      <c r="I106" s="4">
        <v>2</v>
      </c>
      <c r="J106" s="4">
        <v>3</v>
      </c>
      <c r="K106" s="4">
        <v>3</v>
      </c>
      <c r="L106" s="4">
        <v>2</v>
      </c>
      <c r="M106" s="4">
        <v>3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4</v>
      </c>
      <c r="T106" s="4">
        <f t="shared" si="2"/>
        <v>1</v>
      </c>
      <c r="U106" s="4">
        <f t="shared" si="3"/>
        <v>36</v>
      </c>
    </row>
    <row r="107" spans="1:21" x14ac:dyDescent="0.35">
      <c r="A107" s="4">
        <v>29705</v>
      </c>
      <c r="B107" s="4">
        <v>2</v>
      </c>
      <c r="C107" s="4">
        <v>1</v>
      </c>
      <c r="D107" s="4">
        <v>1</v>
      </c>
      <c r="E107" s="4">
        <v>3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3</v>
      </c>
      <c r="L107" s="4">
        <v>1</v>
      </c>
      <c r="M107" s="4">
        <v>2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f t="shared" si="2"/>
        <v>1</v>
      </c>
      <c r="U107" s="4">
        <f t="shared" si="3"/>
        <v>22</v>
      </c>
    </row>
    <row r="108" spans="1:21" x14ac:dyDescent="0.35">
      <c r="A108" s="4">
        <v>29967</v>
      </c>
      <c r="B108" s="4">
        <v>1.5</v>
      </c>
      <c r="C108" s="4">
        <v>1</v>
      </c>
      <c r="D108" s="4">
        <v>1</v>
      </c>
      <c r="E108" s="4">
        <v>2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3</v>
      </c>
      <c r="N108" s="4">
        <v>1</v>
      </c>
      <c r="O108" s="4">
        <v>1</v>
      </c>
      <c r="P108" s="4">
        <v>1</v>
      </c>
      <c r="Q108" s="4">
        <v>2</v>
      </c>
      <c r="R108" s="4">
        <v>2</v>
      </c>
      <c r="S108" s="4">
        <v>2</v>
      </c>
      <c r="T108" s="4">
        <f t="shared" si="2"/>
        <v>1</v>
      </c>
      <c r="U108" s="4">
        <f t="shared" si="3"/>
        <v>23</v>
      </c>
    </row>
    <row r="109" spans="1:21" x14ac:dyDescent="0.35">
      <c r="A109" s="4">
        <v>30116</v>
      </c>
      <c r="B109" s="4">
        <v>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f t="shared" si="2"/>
        <v>0</v>
      </c>
      <c r="U109" s="4">
        <f t="shared" si="3"/>
        <v>17</v>
      </c>
    </row>
    <row r="110" spans="1:21" x14ac:dyDescent="0.35">
      <c r="A110" s="4">
        <v>27087</v>
      </c>
      <c r="B110" s="4">
        <v>12</v>
      </c>
      <c r="C110" s="4">
        <v>4</v>
      </c>
      <c r="D110" s="4">
        <v>1</v>
      </c>
      <c r="E110" s="4">
        <v>4</v>
      </c>
      <c r="F110" s="4">
        <v>1</v>
      </c>
      <c r="G110" s="4">
        <v>4</v>
      </c>
      <c r="H110" s="4">
        <v>2</v>
      </c>
      <c r="I110" s="4">
        <v>2</v>
      </c>
      <c r="J110" s="4">
        <v>4</v>
      </c>
      <c r="K110" s="4">
        <v>3</v>
      </c>
      <c r="L110" s="4">
        <v>1</v>
      </c>
      <c r="M110" s="4">
        <v>4</v>
      </c>
      <c r="N110" s="4">
        <v>3</v>
      </c>
      <c r="O110" s="4">
        <v>4</v>
      </c>
      <c r="P110" s="4">
        <v>2</v>
      </c>
      <c r="Q110" s="4">
        <v>2</v>
      </c>
      <c r="R110" s="4">
        <v>2</v>
      </c>
      <c r="S110" s="4">
        <v>2</v>
      </c>
      <c r="T110" s="4">
        <f t="shared" si="2"/>
        <v>1</v>
      </c>
      <c r="U110" s="4">
        <f t="shared" si="3"/>
        <v>45</v>
      </c>
    </row>
    <row r="111" spans="1:21" x14ac:dyDescent="0.35">
      <c r="A111" s="4">
        <v>27138</v>
      </c>
      <c r="B111" s="4">
        <v>0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f t="shared" si="2"/>
        <v>0</v>
      </c>
      <c r="U111" s="4">
        <f t="shared" si="3"/>
        <v>17</v>
      </c>
    </row>
    <row r="112" spans="1:21" x14ac:dyDescent="0.35">
      <c r="A112" s="4">
        <v>27308</v>
      </c>
      <c r="B112" s="4">
        <v>0.2</v>
      </c>
      <c r="C112" s="4">
        <v>2</v>
      </c>
      <c r="D112" s="4">
        <v>2</v>
      </c>
      <c r="E112" s="4">
        <v>4</v>
      </c>
      <c r="F112" s="4">
        <v>1</v>
      </c>
      <c r="G112" s="4">
        <v>1</v>
      </c>
      <c r="H112" s="4">
        <v>2</v>
      </c>
      <c r="I112" s="4">
        <v>2</v>
      </c>
      <c r="J112" s="4">
        <v>2</v>
      </c>
      <c r="K112" s="4">
        <v>2</v>
      </c>
      <c r="L112" s="4">
        <v>1</v>
      </c>
      <c r="M112" s="4">
        <v>3</v>
      </c>
      <c r="N112" s="4">
        <v>2</v>
      </c>
      <c r="O112" s="4">
        <v>2</v>
      </c>
      <c r="P112" s="4">
        <v>1</v>
      </c>
      <c r="Q112" s="4">
        <v>2</v>
      </c>
      <c r="R112" s="4">
        <v>2</v>
      </c>
      <c r="S112" s="4">
        <v>2</v>
      </c>
      <c r="T112" s="4">
        <f t="shared" si="2"/>
        <v>0</v>
      </c>
      <c r="U112" s="4">
        <f t="shared" si="3"/>
        <v>33</v>
      </c>
    </row>
    <row r="113" spans="1:21" x14ac:dyDescent="0.35">
      <c r="A113" s="4">
        <v>28057</v>
      </c>
      <c r="B113" s="4">
        <v>0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f t="shared" si="2"/>
        <v>0</v>
      </c>
      <c r="U113" s="4">
        <f t="shared" si="3"/>
        <v>17</v>
      </c>
    </row>
    <row r="114" spans="1:21" x14ac:dyDescent="0.35">
      <c r="A114" s="4">
        <v>28273</v>
      </c>
      <c r="B114" s="4">
        <v>2</v>
      </c>
      <c r="C114" s="4">
        <v>1</v>
      </c>
      <c r="D114" s="4">
        <v>1</v>
      </c>
      <c r="E114" s="4">
        <v>3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4</v>
      </c>
      <c r="L114" s="4">
        <v>1</v>
      </c>
      <c r="M114" s="4">
        <v>4</v>
      </c>
      <c r="N114" s="4">
        <v>1</v>
      </c>
      <c r="O114" s="4">
        <v>1</v>
      </c>
      <c r="P114" s="4">
        <v>1</v>
      </c>
      <c r="Q114" s="4">
        <v>2</v>
      </c>
      <c r="R114" s="4">
        <v>1</v>
      </c>
      <c r="S114" s="4">
        <v>2</v>
      </c>
      <c r="T114" s="4">
        <f t="shared" si="2"/>
        <v>1</v>
      </c>
      <c r="U114" s="4">
        <f t="shared" si="3"/>
        <v>27</v>
      </c>
    </row>
    <row r="115" spans="1:21" x14ac:dyDescent="0.35">
      <c r="A115" s="4">
        <v>28938</v>
      </c>
      <c r="B115" s="4">
        <v>8</v>
      </c>
      <c r="C115" s="4">
        <v>1</v>
      </c>
      <c r="D115" s="4">
        <v>1</v>
      </c>
      <c r="E115" s="4">
        <v>2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2</v>
      </c>
      <c r="L115" s="4">
        <v>1</v>
      </c>
      <c r="M115" s="4">
        <v>2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f t="shared" si="2"/>
        <v>1</v>
      </c>
      <c r="U115" s="4">
        <f t="shared" si="3"/>
        <v>20</v>
      </c>
    </row>
    <row r="116" spans="1:21" x14ac:dyDescent="0.35">
      <c r="A116" s="4">
        <v>29390</v>
      </c>
      <c r="B116" s="4">
        <v>0</v>
      </c>
      <c r="C116" s="4">
        <v>2</v>
      </c>
      <c r="D116" s="4">
        <v>2</v>
      </c>
      <c r="E116" s="4">
        <v>2</v>
      </c>
      <c r="F116" s="4">
        <v>1</v>
      </c>
      <c r="G116" s="4">
        <v>2</v>
      </c>
      <c r="H116" s="4">
        <v>1</v>
      </c>
      <c r="I116" s="4">
        <v>2</v>
      </c>
      <c r="J116" s="4">
        <v>1</v>
      </c>
      <c r="K116" s="4">
        <v>2</v>
      </c>
      <c r="L116" s="4">
        <v>1</v>
      </c>
      <c r="M116" s="4">
        <v>4</v>
      </c>
      <c r="N116" s="4">
        <v>3</v>
      </c>
      <c r="O116" s="4">
        <v>2</v>
      </c>
      <c r="P116" s="4">
        <v>1</v>
      </c>
      <c r="Q116" s="4">
        <v>1</v>
      </c>
      <c r="R116" s="4">
        <v>1</v>
      </c>
      <c r="S116" s="4">
        <v>3</v>
      </c>
      <c r="T116" s="4">
        <f t="shared" si="2"/>
        <v>0</v>
      </c>
      <c r="U116" s="4">
        <f t="shared" si="3"/>
        <v>31</v>
      </c>
    </row>
    <row r="117" spans="1:21" x14ac:dyDescent="0.35">
      <c r="A117" s="4">
        <v>30147</v>
      </c>
      <c r="B117" s="4">
        <v>0</v>
      </c>
      <c r="C117" s="4">
        <v>4</v>
      </c>
      <c r="D117" s="4">
        <v>1</v>
      </c>
      <c r="E117" s="4">
        <v>2</v>
      </c>
      <c r="F117" s="4">
        <v>1</v>
      </c>
      <c r="G117" s="4">
        <v>4</v>
      </c>
      <c r="H117" s="4">
        <v>1</v>
      </c>
      <c r="I117" s="4">
        <v>1</v>
      </c>
      <c r="J117" s="4">
        <v>2</v>
      </c>
      <c r="K117" s="4">
        <v>4</v>
      </c>
      <c r="L117" s="4">
        <v>4</v>
      </c>
      <c r="M117" s="4">
        <v>4</v>
      </c>
      <c r="N117" s="4">
        <v>1</v>
      </c>
      <c r="O117" s="4">
        <v>3</v>
      </c>
      <c r="P117" s="4">
        <v>4</v>
      </c>
      <c r="Q117" s="4">
        <v>4</v>
      </c>
      <c r="R117" s="4">
        <v>1</v>
      </c>
      <c r="S117" s="4">
        <v>2</v>
      </c>
      <c r="T117" s="4">
        <f t="shared" si="2"/>
        <v>0</v>
      </c>
      <c r="U117" s="4">
        <f t="shared" si="3"/>
        <v>43</v>
      </c>
    </row>
    <row r="118" spans="1:21" x14ac:dyDescent="0.35">
      <c r="A118" s="4">
        <v>27112</v>
      </c>
      <c r="B118" s="4">
        <v>0</v>
      </c>
      <c r="C118" s="4">
        <v>1</v>
      </c>
      <c r="D118" s="4">
        <v>1</v>
      </c>
      <c r="E118" s="4">
        <v>2</v>
      </c>
      <c r="F118" s="4">
        <v>1</v>
      </c>
      <c r="G118" s="4">
        <v>3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3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f t="shared" si="2"/>
        <v>0</v>
      </c>
      <c r="U118" s="4">
        <f t="shared" si="3"/>
        <v>22</v>
      </c>
    </row>
    <row r="119" spans="1:21" x14ac:dyDescent="0.35">
      <c r="A119" s="4">
        <v>27243</v>
      </c>
      <c r="B119" s="4">
        <v>0.3</v>
      </c>
      <c r="C119" s="4">
        <v>1</v>
      </c>
      <c r="D119" s="4">
        <v>1</v>
      </c>
      <c r="E119" s="4">
        <v>3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4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f t="shared" si="2"/>
        <v>0</v>
      </c>
      <c r="U119" s="4">
        <f t="shared" si="3"/>
        <v>22</v>
      </c>
    </row>
    <row r="120" spans="1:21" x14ac:dyDescent="0.35">
      <c r="A120" s="4">
        <v>27250</v>
      </c>
      <c r="B120" s="4">
        <v>0</v>
      </c>
      <c r="C120" s="4">
        <v>3</v>
      </c>
      <c r="D120" s="4">
        <v>1</v>
      </c>
      <c r="E120" s="4">
        <v>4</v>
      </c>
      <c r="F120" s="4">
        <v>1</v>
      </c>
      <c r="G120" s="4">
        <v>2</v>
      </c>
      <c r="H120" s="4">
        <v>1</v>
      </c>
      <c r="I120" s="4">
        <v>2</v>
      </c>
      <c r="J120" s="4">
        <v>1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4</v>
      </c>
      <c r="T120" s="4">
        <f t="shared" si="2"/>
        <v>0</v>
      </c>
      <c r="U120" s="4">
        <f t="shared" si="3"/>
        <v>31</v>
      </c>
    </row>
    <row r="121" spans="1:21" x14ac:dyDescent="0.35">
      <c r="A121" s="4">
        <v>27396</v>
      </c>
      <c r="B121" s="4">
        <v>0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f t="shared" si="2"/>
        <v>0</v>
      </c>
      <c r="U121" s="4">
        <f t="shared" si="3"/>
        <v>17</v>
      </c>
    </row>
    <row r="122" spans="1:21" x14ac:dyDescent="0.35">
      <c r="A122" s="4">
        <v>27831</v>
      </c>
      <c r="B122" s="4">
        <v>7.5</v>
      </c>
      <c r="C122" s="4">
        <v>1</v>
      </c>
      <c r="D122" s="4">
        <v>1</v>
      </c>
      <c r="E122" s="4">
        <v>4</v>
      </c>
      <c r="F122" s="4">
        <v>1</v>
      </c>
      <c r="G122" s="4">
        <v>3</v>
      </c>
      <c r="H122" s="4">
        <v>1</v>
      </c>
      <c r="I122" s="4">
        <v>1</v>
      </c>
      <c r="J122" s="4">
        <v>1</v>
      </c>
      <c r="K122" s="4">
        <v>3</v>
      </c>
      <c r="L122" s="4">
        <v>1</v>
      </c>
      <c r="M122" s="4">
        <v>4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f t="shared" si="2"/>
        <v>1</v>
      </c>
      <c r="U122" s="4">
        <f t="shared" si="3"/>
        <v>27</v>
      </c>
    </row>
    <row r="123" spans="1:21" x14ac:dyDescent="0.35">
      <c r="A123" s="4">
        <v>28113</v>
      </c>
      <c r="B123" s="4">
        <v>0.5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2</v>
      </c>
      <c r="T123" s="4">
        <f t="shared" si="2"/>
        <v>1</v>
      </c>
      <c r="U123" s="4">
        <f t="shared" si="3"/>
        <v>18</v>
      </c>
    </row>
    <row r="124" spans="1:21" x14ac:dyDescent="0.35">
      <c r="A124" s="4">
        <v>28230</v>
      </c>
      <c r="B124" s="4">
        <v>0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f t="shared" si="2"/>
        <v>0</v>
      </c>
      <c r="U124" s="4">
        <f t="shared" si="3"/>
        <v>17</v>
      </c>
    </row>
    <row r="125" spans="1:21" x14ac:dyDescent="0.35">
      <c r="A125" s="4">
        <v>28233</v>
      </c>
      <c r="B125" s="4">
        <v>0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f t="shared" si="2"/>
        <v>0</v>
      </c>
      <c r="U125" s="4">
        <f t="shared" si="3"/>
        <v>17</v>
      </c>
    </row>
    <row r="126" spans="1:21" x14ac:dyDescent="0.35">
      <c r="A126" s="4">
        <v>28586</v>
      </c>
      <c r="B126" s="4">
        <v>0</v>
      </c>
      <c r="C126" s="4">
        <v>4</v>
      </c>
      <c r="D126" s="4">
        <v>3</v>
      </c>
      <c r="E126" s="4">
        <v>1</v>
      </c>
      <c r="F126" s="4">
        <v>1</v>
      </c>
      <c r="G126" s="4">
        <v>1</v>
      </c>
      <c r="H126" s="4">
        <v>1</v>
      </c>
      <c r="I126" s="4">
        <v>3</v>
      </c>
      <c r="J126" s="4">
        <v>1</v>
      </c>
      <c r="K126" s="4">
        <v>4</v>
      </c>
      <c r="L126" s="4">
        <v>1</v>
      </c>
      <c r="M126" s="4">
        <v>4</v>
      </c>
      <c r="N126" s="4">
        <v>2</v>
      </c>
      <c r="O126" s="4">
        <v>2</v>
      </c>
      <c r="P126" s="4">
        <v>1</v>
      </c>
      <c r="Q126" s="4">
        <v>1</v>
      </c>
      <c r="R126" s="4">
        <v>3</v>
      </c>
      <c r="S126" s="4">
        <v>1</v>
      </c>
      <c r="T126" s="4">
        <f t="shared" si="2"/>
        <v>0</v>
      </c>
      <c r="U126" s="4">
        <f t="shared" si="3"/>
        <v>34</v>
      </c>
    </row>
    <row r="127" spans="1:21" x14ac:dyDescent="0.35">
      <c r="A127" s="4">
        <v>28588</v>
      </c>
      <c r="B127" s="4">
        <v>0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f t="shared" si="2"/>
        <v>0</v>
      </c>
      <c r="U127" s="4">
        <f t="shared" si="3"/>
        <v>17</v>
      </c>
    </row>
    <row r="128" spans="1:21" x14ac:dyDescent="0.35">
      <c r="A128" s="4">
        <v>28928</v>
      </c>
      <c r="B128" s="4">
        <v>0.5</v>
      </c>
      <c r="C128" s="4">
        <v>2</v>
      </c>
      <c r="D128" s="4">
        <v>1</v>
      </c>
      <c r="E128" s="4">
        <v>2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2</v>
      </c>
      <c r="P128" s="4">
        <v>1</v>
      </c>
      <c r="Q128" s="4">
        <v>1</v>
      </c>
      <c r="R128" s="4">
        <v>1</v>
      </c>
      <c r="S128" s="4">
        <v>1</v>
      </c>
      <c r="T128" s="4">
        <f t="shared" si="2"/>
        <v>1</v>
      </c>
      <c r="U128" s="4">
        <f t="shared" si="3"/>
        <v>20</v>
      </c>
    </row>
    <row r="129" spans="1:21" x14ac:dyDescent="0.35">
      <c r="A129" s="4">
        <v>28968</v>
      </c>
      <c r="B129" s="4">
        <v>0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4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f t="shared" si="2"/>
        <v>0</v>
      </c>
      <c r="U129" s="4">
        <f t="shared" si="3"/>
        <v>20</v>
      </c>
    </row>
    <row r="130" spans="1:21" x14ac:dyDescent="0.35">
      <c r="A130" s="4">
        <v>29037</v>
      </c>
      <c r="B130" s="4">
        <v>0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2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f t="shared" si="2"/>
        <v>0</v>
      </c>
      <c r="U130" s="4">
        <f t="shared" si="3"/>
        <v>18</v>
      </c>
    </row>
    <row r="131" spans="1:21" x14ac:dyDescent="0.35">
      <c r="A131" s="4">
        <v>29092</v>
      </c>
      <c r="B131" s="4">
        <v>1</v>
      </c>
      <c r="C131" s="4">
        <v>1</v>
      </c>
      <c r="D131" s="4">
        <v>1</v>
      </c>
      <c r="E131" s="4">
        <v>2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3</v>
      </c>
      <c r="N131" s="4">
        <v>1</v>
      </c>
      <c r="O131" s="4">
        <v>2</v>
      </c>
      <c r="P131" s="4">
        <v>1</v>
      </c>
      <c r="Q131" s="4">
        <v>1</v>
      </c>
      <c r="R131" s="4">
        <v>1</v>
      </c>
      <c r="S131" s="4">
        <v>2</v>
      </c>
      <c r="T131" s="4">
        <f t="shared" ref="T131:T194" si="4">IF(B131&lt;0.5,0,1)</f>
        <v>1</v>
      </c>
      <c r="U131" s="4">
        <f t="shared" ref="U131:U194" si="5">SUM(C131:S131)</f>
        <v>22</v>
      </c>
    </row>
    <row r="132" spans="1:21" x14ac:dyDescent="0.35">
      <c r="A132" s="4">
        <v>29391</v>
      </c>
      <c r="B132" s="4">
        <v>0</v>
      </c>
      <c r="C132" s="4">
        <v>2</v>
      </c>
      <c r="D132" s="4">
        <v>1</v>
      </c>
      <c r="E132" s="4">
        <v>2</v>
      </c>
      <c r="F132" s="4">
        <v>1</v>
      </c>
      <c r="G132" s="4">
        <v>3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4</v>
      </c>
      <c r="N132" s="4">
        <v>4</v>
      </c>
      <c r="O132" s="4">
        <v>1</v>
      </c>
      <c r="P132" s="4">
        <v>1</v>
      </c>
      <c r="Q132" s="4">
        <v>2</v>
      </c>
      <c r="R132" s="4">
        <v>2</v>
      </c>
      <c r="S132" s="4">
        <v>1</v>
      </c>
      <c r="T132" s="4">
        <f t="shared" si="4"/>
        <v>0</v>
      </c>
      <c r="U132" s="4">
        <f t="shared" si="5"/>
        <v>29</v>
      </c>
    </row>
    <row r="133" spans="1:21" x14ac:dyDescent="0.35">
      <c r="A133" s="4">
        <v>29996</v>
      </c>
      <c r="B133" s="4">
        <v>1.5</v>
      </c>
      <c r="C133" s="4">
        <v>2</v>
      </c>
      <c r="D133" s="4">
        <v>1</v>
      </c>
      <c r="E133" s="4">
        <v>2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2</v>
      </c>
      <c r="L133" s="4">
        <v>1</v>
      </c>
      <c r="M133" s="4">
        <v>3</v>
      </c>
      <c r="N133" s="4">
        <v>1</v>
      </c>
      <c r="O133" s="4">
        <v>2</v>
      </c>
      <c r="P133" s="4">
        <v>1</v>
      </c>
      <c r="Q133" s="4">
        <v>1</v>
      </c>
      <c r="R133" s="4">
        <v>3</v>
      </c>
      <c r="S133" s="4">
        <v>2</v>
      </c>
      <c r="T133" s="4">
        <f t="shared" si="4"/>
        <v>1</v>
      </c>
      <c r="U133" s="4">
        <f t="shared" si="5"/>
        <v>26</v>
      </c>
    </row>
    <row r="134" spans="1:21" x14ac:dyDescent="0.35">
      <c r="A134" s="4">
        <v>30046</v>
      </c>
      <c r="B134" s="4">
        <v>0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f t="shared" si="4"/>
        <v>0</v>
      </c>
      <c r="U134" s="4">
        <f t="shared" si="5"/>
        <v>17</v>
      </c>
    </row>
    <row r="135" spans="1:21" x14ac:dyDescent="0.35">
      <c r="A135" s="4">
        <v>27625</v>
      </c>
      <c r="B135" s="4">
        <v>0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f t="shared" si="4"/>
        <v>0</v>
      </c>
      <c r="U135" s="4">
        <f t="shared" si="5"/>
        <v>17</v>
      </c>
    </row>
    <row r="136" spans="1:21" x14ac:dyDescent="0.35">
      <c r="A136" s="4">
        <v>28284</v>
      </c>
      <c r="B136" s="4">
        <v>1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3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f t="shared" si="4"/>
        <v>1</v>
      </c>
      <c r="U136" s="4">
        <f t="shared" si="5"/>
        <v>19</v>
      </c>
    </row>
    <row r="137" spans="1:21" x14ac:dyDescent="0.35">
      <c r="A137" s="4">
        <v>28535</v>
      </c>
      <c r="B137" s="4">
        <v>0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f t="shared" si="4"/>
        <v>0</v>
      </c>
      <c r="U137" s="4">
        <f t="shared" si="5"/>
        <v>17</v>
      </c>
    </row>
    <row r="138" spans="1:21" x14ac:dyDescent="0.35">
      <c r="A138" s="4">
        <v>29058</v>
      </c>
      <c r="B138" s="4">
        <v>2</v>
      </c>
      <c r="C138" s="4">
        <v>2</v>
      </c>
      <c r="D138" s="4">
        <v>1</v>
      </c>
      <c r="E138" s="4">
        <v>3</v>
      </c>
      <c r="F138" s="4">
        <v>1</v>
      </c>
      <c r="G138" s="4">
        <v>1</v>
      </c>
      <c r="H138" s="4">
        <v>1</v>
      </c>
      <c r="I138" s="4">
        <v>2</v>
      </c>
      <c r="J138" s="4">
        <v>1</v>
      </c>
      <c r="K138" s="4">
        <v>1</v>
      </c>
      <c r="L138" s="4">
        <v>2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2</v>
      </c>
      <c r="T138" s="4">
        <f t="shared" si="4"/>
        <v>1</v>
      </c>
      <c r="U138" s="4">
        <f t="shared" si="5"/>
        <v>23</v>
      </c>
    </row>
    <row r="139" spans="1:21" x14ac:dyDescent="0.35">
      <c r="A139" s="4">
        <v>29216</v>
      </c>
      <c r="B139" s="4">
        <v>1.5</v>
      </c>
      <c r="C139" s="4">
        <v>2</v>
      </c>
      <c r="D139" s="4">
        <v>2</v>
      </c>
      <c r="E139" s="4">
        <v>3</v>
      </c>
      <c r="F139" s="4">
        <v>1</v>
      </c>
      <c r="G139" s="4">
        <v>1</v>
      </c>
      <c r="H139" s="4">
        <v>1</v>
      </c>
      <c r="I139" s="4">
        <v>1</v>
      </c>
      <c r="J139" s="4">
        <v>2</v>
      </c>
      <c r="K139" s="4">
        <v>2</v>
      </c>
      <c r="L139" s="4">
        <v>1</v>
      </c>
      <c r="M139" s="4">
        <v>4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3</v>
      </c>
      <c r="T139" s="4">
        <f t="shared" si="4"/>
        <v>1</v>
      </c>
      <c r="U139" s="4">
        <f t="shared" si="5"/>
        <v>28</v>
      </c>
    </row>
    <row r="140" spans="1:21" x14ac:dyDescent="0.35">
      <c r="A140" s="4">
        <v>29211</v>
      </c>
      <c r="B140" s="4">
        <v>8</v>
      </c>
      <c r="C140" s="4">
        <v>1</v>
      </c>
      <c r="D140" s="4">
        <v>1</v>
      </c>
      <c r="E140" s="4">
        <v>4</v>
      </c>
      <c r="F140" s="4">
        <v>1</v>
      </c>
      <c r="G140" s="4">
        <v>1</v>
      </c>
      <c r="H140" s="4">
        <v>1</v>
      </c>
      <c r="I140" s="4">
        <v>1</v>
      </c>
      <c r="J140" s="4">
        <v>3</v>
      </c>
      <c r="K140" s="4">
        <v>3</v>
      </c>
      <c r="L140" s="4">
        <v>1</v>
      </c>
      <c r="M140" s="4">
        <v>2</v>
      </c>
      <c r="N140" s="4">
        <v>3</v>
      </c>
      <c r="O140" s="4">
        <v>2</v>
      </c>
      <c r="P140" s="4">
        <v>1</v>
      </c>
      <c r="Q140" s="4">
        <v>1</v>
      </c>
      <c r="R140" s="4">
        <v>1</v>
      </c>
      <c r="S140" s="4">
        <v>2</v>
      </c>
      <c r="T140" s="4">
        <f t="shared" si="4"/>
        <v>1</v>
      </c>
      <c r="U140" s="4">
        <f t="shared" si="5"/>
        <v>29</v>
      </c>
    </row>
    <row r="141" spans="1:21" x14ac:dyDescent="0.35">
      <c r="A141" s="4">
        <v>26850</v>
      </c>
      <c r="B141" s="4">
        <v>3</v>
      </c>
      <c r="C141" s="4">
        <v>3</v>
      </c>
      <c r="D141" s="4">
        <v>2</v>
      </c>
      <c r="E141" s="4">
        <v>2</v>
      </c>
      <c r="F141" s="4">
        <v>1</v>
      </c>
      <c r="G141" s="4">
        <v>3</v>
      </c>
      <c r="H141" s="4">
        <v>1</v>
      </c>
      <c r="I141" s="4">
        <v>2</v>
      </c>
      <c r="J141" s="4">
        <v>2</v>
      </c>
      <c r="K141" s="4">
        <v>2</v>
      </c>
      <c r="L141" s="4">
        <v>3</v>
      </c>
      <c r="M141" s="4">
        <v>4</v>
      </c>
      <c r="N141" s="4">
        <v>1</v>
      </c>
      <c r="O141" s="4">
        <v>2</v>
      </c>
      <c r="P141" s="4">
        <v>1</v>
      </c>
      <c r="Q141" s="4">
        <v>3</v>
      </c>
      <c r="R141" s="4">
        <v>1</v>
      </c>
      <c r="S141" s="4">
        <v>3</v>
      </c>
      <c r="T141" s="4">
        <f t="shared" si="4"/>
        <v>1</v>
      </c>
      <c r="U141" s="4">
        <f t="shared" si="5"/>
        <v>36</v>
      </c>
    </row>
    <row r="142" spans="1:21" x14ac:dyDescent="0.35">
      <c r="A142" s="4">
        <v>27386</v>
      </c>
      <c r="B142" s="4">
        <v>2.5</v>
      </c>
      <c r="C142" s="4">
        <v>1</v>
      </c>
      <c r="D142" s="4">
        <v>1</v>
      </c>
      <c r="E142" s="4">
        <v>4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2</v>
      </c>
      <c r="L142" s="4">
        <v>1</v>
      </c>
      <c r="M142" s="4">
        <v>4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f t="shared" si="4"/>
        <v>1</v>
      </c>
      <c r="U142" s="4">
        <f t="shared" si="5"/>
        <v>24</v>
      </c>
    </row>
    <row r="143" spans="1:21" x14ac:dyDescent="0.35">
      <c r="A143" s="4">
        <v>27583</v>
      </c>
      <c r="B143" s="4">
        <v>0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2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f t="shared" si="4"/>
        <v>0</v>
      </c>
      <c r="U143" s="4">
        <f t="shared" si="5"/>
        <v>18</v>
      </c>
    </row>
    <row r="144" spans="1:21" x14ac:dyDescent="0.35">
      <c r="A144" s="4">
        <v>28108</v>
      </c>
      <c r="B144" s="4">
        <v>2</v>
      </c>
      <c r="C144" s="4">
        <v>1</v>
      </c>
      <c r="D144" s="4">
        <v>2</v>
      </c>
      <c r="E144" s="4">
        <v>4</v>
      </c>
      <c r="F144" s="4">
        <v>3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2</v>
      </c>
      <c r="O144" s="4">
        <v>2</v>
      </c>
      <c r="P144" s="4">
        <v>1</v>
      </c>
      <c r="Q144" s="4">
        <v>1</v>
      </c>
      <c r="R144" s="4">
        <v>1</v>
      </c>
      <c r="S144" s="4">
        <v>1</v>
      </c>
      <c r="T144" s="4">
        <f t="shared" si="4"/>
        <v>1</v>
      </c>
      <c r="U144" s="4">
        <f t="shared" si="5"/>
        <v>25</v>
      </c>
    </row>
    <row r="145" spans="1:21" x14ac:dyDescent="0.35">
      <c r="A145" s="4">
        <v>28384</v>
      </c>
      <c r="B145" s="4">
        <v>2.5</v>
      </c>
      <c r="C145" s="4">
        <v>1</v>
      </c>
      <c r="D145" s="4">
        <v>2</v>
      </c>
      <c r="E145" s="4">
        <v>2</v>
      </c>
      <c r="F145" s="4">
        <v>1</v>
      </c>
      <c r="G145" s="4">
        <v>2</v>
      </c>
      <c r="H145" s="4">
        <v>1</v>
      </c>
      <c r="I145" s="4">
        <v>1</v>
      </c>
      <c r="J145" s="4">
        <v>2</v>
      </c>
      <c r="K145" s="4">
        <v>2</v>
      </c>
      <c r="L145" s="4">
        <v>1</v>
      </c>
      <c r="M145" s="4">
        <v>4</v>
      </c>
      <c r="N145" s="4">
        <v>1</v>
      </c>
      <c r="O145" s="4">
        <v>2</v>
      </c>
      <c r="P145" s="4">
        <v>1</v>
      </c>
      <c r="Q145" s="4">
        <v>2</v>
      </c>
      <c r="R145" s="4">
        <v>1</v>
      </c>
      <c r="S145" s="4">
        <v>2</v>
      </c>
      <c r="T145" s="4">
        <f t="shared" si="4"/>
        <v>1</v>
      </c>
      <c r="U145" s="4">
        <f t="shared" si="5"/>
        <v>28</v>
      </c>
    </row>
    <row r="146" spans="1:21" x14ac:dyDescent="0.35">
      <c r="A146" s="4">
        <v>28604</v>
      </c>
      <c r="B146" s="4">
        <v>30</v>
      </c>
      <c r="C146" s="4">
        <v>2</v>
      </c>
      <c r="D146" s="4">
        <v>3</v>
      </c>
      <c r="E146" s="4">
        <v>4</v>
      </c>
      <c r="F146" s="4">
        <v>4</v>
      </c>
      <c r="G146" s="4">
        <v>4</v>
      </c>
      <c r="H146" s="4">
        <v>3</v>
      </c>
      <c r="I146" s="4">
        <v>3</v>
      </c>
      <c r="J146" s="4">
        <v>4</v>
      </c>
      <c r="K146" s="4">
        <v>4</v>
      </c>
      <c r="L146" s="4">
        <v>4</v>
      </c>
      <c r="M146" s="4">
        <v>3</v>
      </c>
      <c r="N146" s="4">
        <v>3</v>
      </c>
      <c r="O146" s="4">
        <v>1</v>
      </c>
      <c r="P146" s="4">
        <v>4</v>
      </c>
      <c r="Q146" s="4">
        <v>3</v>
      </c>
      <c r="R146" s="4">
        <v>1</v>
      </c>
      <c r="S146" s="4">
        <v>4</v>
      </c>
      <c r="T146" s="4">
        <f t="shared" si="4"/>
        <v>1</v>
      </c>
      <c r="U146" s="4">
        <f t="shared" si="5"/>
        <v>54</v>
      </c>
    </row>
    <row r="147" spans="1:21" x14ac:dyDescent="0.35">
      <c r="A147" s="4">
        <v>28920</v>
      </c>
      <c r="B147" s="4">
        <v>0</v>
      </c>
      <c r="C147" s="4">
        <v>2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2</v>
      </c>
      <c r="J147" s="4">
        <v>1</v>
      </c>
      <c r="K147" s="4">
        <v>4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f t="shared" si="4"/>
        <v>0</v>
      </c>
      <c r="U147" s="4">
        <f t="shared" si="5"/>
        <v>22</v>
      </c>
    </row>
    <row r="148" spans="1:21" x14ac:dyDescent="0.35">
      <c r="A148" s="4">
        <v>29100</v>
      </c>
      <c r="B148" s="4">
        <v>0</v>
      </c>
      <c r="C148" s="4">
        <v>3</v>
      </c>
      <c r="D148" s="4">
        <v>3</v>
      </c>
      <c r="E148" s="4">
        <v>4</v>
      </c>
      <c r="F148" s="4">
        <v>1</v>
      </c>
      <c r="G148" s="4">
        <v>2</v>
      </c>
      <c r="H148" s="4">
        <v>1</v>
      </c>
      <c r="I148" s="4">
        <v>1</v>
      </c>
      <c r="J148" s="4">
        <v>2</v>
      </c>
      <c r="K148" s="4">
        <v>3</v>
      </c>
      <c r="L148" s="4">
        <v>1</v>
      </c>
      <c r="M148" s="4">
        <v>3</v>
      </c>
      <c r="N148" s="4">
        <v>3</v>
      </c>
      <c r="O148" s="4">
        <v>3</v>
      </c>
      <c r="P148" s="4">
        <v>1</v>
      </c>
      <c r="Q148" s="4">
        <v>1</v>
      </c>
      <c r="R148" s="4">
        <v>1</v>
      </c>
      <c r="S148" s="4">
        <v>1</v>
      </c>
      <c r="T148" s="4">
        <f t="shared" si="4"/>
        <v>0</v>
      </c>
      <c r="U148" s="4">
        <f t="shared" si="5"/>
        <v>34</v>
      </c>
    </row>
    <row r="149" spans="1:21" x14ac:dyDescent="0.35">
      <c r="A149" s="4">
        <v>29198</v>
      </c>
      <c r="B149" s="4">
        <v>5</v>
      </c>
      <c r="C149" s="4">
        <v>4</v>
      </c>
      <c r="D149" s="4">
        <v>2</v>
      </c>
      <c r="E149" s="4">
        <v>2</v>
      </c>
      <c r="F149" s="4">
        <v>1</v>
      </c>
      <c r="G149" s="4">
        <v>3</v>
      </c>
      <c r="H149" s="4">
        <v>1</v>
      </c>
      <c r="I149" s="4">
        <v>3</v>
      </c>
      <c r="J149" s="4">
        <v>2</v>
      </c>
      <c r="K149" s="4">
        <v>4</v>
      </c>
      <c r="L149" s="4">
        <v>3</v>
      </c>
      <c r="M149" s="4">
        <v>3</v>
      </c>
      <c r="N149" s="4">
        <v>1</v>
      </c>
      <c r="O149" s="4">
        <v>2</v>
      </c>
      <c r="P149" s="4">
        <v>2</v>
      </c>
      <c r="Q149" s="4">
        <v>2</v>
      </c>
      <c r="R149" s="4">
        <v>1</v>
      </c>
      <c r="S149" s="4">
        <v>1</v>
      </c>
      <c r="T149" s="4">
        <f t="shared" si="4"/>
        <v>1</v>
      </c>
      <c r="U149" s="4">
        <f t="shared" si="5"/>
        <v>37</v>
      </c>
    </row>
    <row r="150" spans="1:21" x14ac:dyDescent="0.35">
      <c r="A150" s="4">
        <v>27009</v>
      </c>
      <c r="B150" s="4">
        <v>0.1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2</v>
      </c>
      <c r="T150" s="4">
        <f t="shared" si="4"/>
        <v>0</v>
      </c>
      <c r="U150" s="4">
        <f t="shared" si="5"/>
        <v>18</v>
      </c>
    </row>
    <row r="151" spans="1:21" x14ac:dyDescent="0.35">
      <c r="A151" s="4">
        <v>27238</v>
      </c>
      <c r="B151" s="4">
        <v>0.5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3</v>
      </c>
      <c r="N151" s="4">
        <v>4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f t="shared" si="4"/>
        <v>1</v>
      </c>
      <c r="U151" s="4">
        <f t="shared" si="5"/>
        <v>22</v>
      </c>
    </row>
    <row r="152" spans="1:21" x14ac:dyDescent="0.35">
      <c r="A152" s="4">
        <v>28402</v>
      </c>
      <c r="B152" s="4">
        <v>0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f t="shared" si="4"/>
        <v>0</v>
      </c>
      <c r="U152" s="4">
        <f t="shared" si="5"/>
        <v>17</v>
      </c>
    </row>
    <row r="153" spans="1:21" x14ac:dyDescent="0.35">
      <c r="A153" s="4">
        <v>28662</v>
      </c>
      <c r="B153" s="4">
        <v>25</v>
      </c>
      <c r="C153" s="4">
        <v>4</v>
      </c>
      <c r="D153" s="4">
        <v>1</v>
      </c>
      <c r="E153" s="4">
        <v>4</v>
      </c>
      <c r="F153" s="4">
        <v>1</v>
      </c>
      <c r="G153" s="4">
        <v>4</v>
      </c>
      <c r="H153" s="4">
        <v>1</v>
      </c>
      <c r="I153" s="4">
        <v>4</v>
      </c>
      <c r="J153" s="4">
        <v>4</v>
      </c>
      <c r="K153" s="4">
        <v>4</v>
      </c>
      <c r="L153" s="4">
        <v>4</v>
      </c>
      <c r="M153" s="4">
        <v>4</v>
      </c>
      <c r="N153" s="4">
        <v>4</v>
      </c>
      <c r="O153" s="4">
        <v>3</v>
      </c>
      <c r="P153" s="4">
        <v>4</v>
      </c>
      <c r="Q153" s="4">
        <v>4</v>
      </c>
      <c r="R153" s="4">
        <v>4</v>
      </c>
      <c r="S153" s="4">
        <v>4</v>
      </c>
      <c r="T153" s="4">
        <f t="shared" si="4"/>
        <v>1</v>
      </c>
      <c r="U153" s="4">
        <f t="shared" si="5"/>
        <v>58</v>
      </c>
    </row>
    <row r="154" spans="1:21" x14ac:dyDescent="0.35">
      <c r="A154" s="4">
        <v>28815</v>
      </c>
      <c r="B154" s="4">
        <v>1</v>
      </c>
      <c r="C154" s="4">
        <v>1</v>
      </c>
      <c r="D154" s="4">
        <v>2</v>
      </c>
      <c r="E154" s="4">
        <v>2</v>
      </c>
      <c r="F154" s="4">
        <v>1</v>
      </c>
      <c r="G154" s="4">
        <v>1</v>
      </c>
      <c r="H154" s="4">
        <v>1</v>
      </c>
      <c r="I154" s="4">
        <v>2</v>
      </c>
      <c r="J154" s="4">
        <v>2</v>
      </c>
      <c r="K154" s="4">
        <v>2</v>
      </c>
      <c r="L154" s="4">
        <v>2</v>
      </c>
      <c r="M154" s="4">
        <v>3</v>
      </c>
      <c r="N154" s="4">
        <v>2</v>
      </c>
      <c r="O154" s="4">
        <v>2</v>
      </c>
      <c r="P154" s="4">
        <v>1</v>
      </c>
      <c r="Q154" s="4">
        <v>1</v>
      </c>
      <c r="R154" s="4">
        <v>1</v>
      </c>
      <c r="S154" s="4">
        <v>2</v>
      </c>
      <c r="T154" s="4">
        <f t="shared" si="4"/>
        <v>1</v>
      </c>
      <c r="U154" s="4">
        <f t="shared" si="5"/>
        <v>28</v>
      </c>
    </row>
    <row r="155" spans="1:21" x14ac:dyDescent="0.35">
      <c r="A155" s="4">
        <v>29023</v>
      </c>
      <c r="B155" s="4">
        <v>0.5</v>
      </c>
      <c r="C155" s="4">
        <v>2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4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f t="shared" si="4"/>
        <v>1</v>
      </c>
      <c r="U155" s="4">
        <f t="shared" si="5"/>
        <v>21</v>
      </c>
    </row>
    <row r="156" spans="1:21" x14ac:dyDescent="0.35">
      <c r="A156" s="4">
        <v>29090</v>
      </c>
      <c r="B156" s="4">
        <v>1.5</v>
      </c>
      <c r="C156" s="4">
        <v>1</v>
      </c>
      <c r="D156" s="4">
        <v>1</v>
      </c>
      <c r="E156" s="4">
        <v>2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2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f t="shared" si="4"/>
        <v>1</v>
      </c>
      <c r="U156" s="4">
        <f t="shared" si="5"/>
        <v>19</v>
      </c>
    </row>
    <row r="157" spans="1:21" x14ac:dyDescent="0.35">
      <c r="A157" s="4">
        <v>29108</v>
      </c>
      <c r="B157" s="4">
        <v>0</v>
      </c>
      <c r="C157" s="4">
        <v>3</v>
      </c>
      <c r="D157" s="4">
        <v>2</v>
      </c>
      <c r="E157" s="4">
        <v>4</v>
      </c>
      <c r="F157" s="4">
        <v>1</v>
      </c>
      <c r="G157" s="4">
        <v>3</v>
      </c>
      <c r="H157" s="4">
        <v>2</v>
      </c>
      <c r="I157" s="4">
        <v>3</v>
      </c>
      <c r="J157" s="4">
        <v>4</v>
      </c>
      <c r="K157" s="4">
        <v>4</v>
      </c>
      <c r="L157" s="4">
        <v>3</v>
      </c>
      <c r="M157" s="4">
        <v>4</v>
      </c>
      <c r="N157" s="4">
        <v>3</v>
      </c>
      <c r="O157" s="4">
        <v>4</v>
      </c>
      <c r="P157" s="4">
        <v>3</v>
      </c>
      <c r="Q157" s="4">
        <v>3</v>
      </c>
      <c r="R157" s="4">
        <v>1</v>
      </c>
      <c r="S157" s="4">
        <v>3</v>
      </c>
      <c r="T157" s="4">
        <f t="shared" si="4"/>
        <v>0</v>
      </c>
      <c r="U157" s="4">
        <f t="shared" si="5"/>
        <v>50</v>
      </c>
    </row>
    <row r="158" spans="1:21" x14ac:dyDescent="0.35">
      <c r="A158" s="4">
        <v>29215</v>
      </c>
      <c r="B158" s="4">
        <v>0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3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f t="shared" si="4"/>
        <v>0</v>
      </c>
      <c r="U158" s="4">
        <f t="shared" si="5"/>
        <v>19</v>
      </c>
    </row>
    <row r="159" spans="1:21" x14ac:dyDescent="0.35">
      <c r="A159" s="4">
        <v>29913</v>
      </c>
      <c r="B159" s="4">
        <v>1</v>
      </c>
      <c r="C159" s="4">
        <v>3</v>
      </c>
      <c r="D159" s="4">
        <v>1</v>
      </c>
      <c r="E159" s="4">
        <v>2</v>
      </c>
      <c r="F159" s="4">
        <v>1</v>
      </c>
      <c r="G159" s="4">
        <v>2</v>
      </c>
      <c r="H159" s="4">
        <v>1</v>
      </c>
      <c r="I159" s="4">
        <v>1</v>
      </c>
      <c r="J159" s="4">
        <v>2</v>
      </c>
      <c r="K159" s="4">
        <v>1</v>
      </c>
      <c r="L159" s="4">
        <v>1</v>
      </c>
      <c r="M159" s="4">
        <v>1</v>
      </c>
      <c r="N159" s="4">
        <v>1</v>
      </c>
      <c r="O159" s="4">
        <v>2</v>
      </c>
      <c r="P159" s="4">
        <v>1</v>
      </c>
      <c r="Q159" s="4">
        <v>1</v>
      </c>
      <c r="R159" s="4">
        <v>1</v>
      </c>
      <c r="S159" s="4">
        <v>2</v>
      </c>
      <c r="T159" s="4">
        <f t="shared" si="4"/>
        <v>1</v>
      </c>
      <c r="U159" s="4">
        <f t="shared" si="5"/>
        <v>24</v>
      </c>
    </row>
    <row r="160" spans="1:21" x14ac:dyDescent="0.35">
      <c r="A160" s="4">
        <v>29923</v>
      </c>
      <c r="B160" s="4">
        <v>0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f t="shared" si="4"/>
        <v>0</v>
      </c>
      <c r="U160" s="4">
        <f t="shared" si="5"/>
        <v>17</v>
      </c>
    </row>
    <row r="161" spans="1:21" x14ac:dyDescent="0.35">
      <c r="A161" s="4">
        <v>29941</v>
      </c>
      <c r="B161" s="4">
        <v>5</v>
      </c>
      <c r="C161" s="4">
        <v>3</v>
      </c>
      <c r="D161" s="4">
        <v>1</v>
      </c>
      <c r="E161" s="4">
        <v>4</v>
      </c>
      <c r="F161" s="4">
        <v>1</v>
      </c>
      <c r="G161" s="4">
        <v>1</v>
      </c>
      <c r="H161" s="4">
        <v>1</v>
      </c>
      <c r="I161" s="4">
        <v>2</v>
      </c>
      <c r="J161" s="4">
        <v>2</v>
      </c>
      <c r="K161" s="4">
        <v>3</v>
      </c>
      <c r="L161" s="4">
        <v>1</v>
      </c>
      <c r="M161" s="4">
        <v>4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f t="shared" si="4"/>
        <v>1</v>
      </c>
      <c r="U161" s="4">
        <f t="shared" si="5"/>
        <v>29</v>
      </c>
    </row>
    <row r="162" spans="1:21" x14ac:dyDescent="0.35">
      <c r="A162" s="4">
        <v>30120</v>
      </c>
      <c r="B162" s="4">
        <v>5</v>
      </c>
      <c r="C162" s="4">
        <v>1</v>
      </c>
      <c r="D162" s="4">
        <v>1</v>
      </c>
      <c r="E162" s="4">
        <v>2</v>
      </c>
      <c r="F162" s="4">
        <v>1</v>
      </c>
      <c r="G162" s="4">
        <v>1</v>
      </c>
      <c r="H162" s="4">
        <v>1</v>
      </c>
      <c r="I162" s="4">
        <v>1</v>
      </c>
      <c r="J162" s="4">
        <v>2</v>
      </c>
      <c r="K162" s="4">
        <v>1</v>
      </c>
      <c r="L162" s="4">
        <v>1</v>
      </c>
      <c r="M162" s="4">
        <v>4</v>
      </c>
      <c r="N162" s="4">
        <v>2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f t="shared" si="4"/>
        <v>1</v>
      </c>
      <c r="U162" s="4">
        <f t="shared" si="5"/>
        <v>23</v>
      </c>
    </row>
    <row r="163" spans="1:21" x14ac:dyDescent="0.35">
      <c r="A163" s="4">
        <v>26762</v>
      </c>
      <c r="B163" s="4">
        <v>0</v>
      </c>
      <c r="C163" s="4">
        <v>2</v>
      </c>
      <c r="D163" s="4">
        <v>1</v>
      </c>
      <c r="E163" s="4">
        <v>2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2</v>
      </c>
      <c r="M163" s="4">
        <v>3</v>
      </c>
      <c r="N163" s="4">
        <v>2</v>
      </c>
      <c r="O163" s="4">
        <v>2</v>
      </c>
      <c r="P163" s="4">
        <v>1</v>
      </c>
      <c r="Q163" s="4">
        <v>1</v>
      </c>
      <c r="R163" s="4">
        <v>1</v>
      </c>
      <c r="S163" s="4">
        <v>3</v>
      </c>
      <c r="T163" s="4">
        <f t="shared" si="4"/>
        <v>0</v>
      </c>
      <c r="U163" s="4">
        <f t="shared" si="5"/>
        <v>26</v>
      </c>
    </row>
    <row r="164" spans="1:21" x14ac:dyDescent="0.35">
      <c r="A164" s="4">
        <v>27076</v>
      </c>
      <c r="B164" s="4">
        <v>1</v>
      </c>
      <c r="C164" s="4">
        <v>2</v>
      </c>
      <c r="D164" s="4">
        <v>1</v>
      </c>
      <c r="E164" s="4">
        <v>3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4</v>
      </c>
      <c r="N164" s="4">
        <v>1</v>
      </c>
      <c r="O164" s="4">
        <v>1</v>
      </c>
      <c r="P164" s="4">
        <v>1</v>
      </c>
      <c r="Q164" s="4">
        <v>1</v>
      </c>
      <c r="R164" s="4">
        <v>3</v>
      </c>
      <c r="S164" s="4">
        <v>2</v>
      </c>
      <c r="T164" s="4">
        <f t="shared" si="4"/>
        <v>1</v>
      </c>
      <c r="U164" s="4">
        <f t="shared" si="5"/>
        <v>26</v>
      </c>
    </row>
    <row r="165" spans="1:21" x14ac:dyDescent="0.35">
      <c r="A165" s="4">
        <v>27120</v>
      </c>
      <c r="B165" s="4">
        <v>6</v>
      </c>
      <c r="C165" s="4">
        <v>3</v>
      </c>
      <c r="D165" s="4">
        <v>2</v>
      </c>
      <c r="E165" s="4">
        <v>2</v>
      </c>
      <c r="F165" s="4">
        <v>1</v>
      </c>
      <c r="G165" s="4">
        <v>2</v>
      </c>
      <c r="H165" s="4">
        <v>1</v>
      </c>
      <c r="I165" s="4">
        <v>2</v>
      </c>
      <c r="J165" s="4">
        <v>2</v>
      </c>
      <c r="K165" s="4">
        <v>4</v>
      </c>
      <c r="L165" s="4">
        <v>2</v>
      </c>
      <c r="M165" s="4">
        <v>4</v>
      </c>
      <c r="N165" s="4">
        <v>2</v>
      </c>
      <c r="O165" s="4">
        <v>2</v>
      </c>
      <c r="P165" s="4">
        <v>1</v>
      </c>
      <c r="Q165" s="4">
        <v>2</v>
      </c>
      <c r="R165" s="4">
        <v>1</v>
      </c>
      <c r="S165" s="4">
        <v>4</v>
      </c>
      <c r="T165" s="4">
        <f t="shared" si="4"/>
        <v>1</v>
      </c>
      <c r="U165" s="4">
        <f t="shared" si="5"/>
        <v>37</v>
      </c>
    </row>
    <row r="166" spans="1:21" x14ac:dyDescent="0.35">
      <c r="A166" s="4">
        <v>27373</v>
      </c>
      <c r="B166" s="4">
        <v>0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f t="shared" si="4"/>
        <v>0</v>
      </c>
      <c r="U166" s="4">
        <f t="shared" si="5"/>
        <v>17</v>
      </c>
    </row>
    <row r="167" spans="1:21" x14ac:dyDescent="0.35">
      <c r="A167" s="4">
        <v>27495</v>
      </c>
      <c r="B167" s="4">
        <v>0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f t="shared" si="4"/>
        <v>0</v>
      </c>
      <c r="U167" s="4">
        <f t="shared" si="5"/>
        <v>17</v>
      </c>
    </row>
    <row r="168" spans="1:21" x14ac:dyDescent="0.35">
      <c r="A168" s="4">
        <v>27523</v>
      </c>
      <c r="B168" s="4">
        <v>0.3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f t="shared" si="4"/>
        <v>0</v>
      </c>
      <c r="U168" s="4">
        <f t="shared" si="5"/>
        <v>17</v>
      </c>
    </row>
    <row r="169" spans="1:21" x14ac:dyDescent="0.35">
      <c r="A169" s="4">
        <v>27812</v>
      </c>
      <c r="B169" s="4">
        <v>1</v>
      </c>
      <c r="C169" s="4">
        <v>1</v>
      </c>
      <c r="D169" s="4">
        <v>1</v>
      </c>
      <c r="E169" s="4">
        <v>2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2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2</v>
      </c>
      <c r="T169" s="4">
        <f t="shared" si="4"/>
        <v>1</v>
      </c>
      <c r="U169" s="4">
        <f t="shared" si="5"/>
        <v>20</v>
      </c>
    </row>
    <row r="170" spans="1:21" x14ac:dyDescent="0.35">
      <c r="A170" s="4">
        <v>28878</v>
      </c>
      <c r="B170" s="4">
        <v>0.6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4</v>
      </c>
      <c r="L170" s="4">
        <v>1</v>
      </c>
      <c r="M170" s="4">
        <v>4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f t="shared" si="4"/>
        <v>1</v>
      </c>
      <c r="U170" s="4">
        <f t="shared" si="5"/>
        <v>23</v>
      </c>
    </row>
    <row r="171" spans="1:21" x14ac:dyDescent="0.35">
      <c r="A171" s="4">
        <v>28942</v>
      </c>
      <c r="B171" s="4">
        <v>0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f t="shared" si="4"/>
        <v>0</v>
      </c>
      <c r="U171" s="4">
        <f t="shared" si="5"/>
        <v>17</v>
      </c>
    </row>
    <row r="172" spans="1:21" x14ac:dyDescent="0.35">
      <c r="A172" s="4">
        <v>28970</v>
      </c>
      <c r="B172" s="4">
        <v>0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f t="shared" si="4"/>
        <v>0</v>
      </c>
      <c r="U172" s="4">
        <f t="shared" si="5"/>
        <v>17</v>
      </c>
    </row>
    <row r="173" spans="1:21" x14ac:dyDescent="0.35">
      <c r="A173" s="4">
        <v>29373</v>
      </c>
      <c r="B173" s="4">
        <v>1.7</v>
      </c>
      <c r="C173" s="4">
        <v>2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3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3</v>
      </c>
      <c r="T173" s="4">
        <f t="shared" si="4"/>
        <v>1</v>
      </c>
      <c r="U173" s="4">
        <f t="shared" si="5"/>
        <v>22</v>
      </c>
    </row>
    <row r="174" spans="1:21" x14ac:dyDescent="0.35">
      <c r="A174" s="4">
        <v>29546</v>
      </c>
      <c r="B174" s="4">
        <v>0</v>
      </c>
      <c r="C174" s="4">
        <v>1</v>
      </c>
      <c r="D174" s="4">
        <v>1</v>
      </c>
      <c r="E174" s="4">
        <v>3</v>
      </c>
      <c r="F174" s="4">
        <v>1</v>
      </c>
      <c r="G174" s="4">
        <v>2</v>
      </c>
      <c r="H174" s="4">
        <v>1</v>
      </c>
      <c r="I174" s="4">
        <v>1</v>
      </c>
      <c r="J174" s="4">
        <v>2</v>
      </c>
      <c r="K174" s="4">
        <v>4</v>
      </c>
      <c r="L174" s="4">
        <v>1</v>
      </c>
      <c r="M174" s="4">
        <v>2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2</v>
      </c>
      <c r="T174" s="4">
        <f t="shared" si="4"/>
        <v>0</v>
      </c>
      <c r="U174" s="4">
        <f t="shared" si="5"/>
        <v>26</v>
      </c>
    </row>
    <row r="175" spans="1:21" x14ac:dyDescent="0.35">
      <c r="A175" s="4">
        <v>29912</v>
      </c>
      <c r="B175" s="4">
        <v>0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4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f t="shared" si="4"/>
        <v>0</v>
      </c>
      <c r="U175" s="4">
        <f t="shared" si="5"/>
        <v>20</v>
      </c>
    </row>
    <row r="176" spans="1:21" x14ac:dyDescent="0.35">
      <c r="A176" s="4">
        <v>26953</v>
      </c>
      <c r="B176" s="4">
        <v>10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3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f t="shared" si="4"/>
        <v>1</v>
      </c>
      <c r="U176" s="4">
        <f t="shared" si="5"/>
        <v>19</v>
      </c>
    </row>
    <row r="177" spans="1:21" x14ac:dyDescent="0.35">
      <c r="A177" s="4">
        <v>27210</v>
      </c>
      <c r="B177" s="4">
        <v>1</v>
      </c>
      <c r="C177" s="4">
        <v>2</v>
      </c>
      <c r="D177" s="4">
        <v>1</v>
      </c>
      <c r="E177" s="4">
        <v>2</v>
      </c>
      <c r="F177" s="4">
        <v>1</v>
      </c>
      <c r="G177" s="4">
        <v>2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3</v>
      </c>
      <c r="N177" s="4">
        <v>2</v>
      </c>
      <c r="O177" s="4">
        <v>1</v>
      </c>
      <c r="P177" s="4">
        <v>1</v>
      </c>
      <c r="Q177" s="4">
        <v>1</v>
      </c>
      <c r="R177" s="4">
        <v>1</v>
      </c>
      <c r="S177" s="4">
        <v>2</v>
      </c>
      <c r="T177" s="4">
        <f t="shared" si="4"/>
        <v>1</v>
      </c>
      <c r="U177" s="4">
        <f t="shared" si="5"/>
        <v>24</v>
      </c>
    </row>
    <row r="178" spans="1:21" x14ac:dyDescent="0.35">
      <c r="A178" s="4">
        <v>27242</v>
      </c>
      <c r="B178" s="4">
        <v>0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4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f t="shared" si="4"/>
        <v>0</v>
      </c>
      <c r="U178" s="4">
        <f t="shared" si="5"/>
        <v>20</v>
      </c>
    </row>
    <row r="179" spans="1:21" x14ac:dyDescent="0.35">
      <c r="A179" s="4">
        <v>27393</v>
      </c>
      <c r="B179" s="4">
        <v>1</v>
      </c>
      <c r="C179" s="4">
        <v>2</v>
      </c>
      <c r="D179" s="4">
        <v>1</v>
      </c>
      <c r="E179" s="4">
        <v>2</v>
      </c>
      <c r="F179" s="4">
        <v>1</v>
      </c>
      <c r="G179" s="4">
        <v>2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2</v>
      </c>
      <c r="N179" s="4">
        <v>1</v>
      </c>
      <c r="O179" s="4">
        <v>2</v>
      </c>
      <c r="P179" s="4">
        <v>1</v>
      </c>
      <c r="Q179" s="4">
        <v>1</v>
      </c>
      <c r="R179" s="4">
        <v>1</v>
      </c>
      <c r="S179" s="4">
        <v>2</v>
      </c>
      <c r="T179" s="4">
        <f t="shared" si="4"/>
        <v>1</v>
      </c>
      <c r="U179" s="4">
        <f t="shared" si="5"/>
        <v>23</v>
      </c>
    </row>
    <row r="180" spans="1:21" x14ac:dyDescent="0.35">
      <c r="A180" s="4">
        <v>27513</v>
      </c>
      <c r="B180" s="4">
        <v>0.3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3</v>
      </c>
      <c r="N180" s="4">
        <v>1</v>
      </c>
      <c r="O180" s="4">
        <v>1</v>
      </c>
      <c r="P180" s="4">
        <v>1</v>
      </c>
      <c r="Q180" s="4">
        <v>1</v>
      </c>
      <c r="R180" s="4">
        <v>1</v>
      </c>
      <c r="S180" s="4">
        <v>1</v>
      </c>
      <c r="T180" s="4">
        <f t="shared" si="4"/>
        <v>0</v>
      </c>
      <c r="U180" s="4">
        <f t="shared" si="5"/>
        <v>19</v>
      </c>
    </row>
    <row r="181" spans="1:21" x14ac:dyDescent="0.35">
      <c r="A181" s="4">
        <v>27584</v>
      </c>
      <c r="B181" s="4">
        <v>0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2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f t="shared" si="4"/>
        <v>0</v>
      </c>
      <c r="U181" s="4">
        <f t="shared" si="5"/>
        <v>18</v>
      </c>
    </row>
    <row r="182" spans="1:21" x14ac:dyDescent="0.35">
      <c r="A182" s="4">
        <v>27709</v>
      </c>
      <c r="B182" s="4">
        <v>4</v>
      </c>
      <c r="C182" s="4">
        <v>3</v>
      </c>
      <c r="D182" s="4">
        <v>2</v>
      </c>
      <c r="E182" s="4">
        <v>2</v>
      </c>
      <c r="F182" s="4">
        <v>1</v>
      </c>
      <c r="G182" s="4">
        <v>3</v>
      </c>
      <c r="H182" s="4">
        <v>1</v>
      </c>
      <c r="I182" s="4">
        <v>2</v>
      </c>
      <c r="J182" s="4">
        <v>3</v>
      </c>
      <c r="K182" s="4">
        <v>3</v>
      </c>
      <c r="L182" s="4">
        <v>2</v>
      </c>
      <c r="M182" s="4">
        <v>3</v>
      </c>
      <c r="N182" s="4">
        <v>1</v>
      </c>
      <c r="O182" s="4">
        <v>2</v>
      </c>
      <c r="P182" s="4">
        <v>3</v>
      </c>
      <c r="Q182" s="4">
        <v>2</v>
      </c>
      <c r="R182" s="4">
        <v>2</v>
      </c>
      <c r="S182" s="4">
        <v>3</v>
      </c>
      <c r="T182" s="4">
        <f t="shared" si="4"/>
        <v>1</v>
      </c>
      <c r="U182" s="4">
        <f t="shared" si="5"/>
        <v>38</v>
      </c>
    </row>
    <row r="183" spans="1:21" x14ac:dyDescent="0.35">
      <c r="A183" s="4">
        <v>28123</v>
      </c>
      <c r="B183" s="4">
        <v>0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3</v>
      </c>
      <c r="L183" s="4">
        <v>2</v>
      </c>
      <c r="M183" s="4">
        <v>3</v>
      </c>
      <c r="N183" s="4">
        <v>1</v>
      </c>
      <c r="O183" s="4">
        <v>2</v>
      </c>
      <c r="P183" s="4">
        <v>2</v>
      </c>
      <c r="Q183" s="4">
        <v>1</v>
      </c>
      <c r="R183" s="4">
        <v>1</v>
      </c>
      <c r="S183" s="4">
        <v>2</v>
      </c>
      <c r="T183" s="4">
        <f t="shared" si="4"/>
        <v>0</v>
      </c>
      <c r="U183" s="4">
        <f t="shared" si="5"/>
        <v>25</v>
      </c>
    </row>
    <row r="184" spans="1:21" x14ac:dyDescent="0.35">
      <c r="A184" s="4">
        <v>28718</v>
      </c>
      <c r="B184" s="4">
        <v>2</v>
      </c>
      <c r="C184" s="4">
        <v>3</v>
      </c>
      <c r="D184" s="4">
        <v>1</v>
      </c>
      <c r="E184" s="4">
        <v>1</v>
      </c>
      <c r="F184" s="4">
        <v>1</v>
      </c>
      <c r="G184" s="4">
        <v>3</v>
      </c>
      <c r="H184" s="4">
        <v>1</v>
      </c>
      <c r="I184" s="4">
        <v>3</v>
      </c>
      <c r="J184" s="4">
        <v>1</v>
      </c>
      <c r="K184" s="4">
        <v>2</v>
      </c>
      <c r="L184" s="4">
        <v>1</v>
      </c>
      <c r="M184" s="4">
        <v>4</v>
      </c>
      <c r="N184" s="4">
        <v>1</v>
      </c>
      <c r="O184" s="4">
        <v>1</v>
      </c>
      <c r="P184" s="4">
        <v>1</v>
      </c>
      <c r="Q184" s="4">
        <v>3</v>
      </c>
      <c r="R184" s="4">
        <v>2</v>
      </c>
      <c r="S184" s="4">
        <v>1</v>
      </c>
      <c r="T184" s="4">
        <f t="shared" si="4"/>
        <v>1</v>
      </c>
      <c r="U184" s="4">
        <f t="shared" si="5"/>
        <v>30</v>
      </c>
    </row>
    <row r="185" spans="1:21" x14ac:dyDescent="0.35">
      <c r="A185" s="4">
        <v>28833</v>
      </c>
      <c r="B185" s="4">
        <v>16</v>
      </c>
      <c r="C185" s="4">
        <v>3</v>
      </c>
      <c r="D185" s="4">
        <v>1</v>
      </c>
      <c r="E185" s="4">
        <v>2</v>
      </c>
      <c r="F185" s="4">
        <v>1</v>
      </c>
      <c r="G185" s="4">
        <v>4</v>
      </c>
      <c r="H185" s="4">
        <v>1</v>
      </c>
      <c r="I185" s="4">
        <v>2</v>
      </c>
      <c r="J185" s="4">
        <v>4</v>
      </c>
      <c r="K185" s="4">
        <v>4</v>
      </c>
      <c r="L185" s="4">
        <v>4</v>
      </c>
      <c r="M185" s="4">
        <v>4</v>
      </c>
      <c r="N185" s="4">
        <v>4</v>
      </c>
      <c r="O185" s="4">
        <v>4</v>
      </c>
      <c r="P185" s="4">
        <v>4</v>
      </c>
      <c r="Q185" s="4">
        <v>4</v>
      </c>
      <c r="R185" s="4">
        <v>1</v>
      </c>
      <c r="S185" s="4">
        <v>3</v>
      </c>
      <c r="T185" s="4">
        <f t="shared" si="4"/>
        <v>1</v>
      </c>
      <c r="U185" s="4">
        <f t="shared" si="5"/>
        <v>50</v>
      </c>
    </row>
    <row r="186" spans="1:21" x14ac:dyDescent="0.35">
      <c r="A186" s="4">
        <v>28936</v>
      </c>
      <c r="B186" s="4">
        <v>2</v>
      </c>
      <c r="C186" s="4">
        <v>3</v>
      </c>
      <c r="D186" s="4">
        <v>1</v>
      </c>
      <c r="E186" s="4">
        <v>2</v>
      </c>
      <c r="F186" s="4">
        <v>1</v>
      </c>
      <c r="G186" s="4">
        <v>1</v>
      </c>
      <c r="H186" s="4">
        <v>1</v>
      </c>
      <c r="I186" s="4">
        <v>2</v>
      </c>
      <c r="J186" s="4">
        <v>1</v>
      </c>
      <c r="K186" s="4">
        <v>1</v>
      </c>
      <c r="L186" s="4">
        <v>1</v>
      </c>
      <c r="M186" s="4">
        <v>4</v>
      </c>
      <c r="N186" s="4">
        <v>1</v>
      </c>
      <c r="O186" s="4">
        <v>2</v>
      </c>
      <c r="P186" s="4">
        <v>1</v>
      </c>
      <c r="Q186" s="4">
        <v>2</v>
      </c>
      <c r="R186" s="4">
        <v>1</v>
      </c>
      <c r="S186" s="4">
        <v>1</v>
      </c>
      <c r="T186" s="4">
        <f t="shared" si="4"/>
        <v>1</v>
      </c>
      <c r="U186" s="4">
        <f t="shared" si="5"/>
        <v>26</v>
      </c>
    </row>
    <row r="187" spans="1:21" x14ac:dyDescent="0.35">
      <c r="A187" s="4">
        <v>28923</v>
      </c>
      <c r="B187" s="4">
        <v>0.5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f t="shared" si="4"/>
        <v>1</v>
      </c>
      <c r="U187" s="4">
        <f t="shared" si="5"/>
        <v>17</v>
      </c>
    </row>
    <row r="188" spans="1:21" x14ac:dyDescent="0.35">
      <c r="A188" s="4">
        <v>28954</v>
      </c>
      <c r="B188" s="4">
        <v>0</v>
      </c>
      <c r="C188" s="4">
        <v>1</v>
      </c>
      <c r="D188" s="4">
        <v>2</v>
      </c>
      <c r="E188" s="4">
        <v>3</v>
      </c>
      <c r="F188" s="4">
        <v>1</v>
      </c>
      <c r="G188" s="4">
        <v>1</v>
      </c>
      <c r="H188" s="4">
        <v>1</v>
      </c>
      <c r="I188" s="4">
        <v>1</v>
      </c>
      <c r="J188" s="4">
        <v>2</v>
      </c>
      <c r="K188" s="4">
        <v>2</v>
      </c>
      <c r="L188" s="4">
        <v>1</v>
      </c>
      <c r="M188" s="4">
        <v>3</v>
      </c>
      <c r="N188" s="4">
        <v>4</v>
      </c>
      <c r="O188" s="4">
        <v>2</v>
      </c>
      <c r="P188" s="4">
        <v>1</v>
      </c>
      <c r="Q188" s="4">
        <v>1</v>
      </c>
      <c r="R188" s="4">
        <v>1</v>
      </c>
      <c r="S188" s="4">
        <v>3</v>
      </c>
      <c r="T188" s="4">
        <f t="shared" si="4"/>
        <v>0</v>
      </c>
      <c r="U188" s="4">
        <f t="shared" si="5"/>
        <v>30</v>
      </c>
    </row>
    <row r="189" spans="1:21" x14ac:dyDescent="0.35">
      <c r="A189" s="4">
        <v>28959</v>
      </c>
      <c r="B189" s="4">
        <v>0</v>
      </c>
      <c r="C189" s="4">
        <v>3</v>
      </c>
      <c r="D189" s="4">
        <v>1</v>
      </c>
      <c r="E189" s="4">
        <v>2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3</v>
      </c>
      <c r="N189" s="4">
        <v>1</v>
      </c>
      <c r="O189" s="4">
        <v>2</v>
      </c>
      <c r="P189" s="4">
        <v>1</v>
      </c>
      <c r="Q189" s="4">
        <v>1</v>
      </c>
      <c r="R189" s="4">
        <v>1</v>
      </c>
      <c r="S189" s="4">
        <v>1</v>
      </c>
      <c r="T189" s="4">
        <f t="shared" si="4"/>
        <v>0</v>
      </c>
      <c r="U189" s="4">
        <f t="shared" si="5"/>
        <v>23</v>
      </c>
    </row>
    <row r="190" spans="1:21" x14ac:dyDescent="0.35">
      <c r="A190" s="4">
        <v>29005</v>
      </c>
      <c r="B190" s="4">
        <v>2</v>
      </c>
      <c r="C190" s="4">
        <v>1</v>
      </c>
      <c r="D190" s="4">
        <v>1</v>
      </c>
      <c r="E190" s="4">
        <v>1</v>
      </c>
      <c r="F190" s="4">
        <v>1</v>
      </c>
      <c r="G190" s="4">
        <v>2</v>
      </c>
      <c r="H190" s="4">
        <v>1</v>
      </c>
      <c r="I190" s="4">
        <v>1</v>
      </c>
      <c r="J190" s="4">
        <v>1</v>
      </c>
      <c r="K190" s="4">
        <v>3</v>
      </c>
      <c r="L190" s="4">
        <v>2</v>
      </c>
      <c r="M190" s="4">
        <v>1</v>
      </c>
      <c r="N190" s="4">
        <v>2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f t="shared" si="4"/>
        <v>1</v>
      </c>
      <c r="U190" s="4">
        <f t="shared" si="5"/>
        <v>22</v>
      </c>
    </row>
    <row r="191" spans="1:21" x14ac:dyDescent="0.35">
      <c r="A191" s="4">
        <v>29097</v>
      </c>
      <c r="B191" s="4">
        <v>1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f t="shared" si="4"/>
        <v>1</v>
      </c>
      <c r="U191" s="4">
        <f t="shared" si="5"/>
        <v>17</v>
      </c>
    </row>
    <row r="192" spans="1:21" x14ac:dyDescent="0.35">
      <c r="A192" s="4">
        <v>29114</v>
      </c>
      <c r="B192" s="4">
        <v>4</v>
      </c>
      <c r="C192" s="4">
        <v>1</v>
      </c>
      <c r="D192" s="4">
        <v>2</v>
      </c>
      <c r="E192" s="4">
        <v>2</v>
      </c>
      <c r="F192" s="4">
        <v>1</v>
      </c>
      <c r="G192" s="4">
        <v>2</v>
      </c>
      <c r="H192" s="4">
        <v>1</v>
      </c>
      <c r="I192" s="4">
        <v>2</v>
      </c>
      <c r="J192" s="4">
        <v>1</v>
      </c>
      <c r="K192" s="4">
        <v>2</v>
      </c>
      <c r="L192" s="4">
        <v>1</v>
      </c>
      <c r="M192" s="4">
        <v>3</v>
      </c>
      <c r="N192" s="4">
        <v>1</v>
      </c>
      <c r="O192" s="4">
        <v>2</v>
      </c>
      <c r="P192" s="4">
        <v>1</v>
      </c>
      <c r="Q192" s="4">
        <v>1</v>
      </c>
      <c r="R192" s="4">
        <v>1</v>
      </c>
      <c r="S192" s="4">
        <v>3</v>
      </c>
      <c r="T192" s="4">
        <f t="shared" si="4"/>
        <v>1</v>
      </c>
      <c r="U192" s="4">
        <f t="shared" si="5"/>
        <v>27</v>
      </c>
    </row>
    <row r="193" spans="1:21" x14ac:dyDescent="0.35">
      <c r="A193" s="4">
        <v>29122</v>
      </c>
      <c r="B193" s="4">
        <v>0</v>
      </c>
      <c r="C193" s="4">
        <v>1</v>
      </c>
      <c r="D193" s="4">
        <v>2</v>
      </c>
      <c r="E193" s="4">
        <v>3</v>
      </c>
      <c r="F193" s="4">
        <v>1</v>
      </c>
      <c r="G193" s="4">
        <v>3</v>
      </c>
      <c r="H193" s="4">
        <v>2</v>
      </c>
      <c r="I193" s="4">
        <v>1</v>
      </c>
      <c r="J193" s="4">
        <v>1</v>
      </c>
      <c r="K193" s="4">
        <v>3</v>
      </c>
      <c r="L193" s="4">
        <v>1</v>
      </c>
      <c r="M193" s="4">
        <v>4</v>
      </c>
      <c r="N193" s="4">
        <v>2</v>
      </c>
      <c r="O193" s="4">
        <v>1</v>
      </c>
      <c r="P193" s="4">
        <v>2</v>
      </c>
      <c r="Q193" s="4">
        <v>1</v>
      </c>
      <c r="R193" s="4">
        <v>2</v>
      </c>
      <c r="S193" s="4">
        <v>3</v>
      </c>
      <c r="T193" s="4">
        <f t="shared" si="4"/>
        <v>0</v>
      </c>
      <c r="U193" s="4">
        <f t="shared" si="5"/>
        <v>33</v>
      </c>
    </row>
    <row r="194" spans="1:21" x14ac:dyDescent="0.35">
      <c r="A194" s="4">
        <v>29153</v>
      </c>
      <c r="B194" s="4">
        <v>0.2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f t="shared" si="4"/>
        <v>0</v>
      </c>
      <c r="U194" s="4">
        <f t="shared" si="5"/>
        <v>17</v>
      </c>
    </row>
    <row r="195" spans="1:21" x14ac:dyDescent="0.35">
      <c r="A195" s="4">
        <v>29620</v>
      </c>
      <c r="B195" s="4">
        <v>1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f t="shared" ref="T195:T258" si="6">IF(B195&lt;0.5,0,1)</f>
        <v>1</v>
      </c>
      <c r="U195" s="4">
        <f t="shared" ref="U195:U258" si="7">SUM(C195:S195)</f>
        <v>17</v>
      </c>
    </row>
    <row r="196" spans="1:21" x14ac:dyDescent="0.35">
      <c r="A196" s="4">
        <v>28173</v>
      </c>
      <c r="B196" s="4">
        <v>0</v>
      </c>
      <c r="C196" s="4">
        <v>1</v>
      </c>
      <c r="D196" s="4">
        <v>1</v>
      </c>
      <c r="E196" s="4">
        <v>2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3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2</v>
      </c>
      <c r="T196" s="4">
        <f t="shared" si="6"/>
        <v>0</v>
      </c>
      <c r="U196" s="4">
        <f t="shared" si="7"/>
        <v>21</v>
      </c>
    </row>
    <row r="197" spans="1:21" x14ac:dyDescent="0.35">
      <c r="A197" s="4">
        <v>29785</v>
      </c>
      <c r="B197" s="4">
        <v>3</v>
      </c>
      <c r="C197" s="4">
        <v>3</v>
      </c>
      <c r="D197" s="4">
        <v>2</v>
      </c>
      <c r="E197" s="4">
        <v>2</v>
      </c>
      <c r="F197" s="4">
        <v>2</v>
      </c>
      <c r="G197" s="4">
        <v>2</v>
      </c>
      <c r="H197" s="4">
        <v>2</v>
      </c>
      <c r="I197" s="4">
        <v>2</v>
      </c>
      <c r="J197" s="4">
        <v>2</v>
      </c>
      <c r="K197" s="4">
        <v>2</v>
      </c>
      <c r="L197" s="4">
        <v>2</v>
      </c>
      <c r="M197" s="4">
        <v>2</v>
      </c>
      <c r="N197" s="4">
        <v>2</v>
      </c>
      <c r="O197" s="4">
        <v>2</v>
      </c>
      <c r="P197" s="4">
        <v>2</v>
      </c>
      <c r="Q197" s="4">
        <v>2</v>
      </c>
      <c r="R197" s="4">
        <v>2</v>
      </c>
      <c r="S197" s="4">
        <v>2</v>
      </c>
      <c r="T197" s="4">
        <f t="shared" si="6"/>
        <v>1</v>
      </c>
      <c r="U197" s="4">
        <f t="shared" si="7"/>
        <v>35</v>
      </c>
    </row>
    <row r="198" spans="1:21" x14ac:dyDescent="0.35">
      <c r="A198" s="4">
        <v>29850</v>
      </c>
      <c r="B198" s="4">
        <v>1</v>
      </c>
      <c r="C198" s="4">
        <v>2</v>
      </c>
      <c r="D198" s="4">
        <v>2</v>
      </c>
      <c r="E198" s="4">
        <v>3</v>
      </c>
      <c r="F198" s="4">
        <v>1</v>
      </c>
      <c r="G198" s="4">
        <v>1</v>
      </c>
      <c r="H198" s="4">
        <v>1</v>
      </c>
      <c r="I198" s="4">
        <v>2</v>
      </c>
      <c r="J198" s="4">
        <v>1</v>
      </c>
      <c r="K198" s="4">
        <v>2</v>
      </c>
      <c r="L198" s="4">
        <v>1</v>
      </c>
      <c r="M198" s="4">
        <v>3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f t="shared" si="6"/>
        <v>1</v>
      </c>
      <c r="U198" s="4">
        <f t="shared" si="7"/>
        <v>25</v>
      </c>
    </row>
    <row r="199" spans="1:21" x14ac:dyDescent="0.35">
      <c r="A199" s="4">
        <v>29859</v>
      </c>
      <c r="B199" s="4">
        <v>2</v>
      </c>
      <c r="C199" s="4">
        <v>2</v>
      </c>
      <c r="D199" s="4">
        <v>2</v>
      </c>
      <c r="E199" s="4">
        <v>1</v>
      </c>
      <c r="F199" s="4">
        <v>1</v>
      </c>
      <c r="G199" s="4">
        <v>2</v>
      </c>
      <c r="H199" s="4">
        <v>2</v>
      </c>
      <c r="I199" s="4">
        <v>1</v>
      </c>
      <c r="J199" s="4">
        <v>3</v>
      </c>
      <c r="K199" s="4">
        <v>3</v>
      </c>
      <c r="L199" s="4">
        <v>1</v>
      </c>
      <c r="M199" s="4">
        <v>4</v>
      </c>
      <c r="N199" s="4">
        <v>1</v>
      </c>
      <c r="O199" s="4">
        <v>2</v>
      </c>
      <c r="P199" s="4">
        <v>1</v>
      </c>
      <c r="Q199" s="4">
        <v>3</v>
      </c>
      <c r="R199" s="4">
        <v>1</v>
      </c>
      <c r="S199" s="4">
        <v>1</v>
      </c>
      <c r="T199" s="4">
        <f t="shared" si="6"/>
        <v>1</v>
      </c>
      <c r="U199" s="4">
        <f t="shared" si="7"/>
        <v>31</v>
      </c>
    </row>
    <row r="200" spans="1:21" x14ac:dyDescent="0.35">
      <c r="A200" s="4">
        <v>29894</v>
      </c>
      <c r="B200" s="4">
        <v>3</v>
      </c>
      <c r="C200" s="4">
        <v>3</v>
      </c>
      <c r="D200" s="4">
        <v>1</v>
      </c>
      <c r="E200" s="4">
        <v>2</v>
      </c>
      <c r="F200" s="4">
        <v>1</v>
      </c>
      <c r="G200" s="4">
        <v>2</v>
      </c>
      <c r="H200" s="4">
        <v>1</v>
      </c>
      <c r="I200" s="4">
        <v>1</v>
      </c>
      <c r="J200" s="4">
        <v>2</v>
      </c>
      <c r="K200" s="4">
        <v>4</v>
      </c>
      <c r="L200" s="4">
        <v>1</v>
      </c>
      <c r="M200" s="4">
        <v>3</v>
      </c>
      <c r="N200" s="4">
        <v>1</v>
      </c>
      <c r="O200" s="4">
        <v>2</v>
      </c>
      <c r="P200" s="4">
        <v>1</v>
      </c>
      <c r="Q200" s="4">
        <v>3</v>
      </c>
      <c r="R200" s="4">
        <v>1</v>
      </c>
      <c r="S200" s="4">
        <v>1</v>
      </c>
      <c r="T200" s="4">
        <f t="shared" si="6"/>
        <v>1</v>
      </c>
      <c r="U200" s="4">
        <f t="shared" si="7"/>
        <v>30</v>
      </c>
    </row>
    <row r="201" spans="1:21" x14ac:dyDescent="0.35">
      <c r="A201" s="4">
        <v>26689</v>
      </c>
      <c r="B201" s="4">
        <v>0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f t="shared" si="6"/>
        <v>0</v>
      </c>
      <c r="U201" s="4">
        <f t="shared" si="7"/>
        <v>17</v>
      </c>
    </row>
    <row r="202" spans="1:21" x14ac:dyDescent="0.35">
      <c r="A202" s="4">
        <v>26781</v>
      </c>
      <c r="B202" s="4">
        <v>1</v>
      </c>
      <c r="C202" s="4">
        <v>1</v>
      </c>
      <c r="D202" s="4">
        <v>1</v>
      </c>
      <c r="E202" s="4">
        <v>4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4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f t="shared" si="6"/>
        <v>1</v>
      </c>
      <c r="U202" s="4">
        <f t="shared" si="7"/>
        <v>23</v>
      </c>
    </row>
    <row r="203" spans="1:21" x14ac:dyDescent="0.35">
      <c r="A203" s="4">
        <v>26965</v>
      </c>
      <c r="B203" s="4">
        <v>0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3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f t="shared" si="6"/>
        <v>0</v>
      </c>
      <c r="U203" s="4">
        <f t="shared" si="7"/>
        <v>19</v>
      </c>
    </row>
    <row r="204" spans="1:21" x14ac:dyDescent="0.35">
      <c r="A204" s="4">
        <v>26986</v>
      </c>
      <c r="B204" s="4">
        <v>0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f t="shared" si="6"/>
        <v>0</v>
      </c>
      <c r="U204" s="4">
        <f t="shared" si="7"/>
        <v>17</v>
      </c>
    </row>
    <row r="205" spans="1:21" x14ac:dyDescent="0.35">
      <c r="A205" s="4">
        <v>27004</v>
      </c>
      <c r="B205" s="4">
        <v>2</v>
      </c>
      <c r="C205" s="4">
        <v>4</v>
      </c>
      <c r="D205" s="4">
        <v>2</v>
      </c>
      <c r="E205" s="4">
        <v>4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2</v>
      </c>
      <c r="L205" s="4">
        <v>2</v>
      </c>
      <c r="M205" s="4">
        <v>4</v>
      </c>
      <c r="N205" s="4">
        <v>1</v>
      </c>
      <c r="O205" s="4">
        <v>2</v>
      </c>
      <c r="P205" s="4">
        <v>1</v>
      </c>
      <c r="Q205" s="4">
        <v>1</v>
      </c>
      <c r="R205" s="4">
        <v>1</v>
      </c>
      <c r="S205" s="4">
        <v>2</v>
      </c>
      <c r="T205" s="4">
        <f t="shared" si="6"/>
        <v>1</v>
      </c>
      <c r="U205" s="4">
        <f t="shared" si="7"/>
        <v>31</v>
      </c>
    </row>
    <row r="206" spans="1:21" x14ac:dyDescent="0.35">
      <c r="A206" s="4">
        <v>27154</v>
      </c>
      <c r="B206" s="4">
        <v>0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f t="shared" si="6"/>
        <v>0</v>
      </c>
      <c r="U206" s="4">
        <f t="shared" si="7"/>
        <v>17</v>
      </c>
    </row>
    <row r="207" spans="1:21" x14ac:dyDescent="0.35">
      <c r="A207" s="4">
        <v>27195</v>
      </c>
      <c r="B207" s="4">
        <v>1</v>
      </c>
      <c r="C207" s="4">
        <v>1</v>
      </c>
      <c r="D207" s="4">
        <v>1</v>
      </c>
      <c r="E207" s="4">
        <v>2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3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3</v>
      </c>
      <c r="T207" s="4">
        <f t="shared" si="6"/>
        <v>1</v>
      </c>
      <c r="U207" s="4">
        <f t="shared" si="7"/>
        <v>22</v>
      </c>
    </row>
    <row r="208" spans="1:21" x14ac:dyDescent="0.35">
      <c r="A208" s="4">
        <v>27346</v>
      </c>
      <c r="B208" s="4">
        <v>1</v>
      </c>
      <c r="C208" s="4">
        <v>1</v>
      </c>
      <c r="D208" s="4">
        <v>1</v>
      </c>
      <c r="E208" s="4">
        <v>2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f t="shared" si="6"/>
        <v>1</v>
      </c>
      <c r="U208" s="4">
        <f t="shared" si="7"/>
        <v>18</v>
      </c>
    </row>
    <row r="209" spans="1:21" x14ac:dyDescent="0.35">
      <c r="A209" s="4">
        <v>27488</v>
      </c>
      <c r="B209" s="4">
        <v>3</v>
      </c>
      <c r="C209" s="4">
        <v>1</v>
      </c>
      <c r="D209" s="4">
        <v>1</v>
      </c>
      <c r="E209" s="4">
        <v>2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3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2</v>
      </c>
      <c r="T209" s="4">
        <f t="shared" si="6"/>
        <v>1</v>
      </c>
      <c r="U209" s="4">
        <f t="shared" si="7"/>
        <v>21</v>
      </c>
    </row>
    <row r="210" spans="1:21" x14ac:dyDescent="0.35">
      <c r="A210" s="4">
        <v>27549</v>
      </c>
      <c r="B210" s="4">
        <v>0.1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4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f t="shared" si="6"/>
        <v>0</v>
      </c>
      <c r="U210" s="4">
        <f t="shared" si="7"/>
        <v>20</v>
      </c>
    </row>
    <row r="211" spans="1:21" x14ac:dyDescent="0.35">
      <c r="A211" s="4">
        <v>27545</v>
      </c>
      <c r="B211" s="4">
        <v>3</v>
      </c>
      <c r="C211" s="4">
        <v>3</v>
      </c>
      <c r="D211" s="4">
        <v>1</v>
      </c>
      <c r="E211" s="4">
        <v>3</v>
      </c>
      <c r="F211" s="4">
        <v>1</v>
      </c>
      <c r="G211" s="4">
        <v>1</v>
      </c>
      <c r="H211" s="4">
        <v>2</v>
      </c>
      <c r="I211" s="4">
        <v>1</v>
      </c>
      <c r="J211" s="4">
        <v>2</v>
      </c>
      <c r="K211" s="4">
        <v>4</v>
      </c>
      <c r="L211" s="4">
        <v>1</v>
      </c>
      <c r="M211" s="4">
        <v>4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3</v>
      </c>
      <c r="T211" s="4">
        <f t="shared" si="6"/>
        <v>1</v>
      </c>
      <c r="U211" s="4">
        <f t="shared" si="7"/>
        <v>31</v>
      </c>
    </row>
    <row r="212" spans="1:21" x14ac:dyDescent="0.35">
      <c r="A212" s="4">
        <v>27640</v>
      </c>
      <c r="B212" s="4">
        <v>0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f t="shared" si="6"/>
        <v>0</v>
      </c>
      <c r="U212" s="4">
        <f t="shared" si="7"/>
        <v>17</v>
      </c>
    </row>
    <row r="213" spans="1:21" x14ac:dyDescent="0.35">
      <c r="A213" s="4">
        <v>27674</v>
      </c>
      <c r="B213" s="4">
        <v>0</v>
      </c>
      <c r="C213" s="4">
        <v>1</v>
      </c>
      <c r="D213" s="4">
        <v>1</v>
      </c>
      <c r="E213" s="4">
        <v>1</v>
      </c>
      <c r="F213" s="4">
        <v>1</v>
      </c>
      <c r="G213" s="4">
        <v>2</v>
      </c>
      <c r="H213" s="4">
        <v>1</v>
      </c>
      <c r="I213" s="4">
        <v>2</v>
      </c>
      <c r="J213" s="4">
        <v>1</v>
      </c>
      <c r="K213" s="4">
        <v>1</v>
      </c>
      <c r="L213" s="4">
        <v>1</v>
      </c>
      <c r="M213" s="4">
        <v>3</v>
      </c>
      <c r="N213" s="4">
        <v>1</v>
      </c>
      <c r="O213" s="4">
        <v>2</v>
      </c>
      <c r="P213" s="4">
        <v>1</v>
      </c>
      <c r="Q213" s="4">
        <v>1</v>
      </c>
      <c r="R213" s="4">
        <v>1</v>
      </c>
      <c r="S213" s="4">
        <v>1</v>
      </c>
      <c r="T213" s="4">
        <f t="shared" si="6"/>
        <v>0</v>
      </c>
      <c r="U213" s="4">
        <f t="shared" si="7"/>
        <v>22</v>
      </c>
    </row>
    <row r="214" spans="1:21" x14ac:dyDescent="0.35">
      <c r="A214" s="4">
        <v>27697</v>
      </c>
      <c r="B214" s="4">
        <v>0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f t="shared" si="6"/>
        <v>0</v>
      </c>
      <c r="U214" s="4">
        <f t="shared" si="7"/>
        <v>17</v>
      </c>
    </row>
    <row r="215" spans="1:21" x14ac:dyDescent="0.35">
      <c r="A215" s="4">
        <v>27727</v>
      </c>
      <c r="B215" s="4">
        <v>1</v>
      </c>
      <c r="C215" s="4">
        <v>1</v>
      </c>
      <c r="D215" s="4">
        <v>1</v>
      </c>
      <c r="E215" s="4">
        <v>3</v>
      </c>
      <c r="F215" s="4">
        <v>1</v>
      </c>
      <c r="G215" s="4">
        <v>2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2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4">
        <v>2</v>
      </c>
      <c r="T215" s="4">
        <f t="shared" si="6"/>
        <v>1</v>
      </c>
      <c r="U215" s="4">
        <f t="shared" si="7"/>
        <v>22</v>
      </c>
    </row>
    <row r="216" spans="1:21" x14ac:dyDescent="0.35">
      <c r="A216" s="4">
        <v>27684</v>
      </c>
      <c r="B216" s="4">
        <v>0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1</v>
      </c>
      <c r="S216" s="4">
        <v>1</v>
      </c>
      <c r="T216" s="4">
        <f t="shared" si="6"/>
        <v>0</v>
      </c>
      <c r="U216" s="4">
        <f t="shared" si="7"/>
        <v>17</v>
      </c>
    </row>
    <row r="217" spans="1:21" x14ac:dyDescent="0.35">
      <c r="A217" s="4">
        <v>27884</v>
      </c>
      <c r="B217" s="4">
        <v>0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3</v>
      </c>
      <c r="L217" s="4">
        <v>1</v>
      </c>
      <c r="M217" s="4">
        <v>1</v>
      </c>
      <c r="N217" s="4">
        <v>1</v>
      </c>
      <c r="O217" s="4">
        <v>3</v>
      </c>
      <c r="P217" s="4">
        <v>1</v>
      </c>
      <c r="Q217" s="4">
        <v>1</v>
      </c>
      <c r="R217" s="4">
        <v>1</v>
      </c>
      <c r="S217" s="4">
        <v>2</v>
      </c>
      <c r="T217" s="4">
        <f t="shared" si="6"/>
        <v>0</v>
      </c>
      <c r="U217" s="4">
        <f t="shared" si="7"/>
        <v>22</v>
      </c>
    </row>
    <row r="218" spans="1:21" x14ac:dyDescent="0.35">
      <c r="A218" s="4">
        <v>27904</v>
      </c>
      <c r="B218" s="4">
        <v>8</v>
      </c>
      <c r="C218" s="4">
        <v>2</v>
      </c>
      <c r="D218" s="4">
        <v>2</v>
      </c>
      <c r="E218" s="4">
        <v>4</v>
      </c>
      <c r="F218" s="4">
        <v>1</v>
      </c>
      <c r="G218" s="4">
        <v>2</v>
      </c>
      <c r="H218" s="4">
        <v>1</v>
      </c>
      <c r="I218" s="4">
        <v>1</v>
      </c>
      <c r="J218" s="4">
        <v>4</v>
      </c>
      <c r="K218" s="4">
        <v>3</v>
      </c>
      <c r="L218" s="4">
        <v>2</v>
      </c>
      <c r="M218" s="4">
        <v>3</v>
      </c>
      <c r="N218" s="4">
        <v>1</v>
      </c>
      <c r="O218" s="4">
        <v>3</v>
      </c>
      <c r="P218" s="4">
        <v>1</v>
      </c>
      <c r="Q218" s="4">
        <v>2</v>
      </c>
      <c r="R218" s="4">
        <v>2</v>
      </c>
      <c r="S218" s="4">
        <v>3</v>
      </c>
      <c r="T218" s="4">
        <f t="shared" si="6"/>
        <v>1</v>
      </c>
      <c r="U218" s="4">
        <f t="shared" si="7"/>
        <v>37</v>
      </c>
    </row>
    <row r="219" spans="1:21" x14ac:dyDescent="0.35">
      <c r="A219" s="4">
        <v>28064</v>
      </c>
      <c r="B219" s="4">
        <v>0.15</v>
      </c>
      <c r="C219" s="4">
        <v>1</v>
      </c>
      <c r="D219" s="4">
        <v>1</v>
      </c>
      <c r="E219" s="4">
        <v>2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4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f t="shared" si="6"/>
        <v>0</v>
      </c>
      <c r="U219" s="4">
        <f t="shared" si="7"/>
        <v>21</v>
      </c>
    </row>
    <row r="220" spans="1:21" x14ac:dyDescent="0.35">
      <c r="A220" s="4">
        <v>28244</v>
      </c>
      <c r="B220" s="4">
        <v>1</v>
      </c>
      <c r="C220" s="4">
        <v>2</v>
      </c>
      <c r="D220" s="4">
        <v>1</v>
      </c>
      <c r="E220" s="4">
        <v>1</v>
      </c>
      <c r="F220" s="4">
        <v>1</v>
      </c>
      <c r="G220" s="4">
        <v>3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3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  <c r="T220" s="4">
        <f t="shared" si="6"/>
        <v>1</v>
      </c>
      <c r="U220" s="4">
        <f t="shared" si="7"/>
        <v>22</v>
      </c>
    </row>
    <row r="221" spans="1:21" x14ac:dyDescent="0.35">
      <c r="A221" s="4">
        <v>28361</v>
      </c>
      <c r="B221" s="4">
        <v>1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4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f t="shared" si="6"/>
        <v>1</v>
      </c>
      <c r="U221" s="4">
        <f t="shared" si="7"/>
        <v>20</v>
      </c>
    </row>
    <row r="222" spans="1:21" x14ac:dyDescent="0.35">
      <c r="A222" s="4">
        <v>28599</v>
      </c>
      <c r="B222" s="4">
        <v>10</v>
      </c>
      <c r="C222" s="4">
        <v>1</v>
      </c>
      <c r="D222" s="4">
        <v>1</v>
      </c>
      <c r="E222" s="4">
        <v>4</v>
      </c>
      <c r="F222" s="4">
        <v>1</v>
      </c>
      <c r="G222" s="4">
        <v>1</v>
      </c>
      <c r="H222" s="4">
        <v>1</v>
      </c>
      <c r="I222" s="4">
        <v>1</v>
      </c>
      <c r="J222" s="4">
        <v>2</v>
      </c>
      <c r="K222" s="4">
        <v>4</v>
      </c>
      <c r="L222" s="4">
        <v>1</v>
      </c>
      <c r="M222" s="4">
        <v>4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>
        <v>3</v>
      </c>
      <c r="T222" s="4">
        <f t="shared" si="6"/>
        <v>1</v>
      </c>
      <c r="U222" s="4">
        <f t="shared" si="7"/>
        <v>29</v>
      </c>
    </row>
    <row r="223" spans="1:21" x14ac:dyDescent="0.35">
      <c r="A223" s="4">
        <v>28629</v>
      </c>
      <c r="B223" s="4">
        <v>1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3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f t="shared" si="6"/>
        <v>1</v>
      </c>
      <c r="U223" s="4">
        <f t="shared" si="7"/>
        <v>19</v>
      </c>
    </row>
    <row r="224" spans="1:21" x14ac:dyDescent="0.35">
      <c r="A224" s="4">
        <v>28641</v>
      </c>
      <c r="B224" s="4">
        <v>1</v>
      </c>
      <c r="C224" s="4">
        <v>2</v>
      </c>
      <c r="D224" s="4">
        <v>1</v>
      </c>
      <c r="E224" s="4">
        <v>2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3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2</v>
      </c>
      <c r="T224" s="4">
        <f t="shared" si="6"/>
        <v>1</v>
      </c>
      <c r="U224" s="4">
        <f t="shared" si="7"/>
        <v>22</v>
      </c>
    </row>
    <row r="225" spans="1:21" x14ac:dyDescent="0.35">
      <c r="A225" s="4">
        <v>28693</v>
      </c>
      <c r="B225" s="4">
        <v>0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1</v>
      </c>
      <c r="K225" s="4">
        <v>1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f t="shared" si="6"/>
        <v>0</v>
      </c>
      <c r="U225" s="4">
        <f t="shared" si="7"/>
        <v>17</v>
      </c>
    </row>
    <row r="226" spans="1:21" x14ac:dyDescent="0.35">
      <c r="A226" s="4">
        <v>28749</v>
      </c>
      <c r="B226" s="4">
        <v>0.02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f t="shared" si="6"/>
        <v>0</v>
      </c>
      <c r="U226" s="4">
        <f t="shared" si="7"/>
        <v>17</v>
      </c>
    </row>
    <row r="227" spans="1:21" x14ac:dyDescent="0.35">
      <c r="A227" s="4">
        <v>28819</v>
      </c>
      <c r="B227" s="4">
        <v>7</v>
      </c>
      <c r="C227" s="4">
        <v>4</v>
      </c>
      <c r="D227" s="4">
        <v>3</v>
      </c>
      <c r="E227" s="4">
        <v>4</v>
      </c>
      <c r="F227" s="4">
        <v>1</v>
      </c>
      <c r="G227" s="4">
        <v>4</v>
      </c>
      <c r="H227" s="4">
        <v>3</v>
      </c>
      <c r="I227" s="4">
        <v>3</v>
      </c>
      <c r="J227" s="4">
        <v>4</v>
      </c>
      <c r="K227" s="4">
        <v>4</v>
      </c>
      <c r="L227" s="4">
        <v>3</v>
      </c>
      <c r="M227" s="4">
        <v>4</v>
      </c>
      <c r="N227" s="4">
        <v>2</v>
      </c>
      <c r="O227" s="4">
        <v>4</v>
      </c>
      <c r="P227" s="4">
        <v>2</v>
      </c>
      <c r="Q227" s="4">
        <v>2</v>
      </c>
      <c r="R227" s="4">
        <v>3</v>
      </c>
      <c r="S227" s="4">
        <v>4</v>
      </c>
      <c r="T227" s="4">
        <f t="shared" si="6"/>
        <v>1</v>
      </c>
      <c r="U227" s="4">
        <f t="shared" si="7"/>
        <v>54</v>
      </c>
    </row>
    <row r="228" spans="1:21" x14ac:dyDescent="0.35">
      <c r="A228" s="4">
        <v>28931</v>
      </c>
      <c r="B228" s="4">
        <v>0.7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1</v>
      </c>
      <c r="M228" s="4">
        <v>2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2</v>
      </c>
      <c r="T228" s="4">
        <f t="shared" si="6"/>
        <v>1</v>
      </c>
      <c r="U228" s="4">
        <f t="shared" si="7"/>
        <v>19</v>
      </c>
    </row>
    <row r="229" spans="1:21" x14ac:dyDescent="0.35">
      <c r="A229" s="4">
        <v>28941</v>
      </c>
      <c r="B229" s="4">
        <v>0</v>
      </c>
      <c r="C229" s="4">
        <v>2</v>
      </c>
      <c r="D229" s="4">
        <v>1</v>
      </c>
      <c r="E229" s="4">
        <v>2</v>
      </c>
      <c r="F229" s="4">
        <v>1</v>
      </c>
      <c r="G229" s="4">
        <v>1</v>
      </c>
      <c r="H229" s="4">
        <v>1</v>
      </c>
      <c r="I229" s="4">
        <v>1</v>
      </c>
      <c r="J229" s="4">
        <v>1</v>
      </c>
      <c r="K229" s="4">
        <v>2</v>
      </c>
      <c r="L229" s="4">
        <v>1</v>
      </c>
      <c r="M229" s="4">
        <v>2</v>
      </c>
      <c r="N229" s="4">
        <v>1</v>
      </c>
      <c r="O229" s="4">
        <v>3</v>
      </c>
      <c r="P229" s="4">
        <v>1</v>
      </c>
      <c r="Q229" s="4">
        <v>1</v>
      </c>
      <c r="R229" s="4">
        <v>1</v>
      </c>
      <c r="S229" s="4">
        <v>1</v>
      </c>
      <c r="T229" s="4">
        <f t="shared" si="6"/>
        <v>0</v>
      </c>
      <c r="U229" s="4">
        <f t="shared" si="7"/>
        <v>23</v>
      </c>
    </row>
    <row r="230" spans="1:21" x14ac:dyDescent="0.35">
      <c r="A230" s="4">
        <v>28950</v>
      </c>
      <c r="B230" s="4">
        <v>0</v>
      </c>
      <c r="C230" s="4">
        <v>1</v>
      </c>
      <c r="D230" s="4">
        <v>1</v>
      </c>
      <c r="E230" s="4">
        <v>2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2</v>
      </c>
      <c r="L230" s="4">
        <v>1</v>
      </c>
      <c r="M230" s="4">
        <v>3</v>
      </c>
      <c r="N230" s="4">
        <v>1</v>
      </c>
      <c r="O230" s="4">
        <v>2</v>
      </c>
      <c r="P230" s="4">
        <v>1</v>
      </c>
      <c r="Q230" s="4">
        <v>2</v>
      </c>
      <c r="R230" s="4">
        <v>2</v>
      </c>
      <c r="S230" s="4">
        <v>2</v>
      </c>
      <c r="T230" s="4">
        <f t="shared" si="6"/>
        <v>0</v>
      </c>
      <c r="U230" s="4">
        <f t="shared" si="7"/>
        <v>25</v>
      </c>
    </row>
    <row r="231" spans="1:21" x14ac:dyDescent="0.35">
      <c r="A231" s="4">
        <v>28956</v>
      </c>
      <c r="B231" s="4">
        <v>7</v>
      </c>
      <c r="C231" s="4">
        <v>3</v>
      </c>
      <c r="D231" s="4">
        <v>1</v>
      </c>
      <c r="E231" s="4">
        <v>3</v>
      </c>
      <c r="F231" s="4">
        <v>1</v>
      </c>
      <c r="G231" s="4">
        <v>3</v>
      </c>
      <c r="H231" s="4">
        <v>1</v>
      </c>
      <c r="I231" s="4">
        <v>1</v>
      </c>
      <c r="J231" s="4">
        <v>1</v>
      </c>
      <c r="K231" s="4">
        <v>2</v>
      </c>
      <c r="L231" s="4">
        <v>1</v>
      </c>
      <c r="M231" s="4">
        <v>4</v>
      </c>
      <c r="N231" s="4">
        <v>1</v>
      </c>
      <c r="O231" s="4">
        <v>3</v>
      </c>
      <c r="P231" s="4">
        <v>1</v>
      </c>
      <c r="Q231" s="4">
        <v>1</v>
      </c>
      <c r="R231" s="4">
        <v>1</v>
      </c>
      <c r="S231" s="4">
        <v>2</v>
      </c>
      <c r="T231" s="4">
        <f t="shared" si="6"/>
        <v>1</v>
      </c>
      <c r="U231" s="4">
        <f t="shared" si="7"/>
        <v>30</v>
      </c>
    </row>
    <row r="232" spans="1:21" x14ac:dyDescent="0.35">
      <c r="A232" s="4">
        <v>28993</v>
      </c>
      <c r="B232" s="4">
        <v>0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f t="shared" si="6"/>
        <v>0</v>
      </c>
      <c r="U232" s="4">
        <f t="shared" si="7"/>
        <v>17</v>
      </c>
    </row>
    <row r="233" spans="1:21" x14ac:dyDescent="0.35">
      <c r="A233" s="4">
        <v>29073</v>
      </c>
      <c r="B233" s="4">
        <v>4</v>
      </c>
      <c r="C233" s="4">
        <v>1</v>
      </c>
      <c r="D233" s="4">
        <v>1</v>
      </c>
      <c r="E233" s="4">
        <v>2</v>
      </c>
      <c r="F233" s="4">
        <v>1</v>
      </c>
      <c r="G233" s="4">
        <v>1</v>
      </c>
      <c r="H233" s="4">
        <v>1</v>
      </c>
      <c r="I233" s="4">
        <v>2</v>
      </c>
      <c r="J233" s="4">
        <v>1</v>
      </c>
      <c r="K233" s="4">
        <v>1</v>
      </c>
      <c r="L233" s="4">
        <v>1</v>
      </c>
      <c r="M233" s="4">
        <v>3</v>
      </c>
      <c r="N233" s="4">
        <v>1</v>
      </c>
      <c r="O233" s="4">
        <v>2</v>
      </c>
      <c r="P233" s="4">
        <v>1</v>
      </c>
      <c r="Q233" s="4">
        <v>1</v>
      </c>
      <c r="R233" s="4">
        <v>1</v>
      </c>
      <c r="S233" s="4">
        <v>1</v>
      </c>
      <c r="T233" s="4">
        <f t="shared" si="6"/>
        <v>1</v>
      </c>
      <c r="U233" s="4">
        <f t="shared" si="7"/>
        <v>22</v>
      </c>
    </row>
    <row r="234" spans="1:21" x14ac:dyDescent="0.35">
      <c r="A234" s="4">
        <v>29113</v>
      </c>
      <c r="B234" s="4">
        <v>1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2</v>
      </c>
      <c r="N234" s="4">
        <v>1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  <c r="T234" s="4">
        <f t="shared" si="6"/>
        <v>1</v>
      </c>
      <c r="U234" s="4">
        <f t="shared" si="7"/>
        <v>18</v>
      </c>
    </row>
    <row r="235" spans="1:21" x14ac:dyDescent="0.35">
      <c r="A235" s="4">
        <v>29165</v>
      </c>
      <c r="B235" s="4">
        <v>0.5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3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f t="shared" si="6"/>
        <v>1</v>
      </c>
      <c r="U235" s="4">
        <f t="shared" si="7"/>
        <v>19</v>
      </c>
    </row>
    <row r="236" spans="1:21" x14ac:dyDescent="0.35">
      <c r="A236" s="4">
        <v>29188</v>
      </c>
      <c r="B236" s="4">
        <v>0</v>
      </c>
      <c r="C236" s="4">
        <v>1</v>
      </c>
      <c r="D236" s="4">
        <v>1</v>
      </c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f t="shared" si="6"/>
        <v>0</v>
      </c>
      <c r="U236" s="4">
        <f t="shared" si="7"/>
        <v>17</v>
      </c>
    </row>
    <row r="237" spans="1:21" x14ac:dyDescent="0.35">
      <c r="A237" s="4">
        <v>29698</v>
      </c>
      <c r="B237" s="4">
        <v>0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  <c r="T237" s="4">
        <f t="shared" si="6"/>
        <v>0</v>
      </c>
      <c r="U237" s="4">
        <f t="shared" si="7"/>
        <v>17</v>
      </c>
    </row>
    <row r="238" spans="1:21" x14ac:dyDescent="0.35">
      <c r="A238" s="4">
        <v>29772</v>
      </c>
      <c r="B238" s="4">
        <v>0</v>
      </c>
      <c r="C238" s="4">
        <v>3</v>
      </c>
      <c r="D238" s="4">
        <v>1</v>
      </c>
      <c r="E238" s="4">
        <v>1</v>
      </c>
      <c r="F238" s="4">
        <v>1</v>
      </c>
      <c r="G238" s="4">
        <v>2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3</v>
      </c>
      <c r="N238" s="4">
        <v>1</v>
      </c>
      <c r="O238" s="4">
        <v>1</v>
      </c>
      <c r="P238" s="4">
        <v>1</v>
      </c>
      <c r="Q238" s="4">
        <v>1</v>
      </c>
      <c r="R238" s="4">
        <v>1</v>
      </c>
      <c r="S238" s="4">
        <v>1</v>
      </c>
      <c r="T238" s="4">
        <f t="shared" si="6"/>
        <v>0</v>
      </c>
      <c r="U238" s="4">
        <f t="shared" si="7"/>
        <v>22</v>
      </c>
    </row>
    <row r="239" spans="1:21" x14ac:dyDescent="0.35">
      <c r="A239" s="4">
        <v>29933</v>
      </c>
      <c r="B239" s="4">
        <v>0.5</v>
      </c>
      <c r="C239" s="4">
        <v>2</v>
      </c>
      <c r="D239" s="4">
        <v>1</v>
      </c>
      <c r="E239" s="4">
        <v>2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2</v>
      </c>
      <c r="L239" s="4">
        <v>1</v>
      </c>
      <c r="M239" s="4">
        <v>2</v>
      </c>
      <c r="N239" s="4">
        <v>1</v>
      </c>
      <c r="O239" s="4">
        <v>3</v>
      </c>
      <c r="P239" s="4">
        <v>1</v>
      </c>
      <c r="Q239" s="4">
        <v>1</v>
      </c>
      <c r="R239" s="4">
        <v>1</v>
      </c>
      <c r="S239" s="4">
        <v>2</v>
      </c>
      <c r="T239" s="4">
        <f t="shared" si="6"/>
        <v>1</v>
      </c>
      <c r="U239" s="4">
        <f t="shared" si="7"/>
        <v>24</v>
      </c>
    </row>
    <row r="240" spans="1:21" x14ac:dyDescent="0.35">
      <c r="A240" s="4">
        <v>30005</v>
      </c>
      <c r="B240" s="4">
        <v>6</v>
      </c>
      <c r="C240" s="4">
        <v>2</v>
      </c>
      <c r="D240" s="4">
        <v>1</v>
      </c>
      <c r="E240" s="4">
        <v>2</v>
      </c>
      <c r="F240" s="4">
        <v>1</v>
      </c>
      <c r="G240" s="4">
        <v>2</v>
      </c>
      <c r="H240" s="4">
        <v>1</v>
      </c>
      <c r="I240" s="4">
        <v>2</v>
      </c>
      <c r="J240" s="4">
        <v>1</v>
      </c>
      <c r="K240" s="4">
        <v>1</v>
      </c>
      <c r="L240" s="4">
        <v>1</v>
      </c>
      <c r="M240" s="4">
        <v>4</v>
      </c>
      <c r="N240" s="4">
        <v>2</v>
      </c>
      <c r="O240" s="4">
        <v>2</v>
      </c>
      <c r="P240" s="4">
        <v>1</v>
      </c>
      <c r="Q240" s="4">
        <v>1</v>
      </c>
      <c r="R240" s="4">
        <v>1</v>
      </c>
      <c r="S240" s="4">
        <v>3</v>
      </c>
      <c r="T240" s="4">
        <f t="shared" si="6"/>
        <v>1</v>
      </c>
      <c r="U240" s="4">
        <f t="shared" si="7"/>
        <v>28</v>
      </c>
    </row>
    <row r="241" spans="1:21" x14ac:dyDescent="0.35">
      <c r="A241" s="4">
        <v>30035</v>
      </c>
      <c r="B241" s="4">
        <v>0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f t="shared" si="6"/>
        <v>0</v>
      </c>
      <c r="U241" s="4">
        <f t="shared" si="7"/>
        <v>17</v>
      </c>
    </row>
    <row r="242" spans="1:21" x14ac:dyDescent="0.35">
      <c r="A242" s="4">
        <v>30040</v>
      </c>
      <c r="B242" s="4">
        <v>0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2</v>
      </c>
      <c r="T242" s="4">
        <f t="shared" si="6"/>
        <v>0</v>
      </c>
      <c r="U242" s="4">
        <f t="shared" si="7"/>
        <v>18</v>
      </c>
    </row>
    <row r="243" spans="1:21" x14ac:dyDescent="0.35">
      <c r="A243" s="4">
        <v>30062</v>
      </c>
      <c r="B243" s="4">
        <v>3</v>
      </c>
      <c r="C243" s="4">
        <v>2</v>
      </c>
      <c r="D243" s="4">
        <v>1</v>
      </c>
      <c r="E243" s="4">
        <v>2</v>
      </c>
      <c r="F243" s="4">
        <v>1</v>
      </c>
      <c r="G243" s="4">
        <v>2</v>
      </c>
      <c r="H243" s="4">
        <v>1</v>
      </c>
      <c r="I243" s="4">
        <v>1</v>
      </c>
      <c r="J243" s="4">
        <v>2</v>
      </c>
      <c r="K243" s="4">
        <v>3</v>
      </c>
      <c r="L243" s="4">
        <v>1</v>
      </c>
      <c r="M243" s="4">
        <v>1</v>
      </c>
      <c r="N243" s="4">
        <v>1</v>
      </c>
      <c r="O243" s="4">
        <v>2</v>
      </c>
      <c r="P243" s="4">
        <v>1</v>
      </c>
      <c r="Q243" s="4">
        <v>3</v>
      </c>
      <c r="R243" s="4">
        <v>2</v>
      </c>
      <c r="S243" s="4">
        <v>1</v>
      </c>
      <c r="T243" s="4">
        <f t="shared" si="6"/>
        <v>1</v>
      </c>
      <c r="U243" s="4">
        <f t="shared" si="7"/>
        <v>27</v>
      </c>
    </row>
    <row r="244" spans="1:21" x14ac:dyDescent="0.35">
      <c r="A244" s="4">
        <v>26530</v>
      </c>
      <c r="B244" s="4">
        <v>0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f t="shared" si="6"/>
        <v>0</v>
      </c>
      <c r="U244" s="4">
        <f t="shared" si="7"/>
        <v>17</v>
      </c>
    </row>
    <row r="245" spans="1:21" x14ac:dyDescent="0.35">
      <c r="A245" s="4">
        <v>26595</v>
      </c>
      <c r="B245" s="4">
        <v>0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  <c r="T245" s="4">
        <f t="shared" si="6"/>
        <v>0</v>
      </c>
      <c r="U245" s="4">
        <f t="shared" si="7"/>
        <v>17</v>
      </c>
    </row>
    <row r="246" spans="1:21" x14ac:dyDescent="0.35">
      <c r="A246" s="4">
        <v>26525</v>
      </c>
      <c r="B246" s="4">
        <v>0</v>
      </c>
      <c r="C246" s="4">
        <v>1</v>
      </c>
      <c r="D246" s="4">
        <v>1</v>
      </c>
      <c r="E246" s="4">
        <v>2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3</v>
      </c>
      <c r="L246" s="4">
        <v>1</v>
      </c>
      <c r="M246" s="4">
        <v>1</v>
      </c>
      <c r="N246" s="4">
        <v>1</v>
      </c>
      <c r="O246" s="4">
        <v>3</v>
      </c>
      <c r="P246" s="4">
        <v>1</v>
      </c>
      <c r="Q246" s="4">
        <v>3</v>
      </c>
      <c r="R246" s="4">
        <v>1</v>
      </c>
      <c r="S246" s="4">
        <v>1</v>
      </c>
      <c r="T246" s="4">
        <f t="shared" si="6"/>
        <v>0</v>
      </c>
      <c r="U246" s="4">
        <f t="shared" si="7"/>
        <v>24</v>
      </c>
    </row>
    <row r="247" spans="1:21" x14ac:dyDescent="0.35">
      <c r="A247" s="4">
        <v>26640</v>
      </c>
      <c r="B247" s="4">
        <v>4</v>
      </c>
      <c r="C247" s="4">
        <v>1</v>
      </c>
      <c r="D247" s="4">
        <v>1</v>
      </c>
      <c r="E247" s="4">
        <v>3</v>
      </c>
      <c r="F247" s="4">
        <v>1</v>
      </c>
      <c r="G247" s="4">
        <v>3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4</v>
      </c>
      <c r="N247" s="4">
        <v>1</v>
      </c>
      <c r="O247" s="4">
        <v>1</v>
      </c>
      <c r="P247" s="4">
        <v>1</v>
      </c>
      <c r="Q247" s="4">
        <v>1</v>
      </c>
      <c r="R247" s="4">
        <v>2</v>
      </c>
      <c r="S247" s="4">
        <v>4</v>
      </c>
      <c r="T247" s="4">
        <f t="shared" si="6"/>
        <v>1</v>
      </c>
      <c r="U247" s="4">
        <f t="shared" si="7"/>
        <v>28</v>
      </c>
    </row>
    <row r="248" spans="1:21" x14ac:dyDescent="0.35">
      <c r="A248" s="4">
        <v>26678</v>
      </c>
      <c r="B248" s="4">
        <v>0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f t="shared" si="6"/>
        <v>0</v>
      </c>
      <c r="U248" s="4">
        <f t="shared" si="7"/>
        <v>17</v>
      </c>
    </row>
    <row r="249" spans="1:21" x14ac:dyDescent="0.35">
      <c r="A249" s="4">
        <v>26723</v>
      </c>
      <c r="B249" s="4">
        <v>0</v>
      </c>
      <c r="C249" s="4">
        <v>1</v>
      </c>
      <c r="D249" s="4">
        <v>1</v>
      </c>
      <c r="E249" s="4">
        <v>1</v>
      </c>
      <c r="F249" s="4">
        <v>1</v>
      </c>
      <c r="G249" s="4">
        <v>1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>
        <v>1</v>
      </c>
      <c r="O249" s="4">
        <v>1</v>
      </c>
      <c r="P249" s="4">
        <v>1</v>
      </c>
      <c r="Q249" s="4">
        <v>1</v>
      </c>
      <c r="R249" s="4">
        <v>1</v>
      </c>
      <c r="S249" s="4">
        <v>1</v>
      </c>
      <c r="T249" s="4">
        <f t="shared" si="6"/>
        <v>0</v>
      </c>
      <c r="U249" s="4">
        <f t="shared" si="7"/>
        <v>17</v>
      </c>
    </row>
    <row r="250" spans="1:21" x14ac:dyDescent="0.35">
      <c r="A250" s="4">
        <v>26743</v>
      </c>
      <c r="B250" s="4">
        <v>1</v>
      </c>
      <c r="C250" s="4">
        <v>4</v>
      </c>
      <c r="D250" s="4">
        <v>1</v>
      </c>
      <c r="E250" s="4">
        <v>3</v>
      </c>
      <c r="F250" s="4">
        <v>1</v>
      </c>
      <c r="G250" s="4">
        <v>2</v>
      </c>
      <c r="H250" s="4">
        <v>1</v>
      </c>
      <c r="I250" s="4">
        <v>1</v>
      </c>
      <c r="J250" s="4">
        <v>3</v>
      </c>
      <c r="K250" s="4">
        <v>4</v>
      </c>
      <c r="L250" s="4">
        <v>1</v>
      </c>
      <c r="M250" s="4">
        <v>3</v>
      </c>
      <c r="N250" s="4">
        <v>1</v>
      </c>
      <c r="O250" s="4">
        <v>3</v>
      </c>
      <c r="P250" s="4">
        <v>1</v>
      </c>
      <c r="Q250" s="4">
        <v>1</v>
      </c>
      <c r="R250" s="4">
        <v>1</v>
      </c>
      <c r="S250" s="4">
        <v>3</v>
      </c>
      <c r="T250" s="4">
        <f t="shared" si="6"/>
        <v>1</v>
      </c>
      <c r="U250" s="4">
        <f t="shared" si="7"/>
        <v>34</v>
      </c>
    </row>
    <row r="251" spans="1:21" x14ac:dyDescent="0.35">
      <c r="A251" s="4">
        <v>26800</v>
      </c>
      <c r="B251" s="4">
        <v>0</v>
      </c>
      <c r="C251" s="4">
        <v>1</v>
      </c>
      <c r="D251" s="4">
        <v>1</v>
      </c>
      <c r="E251" s="4">
        <v>1</v>
      </c>
      <c r="F251" s="4">
        <v>1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1</v>
      </c>
      <c r="T251" s="4">
        <f t="shared" si="6"/>
        <v>0</v>
      </c>
      <c r="U251" s="4">
        <f t="shared" si="7"/>
        <v>17</v>
      </c>
    </row>
    <row r="252" spans="1:21" x14ac:dyDescent="0.35">
      <c r="A252" s="4">
        <v>26820</v>
      </c>
      <c r="B252" s="4">
        <v>0</v>
      </c>
      <c r="C252" s="4">
        <v>1</v>
      </c>
      <c r="D252" s="4">
        <v>1</v>
      </c>
      <c r="E252" s="4">
        <v>1</v>
      </c>
      <c r="F252" s="4">
        <v>1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  <c r="T252" s="4">
        <f t="shared" si="6"/>
        <v>0</v>
      </c>
      <c r="U252" s="4">
        <f t="shared" si="7"/>
        <v>17</v>
      </c>
    </row>
    <row r="253" spans="1:21" x14ac:dyDescent="0.35">
      <c r="A253" s="4">
        <v>26945</v>
      </c>
      <c r="B253" s="4">
        <v>0</v>
      </c>
      <c r="C253" s="4">
        <v>1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4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f t="shared" si="6"/>
        <v>0</v>
      </c>
      <c r="U253" s="4">
        <f t="shared" si="7"/>
        <v>20</v>
      </c>
    </row>
    <row r="254" spans="1:21" x14ac:dyDescent="0.35">
      <c r="A254" s="4">
        <v>26931</v>
      </c>
      <c r="B254" s="4">
        <v>0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4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f t="shared" si="6"/>
        <v>0</v>
      </c>
      <c r="U254" s="4">
        <f t="shared" si="7"/>
        <v>20</v>
      </c>
    </row>
    <row r="255" spans="1:21" x14ac:dyDescent="0.35">
      <c r="A255" s="4">
        <v>26975</v>
      </c>
      <c r="B255" s="4">
        <v>0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4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f t="shared" si="6"/>
        <v>0</v>
      </c>
      <c r="U255" s="4">
        <f t="shared" si="7"/>
        <v>20</v>
      </c>
    </row>
    <row r="256" spans="1:21" x14ac:dyDescent="0.35">
      <c r="A256" s="4">
        <v>26770</v>
      </c>
      <c r="B256" s="4">
        <v>0</v>
      </c>
      <c r="C256" s="4">
        <v>2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2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>
        <f t="shared" si="6"/>
        <v>0</v>
      </c>
      <c r="U256" s="4">
        <f t="shared" si="7"/>
        <v>19</v>
      </c>
    </row>
    <row r="257" spans="1:21" x14ac:dyDescent="0.35">
      <c r="A257" s="4">
        <v>27030</v>
      </c>
      <c r="B257" s="4">
        <v>0</v>
      </c>
      <c r="C257" s="4">
        <v>2</v>
      </c>
      <c r="D257" s="4">
        <v>1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f t="shared" si="6"/>
        <v>0</v>
      </c>
      <c r="U257" s="4">
        <f t="shared" si="7"/>
        <v>18</v>
      </c>
    </row>
    <row r="258" spans="1:21" x14ac:dyDescent="0.35">
      <c r="A258" s="4">
        <v>27194</v>
      </c>
      <c r="B258" s="4">
        <v>0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  <c r="R258" s="4">
        <v>1</v>
      </c>
      <c r="S258" s="4">
        <v>1</v>
      </c>
      <c r="T258" s="4">
        <f t="shared" si="6"/>
        <v>0</v>
      </c>
      <c r="U258" s="4">
        <f t="shared" si="7"/>
        <v>17</v>
      </c>
    </row>
    <row r="259" spans="1:21" x14ac:dyDescent="0.35">
      <c r="A259" s="4">
        <v>27246</v>
      </c>
      <c r="B259" s="4">
        <v>1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3</v>
      </c>
      <c r="N259" s="4">
        <v>2</v>
      </c>
      <c r="O259" s="4">
        <v>1</v>
      </c>
      <c r="P259" s="4">
        <v>1</v>
      </c>
      <c r="Q259" s="4">
        <v>1</v>
      </c>
      <c r="R259" s="4">
        <v>1</v>
      </c>
      <c r="S259" s="4">
        <v>1</v>
      </c>
      <c r="T259" s="4">
        <f t="shared" ref="T259:T322" si="8">IF(B259&lt;0.5,0,1)</f>
        <v>1</v>
      </c>
      <c r="U259" s="4">
        <f t="shared" ref="U259:U322" si="9">SUM(C259:S259)</f>
        <v>20</v>
      </c>
    </row>
    <row r="260" spans="1:21" x14ac:dyDescent="0.35">
      <c r="A260" s="4">
        <v>27256</v>
      </c>
      <c r="B260" s="4">
        <v>1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1</v>
      </c>
      <c r="S260" s="4">
        <v>1</v>
      </c>
      <c r="T260" s="4">
        <f t="shared" si="8"/>
        <v>1</v>
      </c>
      <c r="U260" s="4">
        <f t="shared" si="9"/>
        <v>17</v>
      </c>
    </row>
    <row r="261" spans="1:21" x14ac:dyDescent="0.35">
      <c r="A261" s="4">
        <v>27306</v>
      </c>
      <c r="B261" s="4">
        <v>0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1</v>
      </c>
      <c r="R261" s="4">
        <v>1</v>
      </c>
      <c r="S261" s="4">
        <v>1</v>
      </c>
      <c r="T261" s="4">
        <f t="shared" si="8"/>
        <v>0</v>
      </c>
      <c r="U261" s="4">
        <f t="shared" si="9"/>
        <v>17</v>
      </c>
    </row>
    <row r="262" spans="1:21" x14ac:dyDescent="0.35">
      <c r="A262" s="4">
        <v>27402</v>
      </c>
      <c r="B262" s="4">
        <v>0</v>
      </c>
      <c r="C262" s="4">
        <v>2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f t="shared" si="8"/>
        <v>0</v>
      </c>
      <c r="U262" s="4">
        <f t="shared" si="9"/>
        <v>18</v>
      </c>
    </row>
    <row r="263" spans="1:21" x14ac:dyDescent="0.35">
      <c r="A263" s="4">
        <v>27472</v>
      </c>
      <c r="B263" s="4">
        <v>0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f t="shared" si="8"/>
        <v>0</v>
      </c>
      <c r="U263" s="4">
        <f t="shared" si="9"/>
        <v>17</v>
      </c>
    </row>
    <row r="264" spans="1:21" x14ac:dyDescent="0.35">
      <c r="A264" s="4">
        <v>27580</v>
      </c>
      <c r="B264" s="4">
        <v>1.5</v>
      </c>
      <c r="C264" s="4">
        <v>1</v>
      </c>
      <c r="D264" s="4">
        <v>2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3</v>
      </c>
      <c r="L264" s="4">
        <v>1</v>
      </c>
      <c r="M264" s="4">
        <v>2</v>
      </c>
      <c r="N264" s="4">
        <v>1</v>
      </c>
      <c r="O264" s="4">
        <v>1</v>
      </c>
      <c r="P264" s="4">
        <v>4</v>
      </c>
      <c r="Q264" s="4">
        <v>1</v>
      </c>
      <c r="R264" s="4">
        <v>1</v>
      </c>
      <c r="S264" s="4">
        <v>3</v>
      </c>
      <c r="T264" s="4">
        <f t="shared" si="8"/>
        <v>1</v>
      </c>
      <c r="U264" s="4">
        <f t="shared" si="9"/>
        <v>26</v>
      </c>
    </row>
    <row r="265" spans="1:21" x14ac:dyDescent="0.35">
      <c r="A265" s="4">
        <v>27573</v>
      </c>
      <c r="B265" s="4">
        <v>0</v>
      </c>
      <c r="C265" s="4">
        <v>1</v>
      </c>
      <c r="D265" s="4">
        <v>1</v>
      </c>
      <c r="E265" s="4">
        <v>3</v>
      </c>
      <c r="F265" s="4">
        <v>2</v>
      </c>
      <c r="G265" s="4">
        <v>1</v>
      </c>
      <c r="H265" s="4">
        <v>1</v>
      </c>
      <c r="I265" s="4">
        <v>1</v>
      </c>
      <c r="J265" s="4">
        <v>2</v>
      </c>
      <c r="K265" s="4">
        <v>1</v>
      </c>
      <c r="L265" s="4">
        <v>1</v>
      </c>
      <c r="M265" s="4">
        <v>3</v>
      </c>
      <c r="N265" s="4">
        <v>1</v>
      </c>
      <c r="O265" s="4">
        <v>1</v>
      </c>
      <c r="P265" s="4">
        <v>2</v>
      </c>
      <c r="Q265" s="4">
        <v>2</v>
      </c>
      <c r="R265" s="4">
        <v>2</v>
      </c>
      <c r="S265" s="4">
        <v>2</v>
      </c>
      <c r="T265" s="4">
        <f t="shared" si="8"/>
        <v>0</v>
      </c>
      <c r="U265" s="4">
        <f t="shared" si="9"/>
        <v>27</v>
      </c>
    </row>
    <row r="266" spans="1:21" x14ac:dyDescent="0.35">
      <c r="A266" s="4">
        <v>27696</v>
      </c>
      <c r="B266" s="4">
        <v>0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f t="shared" si="8"/>
        <v>0</v>
      </c>
      <c r="U266" s="4">
        <f t="shared" si="9"/>
        <v>17</v>
      </c>
    </row>
    <row r="267" spans="1:21" x14ac:dyDescent="0.35">
      <c r="A267" s="4">
        <v>26566</v>
      </c>
      <c r="B267" s="4">
        <v>0.7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f t="shared" si="8"/>
        <v>1</v>
      </c>
      <c r="U267" s="4">
        <f t="shared" si="9"/>
        <v>17</v>
      </c>
    </row>
    <row r="268" spans="1:21" x14ac:dyDescent="0.35">
      <c r="A268" s="4">
        <v>27806</v>
      </c>
      <c r="B268" s="4">
        <v>0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f t="shared" si="8"/>
        <v>0</v>
      </c>
      <c r="U268" s="4">
        <f t="shared" si="9"/>
        <v>17</v>
      </c>
    </row>
    <row r="269" spans="1:21" x14ac:dyDescent="0.35">
      <c r="A269" s="4">
        <v>27854</v>
      </c>
      <c r="B269" s="4">
        <v>0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f t="shared" si="8"/>
        <v>0</v>
      </c>
      <c r="U269" s="4">
        <f t="shared" si="9"/>
        <v>17</v>
      </c>
    </row>
    <row r="270" spans="1:21" x14ac:dyDescent="0.35">
      <c r="A270" s="4">
        <v>27698</v>
      </c>
      <c r="B270" s="4">
        <v>0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1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1</v>
      </c>
      <c r="P270" s="4">
        <v>1</v>
      </c>
      <c r="Q270" s="4">
        <v>1</v>
      </c>
      <c r="R270" s="4">
        <v>1</v>
      </c>
      <c r="S270" s="4">
        <v>1</v>
      </c>
      <c r="T270" s="4">
        <f t="shared" si="8"/>
        <v>0</v>
      </c>
      <c r="U270" s="4">
        <f t="shared" si="9"/>
        <v>17</v>
      </c>
    </row>
    <row r="271" spans="1:21" x14ac:dyDescent="0.35">
      <c r="A271" s="4">
        <v>27894</v>
      </c>
      <c r="B271" s="4">
        <v>0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f t="shared" si="8"/>
        <v>0</v>
      </c>
      <c r="U271" s="4">
        <f t="shared" si="9"/>
        <v>17</v>
      </c>
    </row>
    <row r="272" spans="1:21" x14ac:dyDescent="0.35">
      <c r="A272" s="4">
        <v>27987</v>
      </c>
      <c r="B272" s="4">
        <v>1</v>
      </c>
      <c r="C272" s="4">
        <v>2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f t="shared" si="8"/>
        <v>1</v>
      </c>
      <c r="U272" s="4">
        <f t="shared" si="9"/>
        <v>18</v>
      </c>
    </row>
    <row r="273" spans="1:21" x14ac:dyDescent="0.35">
      <c r="A273" s="4">
        <v>28024</v>
      </c>
      <c r="B273" s="4">
        <v>4</v>
      </c>
      <c r="C273" s="4">
        <v>1</v>
      </c>
      <c r="D273" s="4">
        <v>1</v>
      </c>
      <c r="E273" s="4">
        <v>4</v>
      </c>
      <c r="F273" s="4">
        <v>1</v>
      </c>
      <c r="G273" s="4">
        <v>1</v>
      </c>
      <c r="H273" s="4">
        <v>1</v>
      </c>
      <c r="I273" s="4">
        <v>1</v>
      </c>
      <c r="J273" s="4">
        <v>3</v>
      </c>
      <c r="K273" s="4">
        <v>3</v>
      </c>
      <c r="L273" s="4">
        <v>1</v>
      </c>
      <c r="M273" s="4">
        <v>2</v>
      </c>
      <c r="N273" s="4">
        <v>2</v>
      </c>
      <c r="O273" s="4">
        <v>3</v>
      </c>
      <c r="P273" s="4">
        <v>1</v>
      </c>
      <c r="Q273" s="4">
        <v>3</v>
      </c>
      <c r="R273" s="4">
        <v>1</v>
      </c>
      <c r="S273" s="4">
        <v>3</v>
      </c>
      <c r="T273" s="4">
        <f t="shared" si="8"/>
        <v>1</v>
      </c>
      <c r="U273" s="4">
        <f t="shared" si="9"/>
        <v>32</v>
      </c>
    </row>
    <row r="274" spans="1:21" x14ac:dyDescent="0.35">
      <c r="A274" s="4">
        <v>28342</v>
      </c>
      <c r="B274" s="4">
        <v>0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2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f t="shared" si="8"/>
        <v>0</v>
      </c>
      <c r="U274" s="4">
        <f t="shared" si="9"/>
        <v>18</v>
      </c>
    </row>
    <row r="275" spans="1:21" x14ac:dyDescent="0.35">
      <c r="A275" s="4">
        <v>28358</v>
      </c>
      <c r="B275" s="4">
        <v>0</v>
      </c>
      <c r="C275" s="4">
        <v>4</v>
      </c>
      <c r="D275" s="4">
        <v>3</v>
      </c>
      <c r="E275" s="4">
        <v>4</v>
      </c>
      <c r="F275" s="4">
        <v>1</v>
      </c>
      <c r="G275" s="4">
        <v>2</v>
      </c>
      <c r="H275" s="4">
        <v>1</v>
      </c>
      <c r="I275" s="4">
        <v>1</v>
      </c>
      <c r="J275" s="4">
        <v>2</v>
      </c>
      <c r="K275" s="4">
        <v>2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f t="shared" si="8"/>
        <v>0</v>
      </c>
      <c r="U275" s="4">
        <f t="shared" si="9"/>
        <v>28</v>
      </c>
    </row>
    <row r="276" spans="1:21" x14ac:dyDescent="0.35">
      <c r="A276" s="4">
        <v>28363</v>
      </c>
      <c r="B276" s="4">
        <v>10</v>
      </c>
      <c r="C276" s="4">
        <v>1</v>
      </c>
      <c r="D276" s="4">
        <v>1</v>
      </c>
      <c r="E276" s="4">
        <v>1</v>
      </c>
      <c r="F276" s="4">
        <v>1</v>
      </c>
      <c r="G276" s="4">
        <v>1</v>
      </c>
      <c r="H276" s="4">
        <v>1</v>
      </c>
      <c r="I276" s="4">
        <v>1</v>
      </c>
      <c r="J276" s="4">
        <v>1</v>
      </c>
      <c r="K276" s="4">
        <v>1</v>
      </c>
      <c r="L276" s="4">
        <v>4</v>
      </c>
      <c r="M276" s="4">
        <v>1</v>
      </c>
      <c r="N276" s="4">
        <v>1</v>
      </c>
      <c r="O276" s="4">
        <v>1</v>
      </c>
      <c r="P276" s="4">
        <v>1</v>
      </c>
      <c r="Q276" s="4">
        <v>4</v>
      </c>
      <c r="R276" s="4">
        <v>1</v>
      </c>
      <c r="S276" s="4">
        <v>3</v>
      </c>
      <c r="T276" s="4">
        <f t="shared" si="8"/>
        <v>1</v>
      </c>
      <c r="U276" s="4">
        <f t="shared" si="9"/>
        <v>25</v>
      </c>
    </row>
    <row r="277" spans="1:21" x14ac:dyDescent="0.35">
      <c r="A277" s="4">
        <v>28366</v>
      </c>
      <c r="B277" s="4">
        <v>0</v>
      </c>
      <c r="C277" s="4">
        <v>1</v>
      </c>
      <c r="D277" s="4">
        <v>1</v>
      </c>
      <c r="E277" s="4">
        <v>1</v>
      </c>
      <c r="F277" s="4">
        <v>1</v>
      </c>
      <c r="G277" s="4">
        <v>1</v>
      </c>
      <c r="H277" s="4">
        <v>1</v>
      </c>
      <c r="I277" s="4">
        <v>1</v>
      </c>
      <c r="J277" s="4">
        <v>1</v>
      </c>
      <c r="K277" s="4">
        <v>1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  <c r="T277" s="4">
        <f t="shared" si="8"/>
        <v>0</v>
      </c>
      <c r="U277" s="4">
        <f t="shared" si="9"/>
        <v>17</v>
      </c>
    </row>
    <row r="278" spans="1:21" x14ac:dyDescent="0.35">
      <c r="A278" s="4">
        <v>28378</v>
      </c>
      <c r="B278" s="4">
        <v>0.5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2</v>
      </c>
      <c r="L278" s="4">
        <v>1</v>
      </c>
      <c r="M278" s="4">
        <v>3</v>
      </c>
      <c r="N278" s="4">
        <v>1</v>
      </c>
      <c r="O278" s="4">
        <v>1</v>
      </c>
      <c r="P278" s="4">
        <v>1</v>
      </c>
      <c r="Q278" s="4">
        <v>2</v>
      </c>
      <c r="R278" s="4">
        <v>1</v>
      </c>
      <c r="S278" s="4">
        <v>1</v>
      </c>
      <c r="T278" s="4">
        <f t="shared" si="8"/>
        <v>1</v>
      </c>
      <c r="U278" s="4">
        <f t="shared" si="9"/>
        <v>21</v>
      </c>
    </row>
    <row r="279" spans="1:21" x14ac:dyDescent="0.35">
      <c r="A279" s="4">
        <v>28391</v>
      </c>
      <c r="B279" s="4">
        <v>0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2</v>
      </c>
      <c r="S279" s="4">
        <v>1</v>
      </c>
      <c r="T279" s="4">
        <f t="shared" si="8"/>
        <v>0</v>
      </c>
      <c r="U279" s="4">
        <f t="shared" si="9"/>
        <v>18</v>
      </c>
    </row>
    <row r="280" spans="1:21" x14ac:dyDescent="0.35">
      <c r="A280" s="4">
        <v>28444</v>
      </c>
      <c r="B280" s="4">
        <v>0</v>
      </c>
      <c r="C280" s="4">
        <v>3</v>
      </c>
      <c r="D280" s="4">
        <v>2</v>
      </c>
      <c r="E280" s="4">
        <v>3</v>
      </c>
      <c r="F280" s="4">
        <v>1</v>
      </c>
      <c r="G280" s="4">
        <v>1</v>
      </c>
      <c r="H280" s="4">
        <v>1</v>
      </c>
      <c r="I280" s="4">
        <v>2</v>
      </c>
      <c r="J280" s="4">
        <v>1</v>
      </c>
      <c r="K280" s="4">
        <v>1</v>
      </c>
      <c r="L280" s="4">
        <v>1</v>
      </c>
      <c r="M280" s="4">
        <v>4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f t="shared" si="8"/>
        <v>0</v>
      </c>
      <c r="U280" s="4">
        <f t="shared" si="9"/>
        <v>26</v>
      </c>
    </row>
    <row r="281" spans="1:21" x14ac:dyDescent="0.35">
      <c r="A281" s="4">
        <v>28448</v>
      </c>
      <c r="B281" s="4">
        <v>0.1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  <c r="T281" s="4">
        <f t="shared" si="8"/>
        <v>0</v>
      </c>
      <c r="U281" s="4">
        <f t="shared" si="9"/>
        <v>17</v>
      </c>
    </row>
    <row r="282" spans="1:21" x14ac:dyDescent="0.35">
      <c r="A282" s="4">
        <v>28545</v>
      </c>
      <c r="B282" s="4">
        <v>15</v>
      </c>
      <c r="C282" s="4">
        <v>3</v>
      </c>
      <c r="D282" s="4">
        <v>3</v>
      </c>
      <c r="E282" s="4">
        <v>3</v>
      </c>
      <c r="F282" s="4">
        <v>1</v>
      </c>
      <c r="G282" s="4">
        <v>4</v>
      </c>
      <c r="H282" s="4">
        <v>2</v>
      </c>
      <c r="I282" s="4">
        <v>3</v>
      </c>
      <c r="J282" s="4">
        <v>4</v>
      </c>
      <c r="K282" s="4">
        <v>4</v>
      </c>
      <c r="L282" s="4">
        <v>4</v>
      </c>
      <c r="M282" s="4">
        <v>3</v>
      </c>
      <c r="N282" s="4">
        <v>4</v>
      </c>
      <c r="O282" s="4">
        <v>3</v>
      </c>
      <c r="P282" s="4">
        <v>3</v>
      </c>
      <c r="Q282" s="4">
        <v>3</v>
      </c>
      <c r="R282" s="4">
        <v>2</v>
      </c>
      <c r="S282" s="4">
        <v>4</v>
      </c>
      <c r="T282" s="4">
        <f t="shared" si="8"/>
        <v>1</v>
      </c>
      <c r="U282" s="4">
        <f t="shared" si="9"/>
        <v>53</v>
      </c>
    </row>
    <row r="283" spans="1:21" x14ac:dyDescent="0.35">
      <c r="A283" s="4">
        <v>28548</v>
      </c>
      <c r="B283" s="4">
        <v>2</v>
      </c>
      <c r="C283" s="4">
        <v>3</v>
      </c>
      <c r="D283" s="4">
        <v>1</v>
      </c>
      <c r="E283" s="4">
        <v>2</v>
      </c>
      <c r="F283" s="4">
        <v>1</v>
      </c>
      <c r="G283" s="4">
        <v>1</v>
      </c>
      <c r="H283" s="4">
        <v>1</v>
      </c>
      <c r="I283" s="4">
        <v>1</v>
      </c>
      <c r="J283" s="4">
        <v>2</v>
      </c>
      <c r="K283" s="4">
        <v>3</v>
      </c>
      <c r="L283" s="4">
        <v>1</v>
      </c>
      <c r="M283" s="4">
        <v>1</v>
      </c>
      <c r="N283" s="4">
        <v>3</v>
      </c>
      <c r="O283" s="4">
        <v>2</v>
      </c>
      <c r="P283" s="4">
        <v>1</v>
      </c>
      <c r="Q283" s="4">
        <v>2</v>
      </c>
      <c r="R283" s="4">
        <v>1</v>
      </c>
      <c r="S283" s="4">
        <v>3</v>
      </c>
      <c r="T283" s="4">
        <f t="shared" si="8"/>
        <v>1</v>
      </c>
      <c r="U283" s="4">
        <f t="shared" si="9"/>
        <v>29</v>
      </c>
    </row>
    <row r="284" spans="1:21" x14ac:dyDescent="0.35">
      <c r="A284" s="4">
        <v>28550</v>
      </c>
      <c r="B284" s="4">
        <v>0</v>
      </c>
      <c r="C284" s="4">
        <v>2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1</v>
      </c>
      <c r="K284" s="4">
        <v>3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f t="shared" si="8"/>
        <v>0</v>
      </c>
      <c r="U284" s="4">
        <f t="shared" si="9"/>
        <v>20</v>
      </c>
    </row>
    <row r="285" spans="1:21" x14ac:dyDescent="0.35">
      <c r="A285" s="4">
        <v>28551</v>
      </c>
      <c r="B285" s="4">
        <v>0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f t="shared" si="8"/>
        <v>0</v>
      </c>
      <c r="U285" s="4">
        <f t="shared" si="9"/>
        <v>17</v>
      </c>
    </row>
    <row r="286" spans="1:21" x14ac:dyDescent="0.35">
      <c r="A286" s="4">
        <v>28563</v>
      </c>
      <c r="B286" s="4">
        <v>0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2</v>
      </c>
      <c r="K286" s="4">
        <v>1</v>
      </c>
      <c r="L286" s="4">
        <v>1</v>
      </c>
      <c r="M286" s="4">
        <v>3</v>
      </c>
      <c r="N286" s="4">
        <v>4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  <c r="T286" s="4">
        <f t="shared" si="8"/>
        <v>0</v>
      </c>
      <c r="U286" s="4">
        <f t="shared" si="9"/>
        <v>23</v>
      </c>
    </row>
    <row r="287" spans="1:21" x14ac:dyDescent="0.35">
      <c r="A287" s="4">
        <v>28598</v>
      </c>
      <c r="B287" s="4">
        <v>0.7</v>
      </c>
      <c r="C287" s="4">
        <v>1</v>
      </c>
      <c r="D287" s="4">
        <v>1</v>
      </c>
      <c r="E287" s="4">
        <v>1</v>
      </c>
      <c r="F287" s="4">
        <v>1</v>
      </c>
      <c r="G287" s="4">
        <v>2</v>
      </c>
      <c r="H287" s="4">
        <v>1</v>
      </c>
      <c r="I287" s="4">
        <v>2</v>
      </c>
      <c r="J287" s="4">
        <v>1</v>
      </c>
      <c r="K287" s="4">
        <v>2</v>
      </c>
      <c r="L287" s="4">
        <v>1</v>
      </c>
      <c r="M287" s="4">
        <v>1</v>
      </c>
      <c r="N287" s="4">
        <v>2</v>
      </c>
      <c r="O287" s="4">
        <v>1</v>
      </c>
      <c r="P287" s="4">
        <v>1</v>
      </c>
      <c r="Q287" s="4">
        <v>1</v>
      </c>
      <c r="R287" s="4">
        <v>1</v>
      </c>
      <c r="S287" s="4">
        <v>1</v>
      </c>
      <c r="T287" s="4">
        <f t="shared" si="8"/>
        <v>1</v>
      </c>
      <c r="U287" s="4">
        <f t="shared" si="9"/>
        <v>21</v>
      </c>
    </row>
    <row r="288" spans="1:21" x14ac:dyDescent="0.35">
      <c r="A288" s="4">
        <v>28656</v>
      </c>
      <c r="B288" s="4">
        <v>0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  <c r="T288" s="4">
        <f t="shared" si="8"/>
        <v>0</v>
      </c>
      <c r="U288" s="4">
        <f t="shared" si="9"/>
        <v>17</v>
      </c>
    </row>
    <row r="289" spans="1:21" x14ac:dyDescent="0.35">
      <c r="A289" s="4">
        <v>28730</v>
      </c>
      <c r="B289" s="4">
        <v>0.1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3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  <c r="T289" s="4">
        <f t="shared" si="8"/>
        <v>0</v>
      </c>
      <c r="U289" s="4">
        <f t="shared" si="9"/>
        <v>19</v>
      </c>
    </row>
    <row r="290" spans="1:21" x14ac:dyDescent="0.35">
      <c r="A290" s="4">
        <v>28737</v>
      </c>
      <c r="B290" s="4">
        <v>0.33</v>
      </c>
      <c r="C290" s="4">
        <v>1</v>
      </c>
      <c r="D290" s="4">
        <v>1</v>
      </c>
      <c r="E290" s="4">
        <v>3</v>
      </c>
      <c r="F290" s="4">
        <v>1</v>
      </c>
      <c r="G290" s="4">
        <v>1</v>
      </c>
      <c r="H290" s="4">
        <v>1</v>
      </c>
      <c r="I290" s="4">
        <v>1</v>
      </c>
      <c r="J290" s="4">
        <v>2</v>
      </c>
      <c r="K290" s="4">
        <v>1</v>
      </c>
      <c r="L290" s="4">
        <v>1</v>
      </c>
      <c r="M290" s="4">
        <v>4</v>
      </c>
      <c r="N290" s="4">
        <v>1</v>
      </c>
      <c r="O290" s="4">
        <v>1</v>
      </c>
      <c r="P290" s="4">
        <v>1</v>
      </c>
      <c r="Q290" s="4">
        <v>1</v>
      </c>
      <c r="R290" s="4">
        <v>1</v>
      </c>
      <c r="S290" s="4">
        <v>1</v>
      </c>
      <c r="T290" s="4">
        <f t="shared" si="8"/>
        <v>0</v>
      </c>
      <c r="U290" s="4">
        <f t="shared" si="9"/>
        <v>23</v>
      </c>
    </row>
    <row r="291" spans="1:21" x14ac:dyDescent="0.35">
      <c r="A291" s="4">
        <v>28810</v>
      </c>
      <c r="B291" s="4">
        <v>0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f t="shared" si="8"/>
        <v>0</v>
      </c>
      <c r="U291" s="4">
        <f t="shared" si="9"/>
        <v>17</v>
      </c>
    </row>
    <row r="292" spans="1:21" x14ac:dyDescent="0.35">
      <c r="A292" s="4">
        <v>28949</v>
      </c>
      <c r="B292" s="4">
        <v>2</v>
      </c>
      <c r="C292" s="4">
        <v>2</v>
      </c>
      <c r="D292" s="4">
        <v>1</v>
      </c>
      <c r="E292" s="4">
        <v>2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2</v>
      </c>
      <c r="N292" s="4">
        <v>1</v>
      </c>
      <c r="O292" s="4">
        <v>2</v>
      </c>
      <c r="P292" s="4">
        <v>1</v>
      </c>
      <c r="Q292" s="4">
        <v>1</v>
      </c>
      <c r="R292" s="4">
        <v>1</v>
      </c>
      <c r="S292" s="4">
        <v>1</v>
      </c>
      <c r="T292" s="4">
        <f t="shared" si="8"/>
        <v>1</v>
      </c>
      <c r="U292" s="4">
        <f t="shared" si="9"/>
        <v>21</v>
      </c>
    </row>
    <row r="293" spans="1:21" x14ac:dyDescent="0.35">
      <c r="A293" s="4">
        <v>28951</v>
      </c>
      <c r="B293" s="4">
        <v>0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1</v>
      </c>
      <c r="R293" s="4">
        <v>1</v>
      </c>
      <c r="S293" s="4">
        <v>1</v>
      </c>
      <c r="T293" s="4">
        <f t="shared" si="8"/>
        <v>0</v>
      </c>
      <c r="U293" s="4">
        <f t="shared" si="9"/>
        <v>17</v>
      </c>
    </row>
    <row r="294" spans="1:21" x14ac:dyDescent="0.35">
      <c r="A294" s="4">
        <v>28953</v>
      </c>
      <c r="B294" s="4">
        <v>0</v>
      </c>
      <c r="C294" s="4">
        <v>4</v>
      </c>
      <c r="D294" s="4">
        <v>4</v>
      </c>
      <c r="E294" s="4">
        <v>4</v>
      </c>
      <c r="F294" s="4">
        <v>1</v>
      </c>
      <c r="G294" s="4">
        <v>4</v>
      </c>
      <c r="H294" s="4">
        <v>4</v>
      </c>
      <c r="I294" s="4">
        <v>4</v>
      </c>
      <c r="J294" s="4">
        <v>4</v>
      </c>
      <c r="K294" s="4">
        <v>4</v>
      </c>
      <c r="L294" s="4">
        <v>4</v>
      </c>
      <c r="M294" s="4">
        <v>4</v>
      </c>
      <c r="N294" s="4">
        <v>4</v>
      </c>
      <c r="O294" s="4">
        <v>4</v>
      </c>
      <c r="P294" s="4">
        <v>4</v>
      </c>
      <c r="Q294" s="4">
        <v>4</v>
      </c>
      <c r="R294" s="4">
        <v>4</v>
      </c>
      <c r="S294" s="4">
        <v>4</v>
      </c>
      <c r="T294" s="4">
        <f t="shared" si="8"/>
        <v>0</v>
      </c>
      <c r="U294" s="4">
        <f t="shared" si="9"/>
        <v>65</v>
      </c>
    </row>
    <row r="295" spans="1:21" x14ac:dyDescent="0.35">
      <c r="A295" s="4">
        <v>28960</v>
      </c>
      <c r="B295" s="4">
        <v>0</v>
      </c>
      <c r="C295" s="4">
        <v>1</v>
      </c>
      <c r="D295" s="4">
        <v>1</v>
      </c>
      <c r="E295" s="4">
        <v>3</v>
      </c>
      <c r="F295" s="4">
        <v>1</v>
      </c>
      <c r="G295" s="4">
        <v>2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4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f t="shared" si="8"/>
        <v>0</v>
      </c>
      <c r="U295" s="4">
        <f t="shared" si="9"/>
        <v>23</v>
      </c>
    </row>
    <row r="296" spans="1:21" x14ac:dyDescent="0.35">
      <c r="A296" s="4">
        <v>29029</v>
      </c>
      <c r="B296" s="4">
        <v>5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1</v>
      </c>
      <c r="L296" s="4">
        <v>1</v>
      </c>
      <c r="M296" s="4">
        <v>1</v>
      </c>
      <c r="N296" s="4">
        <v>4</v>
      </c>
      <c r="O296" s="4">
        <v>1</v>
      </c>
      <c r="P296" s="4">
        <v>1</v>
      </c>
      <c r="Q296" s="4">
        <v>1</v>
      </c>
      <c r="R296" s="4">
        <v>1</v>
      </c>
      <c r="S296" s="4">
        <v>1</v>
      </c>
      <c r="T296" s="4">
        <f t="shared" si="8"/>
        <v>1</v>
      </c>
      <c r="U296" s="4">
        <f t="shared" si="9"/>
        <v>20</v>
      </c>
    </row>
    <row r="297" spans="1:21" x14ac:dyDescent="0.35">
      <c r="A297" s="4">
        <v>29087</v>
      </c>
      <c r="B297" s="4">
        <v>0</v>
      </c>
      <c r="C297" s="4">
        <v>1</v>
      </c>
      <c r="D297" s="4">
        <v>1</v>
      </c>
      <c r="E297" s="4">
        <v>4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4</v>
      </c>
      <c r="N297" s="4">
        <v>2</v>
      </c>
      <c r="O297" s="4">
        <v>1</v>
      </c>
      <c r="P297" s="4">
        <v>1</v>
      </c>
      <c r="Q297" s="4">
        <v>4</v>
      </c>
      <c r="R297" s="4">
        <v>1</v>
      </c>
      <c r="S297" s="4">
        <v>4</v>
      </c>
      <c r="T297" s="4">
        <f t="shared" si="8"/>
        <v>0</v>
      </c>
      <c r="U297" s="4">
        <f t="shared" si="9"/>
        <v>30</v>
      </c>
    </row>
    <row r="298" spans="1:21" x14ac:dyDescent="0.35">
      <c r="A298" s="4">
        <v>29173</v>
      </c>
      <c r="B298" s="4">
        <v>1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3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f t="shared" si="8"/>
        <v>1</v>
      </c>
      <c r="U298" s="4">
        <f t="shared" si="9"/>
        <v>19</v>
      </c>
    </row>
    <row r="299" spans="1:21" x14ac:dyDescent="0.35">
      <c r="A299" s="4">
        <v>29295</v>
      </c>
      <c r="B299" s="4">
        <v>0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f t="shared" si="8"/>
        <v>0</v>
      </c>
      <c r="U299" s="4">
        <f t="shared" si="9"/>
        <v>17</v>
      </c>
    </row>
    <row r="300" spans="1:21" x14ac:dyDescent="0.35">
      <c r="A300" s="4">
        <v>29335</v>
      </c>
      <c r="B300" s="4">
        <v>0</v>
      </c>
      <c r="C300" s="4">
        <v>1</v>
      </c>
      <c r="D300" s="4">
        <v>1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2</v>
      </c>
      <c r="L300" s="4">
        <v>1</v>
      </c>
      <c r="M300" s="4">
        <v>3</v>
      </c>
      <c r="N300" s="4">
        <v>1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  <c r="T300" s="4">
        <f t="shared" si="8"/>
        <v>0</v>
      </c>
      <c r="U300" s="4">
        <f t="shared" si="9"/>
        <v>20</v>
      </c>
    </row>
    <row r="301" spans="1:21" x14ac:dyDescent="0.35">
      <c r="A301" s="4">
        <v>29453</v>
      </c>
      <c r="B301" s="4">
        <v>1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3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f t="shared" si="8"/>
        <v>1</v>
      </c>
      <c r="U301" s="4">
        <f t="shared" si="9"/>
        <v>19</v>
      </c>
    </row>
    <row r="302" spans="1:21" x14ac:dyDescent="0.35">
      <c r="A302" s="4">
        <v>29510</v>
      </c>
      <c r="B302" s="4">
        <v>0.5</v>
      </c>
      <c r="C302" s="4">
        <v>2</v>
      </c>
      <c r="D302" s="4">
        <v>2</v>
      </c>
      <c r="E302" s="4">
        <v>1</v>
      </c>
      <c r="F302" s="4">
        <v>1</v>
      </c>
      <c r="G302" s="4">
        <v>3</v>
      </c>
      <c r="H302" s="4">
        <v>1</v>
      </c>
      <c r="I302" s="4">
        <v>2</v>
      </c>
      <c r="J302" s="4">
        <v>2</v>
      </c>
      <c r="K302" s="4">
        <v>4</v>
      </c>
      <c r="L302" s="4">
        <v>2</v>
      </c>
      <c r="M302" s="4">
        <v>3</v>
      </c>
      <c r="N302" s="4">
        <v>1</v>
      </c>
      <c r="O302" s="4">
        <v>1</v>
      </c>
      <c r="P302" s="4">
        <v>2</v>
      </c>
      <c r="Q302" s="4">
        <v>2</v>
      </c>
      <c r="R302" s="4">
        <v>1</v>
      </c>
      <c r="S302" s="4">
        <v>2</v>
      </c>
      <c r="T302" s="4">
        <f t="shared" si="8"/>
        <v>1</v>
      </c>
      <c r="U302" s="4">
        <f t="shared" si="9"/>
        <v>32</v>
      </c>
    </row>
    <row r="303" spans="1:21" x14ac:dyDescent="0.35">
      <c r="A303" s="4">
        <v>29559</v>
      </c>
      <c r="B303" s="4">
        <v>1</v>
      </c>
      <c r="C303" s="4">
        <v>1</v>
      </c>
      <c r="D303" s="4">
        <v>1</v>
      </c>
      <c r="E303" s="4">
        <v>2</v>
      </c>
      <c r="F303" s="4">
        <v>1</v>
      </c>
      <c r="G303" s="4">
        <v>3</v>
      </c>
      <c r="H303" s="4">
        <v>1</v>
      </c>
      <c r="I303" s="4">
        <v>2</v>
      </c>
      <c r="J303" s="4">
        <v>1</v>
      </c>
      <c r="K303" s="4">
        <v>1</v>
      </c>
      <c r="L303" s="4">
        <v>2</v>
      </c>
      <c r="M303" s="4">
        <v>4</v>
      </c>
      <c r="N303" s="4">
        <v>1</v>
      </c>
      <c r="O303" s="4">
        <v>2</v>
      </c>
      <c r="P303" s="4">
        <v>2</v>
      </c>
      <c r="Q303" s="4">
        <v>2</v>
      </c>
      <c r="R303" s="4">
        <v>2</v>
      </c>
      <c r="S303" s="4">
        <v>2</v>
      </c>
      <c r="T303" s="4">
        <f t="shared" si="8"/>
        <v>1</v>
      </c>
      <c r="U303" s="4">
        <f t="shared" si="9"/>
        <v>30</v>
      </c>
    </row>
    <row r="304" spans="1:21" x14ac:dyDescent="0.35">
      <c r="A304" s="4">
        <v>29803</v>
      </c>
      <c r="B304" s="4">
        <v>0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f t="shared" si="8"/>
        <v>0</v>
      </c>
      <c r="U304" s="4">
        <f t="shared" si="9"/>
        <v>17</v>
      </c>
    </row>
    <row r="305" spans="1:21" x14ac:dyDescent="0.35">
      <c r="A305" s="4">
        <v>29899</v>
      </c>
      <c r="B305" s="4">
        <v>4</v>
      </c>
      <c r="C305" s="4">
        <v>1</v>
      </c>
      <c r="D305" s="4">
        <v>2</v>
      </c>
      <c r="E305" s="4">
        <v>3</v>
      </c>
      <c r="F305" s="4">
        <v>1</v>
      </c>
      <c r="G305" s="4">
        <v>1</v>
      </c>
      <c r="H305" s="4">
        <v>2</v>
      </c>
      <c r="I305" s="4">
        <v>1</v>
      </c>
      <c r="J305" s="4">
        <v>2</v>
      </c>
      <c r="K305" s="4">
        <v>2</v>
      </c>
      <c r="L305" s="4">
        <v>1</v>
      </c>
      <c r="M305" s="4">
        <v>1</v>
      </c>
      <c r="N305" s="4">
        <v>1</v>
      </c>
      <c r="O305" s="4">
        <v>2</v>
      </c>
      <c r="P305" s="4">
        <v>1</v>
      </c>
      <c r="Q305" s="4">
        <v>1</v>
      </c>
      <c r="R305" s="4">
        <v>2</v>
      </c>
      <c r="S305" s="4">
        <v>3</v>
      </c>
      <c r="T305" s="4">
        <f t="shared" si="8"/>
        <v>1</v>
      </c>
      <c r="U305" s="4">
        <f t="shared" si="9"/>
        <v>27</v>
      </c>
    </row>
    <row r="306" spans="1:21" x14ac:dyDescent="0.35">
      <c r="A306" s="4">
        <v>29956</v>
      </c>
      <c r="B306" s="4">
        <v>0</v>
      </c>
      <c r="C306" s="4">
        <v>1</v>
      </c>
      <c r="D306" s="4">
        <v>1</v>
      </c>
      <c r="E306" s="4">
        <v>2</v>
      </c>
      <c r="F306" s="4">
        <v>1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3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f t="shared" si="8"/>
        <v>0</v>
      </c>
      <c r="U306" s="4">
        <f t="shared" si="9"/>
        <v>20</v>
      </c>
    </row>
    <row r="307" spans="1:21" x14ac:dyDescent="0.35">
      <c r="A307" s="4">
        <v>30006</v>
      </c>
      <c r="B307" s="4">
        <v>0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f t="shared" si="8"/>
        <v>0</v>
      </c>
      <c r="U307" s="4">
        <f t="shared" si="9"/>
        <v>17</v>
      </c>
    </row>
    <row r="308" spans="1:21" x14ac:dyDescent="0.35">
      <c r="A308" s="4">
        <v>30054</v>
      </c>
      <c r="B308" s="4">
        <v>0</v>
      </c>
      <c r="C308" s="4">
        <v>1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f t="shared" si="8"/>
        <v>0</v>
      </c>
      <c r="U308" s="4">
        <f t="shared" si="9"/>
        <v>17</v>
      </c>
    </row>
    <row r="309" spans="1:21" x14ac:dyDescent="0.35">
      <c r="A309" s="4">
        <v>29580</v>
      </c>
      <c r="B309" s="4">
        <v>4</v>
      </c>
      <c r="C309" s="4">
        <v>1</v>
      </c>
      <c r="D309" s="4">
        <v>1</v>
      </c>
      <c r="E309" s="4">
        <v>1</v>
      </c>
      <c r="F309" s="4">
        <v>1</v>
      </c>
      <c r="G309" s="4">
        <v>3</v>
      </c>
      <c r="H309" s="4">
        <v>1</v>
      </c>
      <c r="I309" s="4">
        <v>1</v>
      </c>
      <c r="J309" s="4">
        <v>1</v>
      </c>
      <c r="K309" s="4">
        <v>1</v>
      </c>
      <c r="L309" s="4">
        <v>2</v>
      </c>
      <c r="M309" s="4">
        <v>3</v>
      </c>
      <c r="N309" s="4">
        <v>2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f t="shared" si="8"/>
        <v>1</v>
      </c>
      <c r="U309" s="4">
        <f t="shared" si="9"/>
        <v>23</v>
      </c>
    </row>
    <row r="310" spans="1:21" x14ac:dyDescent="0.35">
      <c r="A310" s="4">
        <v>30124</v>
      </c>
      <c r="B310" s="4">
        <v>0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4</v>
      </c>
      <c r="L310" s="4">
        <v>1</v>
      </c>
      <c r="M310" s="4">
        <v>4</v>
      </c>
      <c r="N310" s="4">
        <v>1</v>
      </c>
      <c r="O310" s="4">
        <v>1</v>
      </c>
      <c r="P310" s="4">
        <v>1</v>
      </c>
      <c r="Q310" s="4">
        <v>2</v>
      </c>
      <c r="R310" s="4">
        <v>1</v>
      </c>
      <c r="S310" s="4">
        <v>1</v>
      </c>
      <c r="T310" s="4">
        <f t="shared" si="8"/>
        <v>0</v>
      </c>
      <c r="U310" s="4">
        <f t="shared" si="9"/>
        <v>24</v>
      </c>
    </row>
    <row r="311" spans="1:21" x14ac:dyDescent="0.35">
      <c r="A311" s="4">
        <v>26538</v>
      </c>
      <c r="B311" s="4">
        <v>5.0000000000000001E-3</v>
      </c>
      <c r="C311" s="4">
        <v>1</v>
      </c>
      <c r="D311" s="4">
        <v>1</v>
      </c>
      <c r="E311" s="4">
        <v>2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2</v>
      </c>
      <c r="L311" s="4">
        <v>1</v>
      </c>
      <c r="M311" s="4">
        <v>3</v>
      </c>
      <c r="N311" s="4">
        <v>2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f t="shared" si="8"/>
        <v>0</v>
      </c>
      <c r="U311" s="4">
        <f t="shared" si="9"/>
        <v>22</v>
      </c>
    </row>
    <row r="312" spans="1:21" x14ac:dyDescent="0.35">
      <c r="A312" s="4">
        <v>26540</v>
      </c>
      <c r="B312" s="4">
        <v>0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f t="shared" si="8"/>
        <v>0</v>
      </c>
      <c r="U312" s="4">
        <f t="shared" si="9"/>
        <v>17</v>
      </c>
    </row>
    <row r="313" spans="1:21" x14ac:dyDescent="0.35">
      <c r="A313" s="4">
        <v>26620</v>
      </c>
      <c r="B313" s="4">
        <v>0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1</v>
      </c>
      <c r="S313" s="4">
        <v>1</v>
      </c>
      <c r="T313" s="4">
        <f t="shared" si="8"/>
        <v>0</v>
      </c>
      <c r="U313" s="4">
        <f t="shared" si="9"/>
        <v>17</v>
      </c>
    </row>
    <row r="314" spans="1:21" x14ac:dyDescent="0.35">
      <c r="A314" s="4">
        <v>26617</v>
      </c>
      <c r="B314" s="4">
        <v>0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f t="shared" si="8"/>
        <v>0</v>
      </c>
      <c r="U314" s="4">
        <f t="shared" si="9"/>
        <v>17</v>
      </c>
    </row>
    <row r="315" spans="1:21" x14ac:dyDescent="0.35">
      <c r="A315" s="4">
        <v>26753</v>
      </c>
      <c r="B315" s="4">
        <v>0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1</v>
      </c>
      <c r="S315" s="4">
        <v>1</v>
      </c>
      <c r="T315" s="4">
        <f t="shared" si="8"/>
        <v>0</v>
      </c>
      <c r="U315" s="4">
        <f t="shared" si="9"/>
        <v>17</v>
      </c>
    </row>
    <row r="316" spans="1:21" x14ac:dyDescent="0.35">
      <c r="A316" s="4">
        <v>26808</v>
      </c>
      <c r="B316" s="4">
        <v>0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f t="shared" si="8"/>
        <v>0</v>
      </c>
      <c r="U316" s="4">
        <f t="shared" si="9"/>
        <v>17</v>
      </c>
    </row>
    <row r="317" spans="1:21" x14ac:dyDescent="0.35">
      <c r="A317" s="4">
        <v>26807</v>
      </c>
      <c r="B317" s="4">
        <v>0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1</v>
      </c>
      <c r="Q317" s="4">
        <v>1</v>
      </c>
      <c r="R317" s="4">
        <v>1</v>
      </c>
      <c r="S317" s="4">
        <v>1</v>
      </c>
      <c r="T317" s="4">
        <f t="shared" si="8"/>
        <v>0</v>
      </c>
      <c r="U317" s="4">
        <f t="shared" si="9"/>
        <v>17</v>
      </c>
    </row>
    <row r="318" spans="1:21" x14ac:dyDescent="0.35">
      <c r="A318" s="4">
        <v>26821</v>
      </c>
      <c r="B318" s="4">
        <v>1</v>
      </c>
      <c r="C318" s="4">
        <v>2</v>
      </c>
      <c r="D318" s="4">
        <v>1</v>
      </c>
      <c r="E318" s="4">
        <v>2</v>
      </c>
      <c r="F318" s="4">
        <v>1</v>
      </c>
      <c r="G318" s="4">
        <v>1</v>
      </c>
      <c r="H318" s="4">
        <v>1</v>
      </c>
      <c r="I318" s="4">
        <v>1</v>
      </c>
      <c r="J318" s="4">
        <v>2</v>
      </c>
      <c r="K318" s="4">
        <v>3</v>
      </c>
      <c r="L318" s="4">
        <v>1</v>
      </c>
      <c r="M318" s="4">
        <v>4</v>
      </c>
      <c r="N318" s="4">
        <v>1</v>
      </c>
      <c r="O318" s="4">
        <v>2</v>
      </c>
      <c r="P318" s="4">
        <v>1</v>
      </c>
      <c r="Q318" s="4">
        <v>1</v>
      </c>
      <c r="R318" s="4">
        <v>1</v>
      </c>
      <c r="S318" s="4">
        <v>1</v>
      </c>
      <c r="T318" s="4">
        <f t="shared" si="8"/>
        <v>1</v>
      </c>
      <c r="U318" s="4">
        <f t="shared" si="9"/>
        <v>26</v>
      </c>
    </row>
    <row r="319" spans="1:21" x14ac:dyDescent="0.35">
      <c r="A319" s="4">
        <v>26927</v>
      </c>
      <c r="B319" s="4">
        <v>0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1</v>
      </c>
      <c r="S319" s="4">
        <v>1</v>
      </c>
      <c r="T319" s="4">
        <f t="shared" si="8"/>
        <v>0</v>
      </c>
      <c r="U319" s="4">
        <f t="shared" si="9"/>
        <v>17</v>
      </c>
    </row>
    <row r="320" spans="1:21" x14ac:dyDescent="0.35">
      <c r="A320" s="4">
        <v>26990</v>
      </c>
      <c r="B320" s="4">
        <v>0</v>
      </c>
      <c r="C320" s="4">
        <v>2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  <c r="J320" s="4">
        <v>4</v>
      </c>
      <c r="K320" s="4">
        <v>3</v>
      </c>
      <c r="L320" s="4">
        <v>1</v>
      </c>
      <c r="M320" s="4">
        <v>4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f t="shared" si="8"/>
        <v>0</v>
      </c>
      <c r="U320" s="4">
        <f t="shared" si="9"/>
        <v>26</v>
      </c>
    </row>
    <row r="321" spans="1:21" x14ac:dyDescent="0.35">
      <c r="A321" s="4">
        <v>27053</v>
      </c>
      <c r="B321" s="4">
        <v>0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1</v>
      </c>
      <c r="J321" s="4">
        <v>1</v>
      </c>
      <c r="K321" s="4">
        <v>1</v>
      </c>
      <c r="L321" s="4">
        <v>1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  <c r="T321" s="4">
        <f t="shared" si="8"/>
        <v>0</v>
      </c>
      <c r="U321" s="4">
        <f t="shared" si="9"/>
        <v>17</v>
      </c>
    </row>
    <row r="322" spans="1:21" x14ac:dyDescent="0.35">
      <c r="A322" s="4">
        <v>26932</v>
      </c>
      <c r="B322" s="4">
        <v>0</v>
      </c>
      <c r="C322" s="4">
        <v>1</v>
      </c>
      <c r="D322" s="4">
        <v>1</v>
      </c>
      <c r="E322" s="4">
        <v>1</v>
      </c>
      <c r="F322" s="4">
        <v>1</v>
      </c>
      <c r="G322" s="4">
        <v>1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  <c r="R322" s="4">
        <v>1</v>
      </c>
      <c r="S322" s="4">
        <v>1</v>
      </c>
      <c r="T322" s="4">
        <f t="shared" si="8"/>
        <v>0</v>
      </c>
      <c r="U322" s="4">
        <f t="shared" si="9"/>
        <v>17</v>
      </c>
    </row>
    <row r="323" spans="1:21" x14ac:dyDescent="0.35">
      <c r="A323" s="4">
        <v>27067</v>
      </c>
      <c r="B323" s="4">
        <v>1.5</v>
      </c>
      <c r="C323" s="4">
        <v>1</v>
      </c>
      <c r="D323" s="4">
        <v>1</v>
      </c>
      <c r="E323" s="4">
        <v>2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2</v>
      </c>
      <c r="L323" s="4">
        <v>1</v>
      </c>
      <c r="M323" s="4">
        <v>4</v>
      </c>
      <c r="N323" s="4">
        <v>1</v>
      </c>
      <c r="O323" s="4">
        <v>1</v>
      </c>
      <c r="P323" s="4">
        <v>1</v>
      </c>
      <c r="Q323" s="4">
        <v>1</v>
      </c>
      <c r="R323" s="4">
        <v>1</v>
      </c>
      <c r="S323" s="4">
        <v>1</v>
      </c>
      <c r="T323" s="4">
        <f t="shared" ref="T323:T386" si="10">IF(B323&lt;0.5,0,1)</f>
        <v>1</v>
      </c>
      <c r="U323" s="4">
        <f t="shared" ref="U323:U386" si="11">SUM(C323:S323)</f>
        <v>22</v>
      </c>
    </row>
    <row r="324" spans="1:21" x14ac:dyDescent="0.35">
      <c r="A324" s="4">
        <v>26884</v>
      </c>
      <c r="B324" s="4">
        <v>0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f t="shared" si="10"/>
        <v>0</v>
      </c>
      <c r="U324" s="4">
        <f t="shared" si="11"/>
        <v>17</v>
      </c>
    </row>
    <row r="325" spans="1:21" x14ac:dyDescent="0.35">
      <c r="A325" s="4">
        <v>27086</v>
      </c>
      <c r="B325" s="4">
        <v>1</v>
      </c>
      <c r="C325" s="4">
        <v>1</v>
      </c>
      <c r="D325" s="4">
        <v>1</v>
      </c>
      <c r="E325" s="4">
        <v>2</v>
      </c>
      <c r="F325" s="4">
        <v>1</v>
      </c>
      <c r="G325" s="4">
        <v>1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3</v>
      </c>
      <c r="N325" s="4">
        <v>1</v>
      </c>
      <c r="O325" s="4">
        <v>1</v>
      </c>
      <c r="P325" s="4">
        <v>1</v>
      </c>
      <c r="Q325" s="4">
        <v>1</v>
      </c>
      <c r="R325" s="4">
        <v>1</v>
      </c>
      <c r="S325" s="4">
        <v>1</v>
      </c>
      <c r="T325" s="4">
        <f t="shared" si="10"/>
        <v>1</v>
      </c>
      <c r="U325" s="4">
        <f t="shared" si="11"/>
        <v>20</v>
      </c>
    </row>
    <row r="326" spans="1:21" x14ac:dyDescent="0.35">
      <c r="A326" s="4">
        <v>26663</v>
      </c>
      <c r="B326" s="4">
        <v>0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  <c r="T326" s="4">
        <f t="shared" si="10"/>
        <v>0</v>
      </c>
      <c r="U326" s="4">
        <f t="shared" si="11"/>
        <v>17</v>
      </c>
    </row>
    <row r="327" spans="1:21" x14ac:dyDescent="0.35">
      <c r="A327" s="4">
        <v>27370</v>
      </c>
      <c r="B327" s="4">
        <v>0</v>
      </c>
      <c r="C327" s="4">
        <v>1</v>
      </c>
      <c r="D327" s="4">
        <v>1</v>
      </c>
      <c r="E327" s="4">
        <v>2</v>
      </c>
      <c r="F327" s="4">
        <v>1</v>
      </c>
      <c r="G327" s="4">
        <v>1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3</v>
      </c>
      <c r="R327" s="4">
        <v>1</v>
      </c>
      <c r="S327" s="4">
        <v>2</v>
      </c>
      <c r="T327" s="4">
        <f t="shared" si="10"/>
        <v>0</v>
      </c>
      <c r="U327" s="4">
        <f t="shared" si="11"/>
        <v>21</v>
      </c>
    </row>
    <row r="328" spans="1:21" x14ac:dyDescent="0.35">
      <c r="A328" s="4">
        <v>27377</v>
      </c>
      <c r="B328" s="4">
        <v>0</v>
      </c>
      <c r="C328" s="4">
        <v>1</v>
      </c>
      <c r="D328" s="4">
        <v>1</v>
      </c>
      <c r="E328" s="4">
        <v>2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2</v>
      </c>
      <c r="L328" s="4">
        <v>1</v>
      </c>
      <c r="M328" s="4">
        <v>2</v>
      </c>
      <c r="N328" s="4">
        <v>2</v>
      </c>
      <c r="O328" s="4">
        <v>2</v>
      </c>
      <c r="P328" s="4">
        <v>1</v>
      </c>
      <c r="Q328" s="4">
        <v>1</v>
      </c>
      <c r="R328" s="4">
        <v>1</v>
      </c>
      <c r="S328" s="4">
        <v>1</v>
      </c>
      <c r="T328" s="4">
        <f t="shared" si="10"/>
        <v>0</v>
      </c>
      <c r="U328" s="4">
        <f t="shared" si="11"/>
        <v>22</v>
      </c>
    </row>
    <row r="329" spans="1:21" x14ac:dyDescent="0.35">
      <c r="A329" s="4">
        <v>27384</v>
      </c>
      <c r="B329" s="4">
        <v>0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>
        <v>1</v>
      </c>
      <c r="Q329" s="4">
        <v>1</v>
      </c>
      <c r="R329" s="4">
        <v>1</v>
      </c>
      <c r="S329" s="4">
        <v>1</v>
      </c>
      <c r="T329" s="4">
        <f t="shared" si="10"/>
        <v>0</v>
      </c>
      <c r="U329" s="4">
        <f t="shared" si="11"/>
        <v>17</v>
      </c>
    </row>
    <row r="330" spans="1:21" x14ac:dyDescent="0.35">
      <c r="A330" s="4">
        <v>26526</v>
      </c>
      <c r="B330" s="4">
        <v>0</v>
      </c>
      <c r="C330" s="4">
        <v>2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f t="shared" si="10"/>
        <v>0</v>
      </c>
      <c r="U330" s="4">
        <f t="shared" si="11"/>
        <v>18</v>
      </c>
    </row>
    <row r="331" spans="1:21" x14ac:dyDescent="0.35">
      <c r="A331" s="4">
        <v>27531</v>
      </c>
      <c r="B331" s="4">
        <v>0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4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  <c r="T331" s="4">
        <f t="shared" si="10"/>
        <v>0</v>
      </c>
      <c r="U331" s="4">
        <f t="shared" si="11"/>
        <v>20</v>
      </c>
    </row>
    <row r="332" spans="1:21" x14ac:dyDescent="0.35">
      <c r="A332" s="4">
        <v>27631</v>
      </c>
      <c r="B332" s="4">
        <v>0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  <c r="T332" s="4">
        <f t="shared" si="10"/>
        <v>0</v>
      </c>
      <c r="U332" s="4">
        <f t="shared" si="11"/>
        <v>17</v>
      </c>
    </row>
    <row r="333" spans="1:21" x14ac:dyDescent="0.35">
      <c r="A333" s="4">
        <v>27793</v>
      </c>
      <c r="B333" s="4">
        <v>0</v>
      </c>
      <c r="C333" s="4">
        <v>2</v>
      </c>
      <c r="D333" s="4">
        <v>2</v>
      </c>
      <c r="E333" s="4">
        <v>3</v>
      </c>
      <c r="F333" s="4">
        <v>2</v>
      </c>
      <c r="G333" s="4">
        <v>2</v>
      </c>
      <c r="H333" s="4">
        <v>1</v>
      </c>
      <c r="I333" s="4">
        <v>2</v>
      </c>
      <c r="J333" s="4">
        <v>3</v>
      </c>
      <c r="K333" s="4">
        <v>3</v>
      </c>
      <c r="L333" s="4">
        <v>2</v>
      </c>
      <c r="M333" s="4">
        <v>3</v>
      </c>
      <c r="N333" s="4">
        <v>1</v>
      </c>
      <c r="O333" s="4">
        <v>2</v>
      </c>
      <c r="P333" s="4">
        <v>2</v>
      </c>
      <c r="Q333" s="4">
        <v>2</v>
      </c>
      <c r="R333" s="4">
        <v>2</v>
      </c>
      <c r="S333" s="4">
        <v>2</v>
      </c>
      <c r="T333" s="4">
        <f t="shared" si="10"/>
        <v>0</v>
      </c>
      <c r="U333" s="4">
        <f t="shared" si="11"/>
        <v>36</v>
      </c>
    </row>
    <row r="334" spans="1:21" x14ac:dyDescent="0.35">
      <c r="A334" s="4">
        <v>27853</v>
      </c>
      <c r="B334" s="4">
        <v>0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f t="shared" si="10"/>
        <v>0</v>
      </c>
      <c r="U334" s="4">
        <f t="shared" si="11"/>
        <v>17</v>
      </c>
    </row>
    <row r="335" spans="1:21" x14ac:dyDescent="0.35">
      <c r="A335" s="4">
        <v>27823</v>
      </c>
      <c r="B335" s="4">
        <v>0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  <c r="T335" s="4">
        <f t="shared" si="10"/>
        <v>0</v>
      </c>
      <c r="U335" s="4">
        <f t="shared" si="11"/>
        <v>17</v>
      </c>
    </row>
    <row r="336" spans="1:21" x14ac:dyDescent="0.35">
      <c r="A336" s="4">
        <v>27955</v>
      </c>
      <c r="B336" s="4">
        <v>0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  <c r="T336" s="4">
        <f t="shared" si="10"/>
        <v>0</v>
      </c>
      <c r="U336" s="4">
        <f t="shared" si="11"/>
        <v>17</v>
      </c>
    </row>
    <row r="337" spans="1:21" x14ac:dyDescent="0.35">
      <c r="A337" s="4">
        <v>28146</v>
      </c>
      <c r="B337" s="4">
        <v>1.5</v>
      </c>
      <c r="C337" s="4">
        <v>3</v>
      </c>
      <c r="D337" s="4">
        <v>1</v>
      </c>
      <c r="E337" s="4">
        <v>2</v>
      </c>
      <c r="F337" s="4">
        <v>1</v>
      </c>
      <c r="G337" s="4">
        <v>1</v>
      </c>
      <c r="H337" s="4">
        <v>1</v>
      </c>
      <c r="I337" s="4">
        <v>1</v>
      </c>
      <c r="J337" s="4">
        <v>1</v>
      </c>
      <c r="K337" s="4">
        <v>2</v>
      </c>
      <c r="L337" s="4">
        <v>1</v>
      </c>
      <c r="M337" s="4">
        <v>4</v>
      </c>
      <c r="N337" s="4">
        <v>3</v>
      </c>
      <c r="O337" s="4">
        <v>2</v>
      </c>
      <c r="P337" s="4">
        <v>1</v>
      </c>
      <c r="Q337" s="4">
        <v>2</v>
      </c>
      <c r="R337" s="4">
        <v>1</v>
      </c>
      <c r="S337" s="4">
        <v>3</v>
      </c>
      <c r="T337" s="4">
        <f t="shared" si="10"/>
        <v>1</v>
      </c>
      <c r="U337" s="4">
        <f t="shared" si="11"/>
        <v>30</v>
      </c>
    </row>
    <row r="338" spans="1:21" x14ac:dyDescent="0.35">
      <c r="A338" s="4">
        <v>28301</v>
      </c>
      <c r="B338" s="4">
        <v>0</v>
      </c>
      <c r="C338" s="4">
        <v>1</v>
      </c>
      <c r="D338" s="4">
        <v>1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1</v>
      </c>
      <c r="P338" s="4">
        <v>1</v>
      </c>
      <c r="Q338" s="4">
        <v>1</v>
      </c>
      <c r="R338" s="4">
        <v>1</v>
      </c>
      <c r="S338" s="4">
        <v>1</v>
      </c>
      <c r="T338" s="4">
        <f t="shared" si="10"/>
        <v>0</v>
      </c>
      <c r="U338" s="4">
        <f t="shared" si="11"/>
        <v>17</v>
      </c>
    </row>
    <row r="339" spans="1:21" x14ac:dyDescent="0.35">
      <c r="A339" s="4">
        <v>27018</v>
      </c>
      <c r="B339" s="4">
        <v>0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  <c r="T339" s="4">
        <f t="shared" si="10"/>
        <v>0</v>
      </c>
      <c r="U339" s="4">
        <f t="shared" si="11"/>
        <v>17</v>
      </c>
    </row>
    <row r="340" spans="1:21" x14ac:dyDescent="0.35">
      <c r="A340" s="4">
        <v>28349</v>
      </c>
      <c r="B340" s="4">
        <v>1</v>
      </c>
      <c r="C340" s="4">
        <v>1</v>
      </c>
      <c r="D340" s="4">
        <v>1</v>
      </c>
      <c r="E340" s="4">
        <v>3</v>
      </c>
      <c r="F340" s="4">
        <v>1</v>
      </c>
      <c r="G340" s="4">
        <v>2</v>
      </c>
      <c r="H340" s="4">
        <v>1</v>
      </c>
      <c r="I340" s="4">
        <v>1</v>
      </c>
      <c r="J340" s="4">
        <v>2</v>
      </c>
      <c r="K340" s="4">
        <v>1</v>
      </c>
      <c r="L340" s="4">
        <v>1</v>
      </c>
      <c r="M340" s="4">
        <v>1</v>
      </c>
      <c r="N340" s="4">
        <v>1</v>
      </c>
      <c r="O340" s="4">
        <v>2</v>
      </c>
      <c r="P340" s="4">
        <v>1</v>
      </c>
      <c r="Q340" s="4">
        <v>1</v>
      </c>
      <c r="R340" s="4">
        <v>1</v>
      </c>
      <c r="S340" s="4">
        <v>3</v>
      </c>
      <c r="T340" s="4">
        <f t="shared" si="10"/>
        <v>1</v>
      </c>
      <c r="U340" s="4">
        <f t="shared" si="11"/>
        <v>24</v>
      </c>
    </row>
    <row r="341" spans="1:21" x14ac:dyDescent="0.35">
      <c r="A341" s="4">
        <v>28386</v>
      </c>
      <c r="B341" s="4">
        <v>0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f t="shared" si="10"/>
        <v>0</v>
      </c>
      <c r="U341" s="4">
        <f t="shared" si="11"/>
        <v>17</v>
      </c>
    </row>
    <row r="342" spans="1:21" x14ac:dyDescent="0.35">
      <c r="A342" s="4">
        <v>28389</v>
      </c>
      <c r="B342" s="4">
        <v>0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  <c r="T342" s="4">
        <f t="shared" si="10"/>
        <v>0</v>
      </c>
      <c r="U342" s="4">
        <f t="shared" si="11"/>
        <v>17</v>
      </c>
    </row>
    <row r="343" spans="1:21" x14ac:dyDescent="0.35">
      <c r="A343" s="4">
        <v>28400</v>
      </c>
      <c r="B343" s="4">
        <v>0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f t="shared" si="10"/>
        <v>0</v>
      </c>
      <c r="U343" s="4">
        <f t="shared" si="11"/>
        <v>17</v>
      </c>
    </row>
    <row r="344" spans="1:21" x14ac:dyDescent="0.35">
      <c r="A344" s="4">
        <v>28433</v>
      </c>
      <c r="B344" s="4">
        <v>0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  <c r="T344" s="4">
        <f t="shared" si="10"/>
        <v>0</v>
      </c>
      <c r="U344" s="4">
        <f t="shared" si="11"/>
        <v>17</v>
      </c>
    </row>
    <row r="345" spans="1:21" x14ac:dyDescent="0.35">
      <c r="A345" s="4">
        <v>28481</v>
      </c>
      <c r="B345" s="4">
        <v>0</v>
      </c>
      <c r="C345" s="4">
        <v>2</v>
      </c>
      <c r="D345" s="4">
        <v>1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2</v>
      </c>
      <c r="R345" s="4">
        <v>1</v>
      </c>
      <c r="S345" s="4">
        <v>2</v>
      </c>
      <c r="T345" s="4">
        <f t="shared" si="10"/>
        <v>0</v>
      </c>
      <c r="U345" s="4">
        <f t="shared" si="11"/>
        <v>20</v>
      </c>
    </row>
    <row r="346" spans="1:21" x14ac:dyDescent="0.35">
      <c r="A346" s="4">
        <v>28485</v>
      </c>
      <c r="B346" s="4">
        <v>0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1</v>
      </c>
      <c r="S346" s="4">
        <v>1</v>
      </c>
      <c r="T346" s="4">
        <f t="shared" si="10"/>
        <v>0</v>
      </c>
      <c r="U346" s="4">
        <f t="shared" si="11"/>
        <v>17</v>
      </c>
    </row>
    <row r="347" spans="1:21" x14ac:dyDescent="0.35">
      <c r="A347" s="4">
        <v>28516</v>
      </c>
      <c r="B347" s="4">
        <v>0.5</v>
      </c>
      <c r="C347" s="4">
        <v>2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2</v>
      </c>
      <c r="N347" s="4">
        <v>1</v>
      </c>
      <c r="O347" s="4">
        <v>2</v>
      </c>
      <c r="P347" s="4">
        <v>1</v>
      </c>
      <c r="Q347" s="4">
        <v>1</v>
      </c>
      <c r="R347" s="4">
        <v>1</v>
      </c>
      <c r="S347" s="4">
        <v>1</v>
      </c>
      <c r="T347" s="4">
        <f t="shared" si="10"/>
        <v>1</v>
      </c>
      <c r="U347" s="4">
        <f t="shared" si="11"/>
        <v>20</v>
      </c>
    </row>
    <row r="348" spans="1:21" x14ac:dyDescent="0.35">
      <c r="A348" s="4">
        <v>28544</v>
      </c>
      <c r="B348" s="4">
        <v>0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  <c r="T348" s="4">
        <f t="shared" si="10"/>
        <v>0</v>
      </c>
      <c r="U348" s="4">
        <f t="shared" si="11"/>
        <v>17</v>
      </c>
    </row>
    <row r="349" spans="1:21" x14ac:dyDescent="0.35">
      <c r="A349" s="4">
        <v>28549</v>
      </c>
      <c r="B349" s="4">
        <v>0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  <c r="T349" s="4">
        <f t="shared" si="10"/>
        <v>0</v>
      </c>
      <c r="U349" s="4">
        <f t="shared" si="11"/>
        <v>17</v>
      </c>
    </row>
    <row r="350" spans="1:21" x14ac:dyDescent="0.35">
      <c r="A350" s="4">
        <v>28627</v>
      </c>
      <c r="B350" s="4">
        <v>4</v>
      </c>
      <c r="C350" s="4">
        <v>2</v>
      </c>
      <c r="D350" s="4">
        <v>2</v>
      </c>
      <c r="E350" s="4">
        <v>3</v>
      </c>
      <c r="F350" s="4">
        <v>1</v>
      </c>
      <c r="G350" s="4">
        <v>1</v>
      </c>
      <c r="H350" s="4">
        <v>1</v>
      </c>
      <c r="I350" s="4">
        <v>2</v>
      </c>
      <c r="J350" s="4">
        <v>1</v>
      </c>
      <c r="K350" s="4">
        <v>2</v>
      </c>
      <c r="L350" s="4">
        <v>1</v>
      </c>
      <c r="M350" s="4">
        <v>4</v>
      </c>
      <c r="N350" s="4">
        <v>2</v>
      </c>
      <c r="O350" s="4">
        <v>2</v>
      </c>
      <c r="P350" s="4">
        <v>1</v>
      </c>
      <c r="Q350" s="4">
        <v>3</v>
      </c>
      <c r="R350" s="4">
        <v>2</v>
      </c>
      <c r="S350" s="4">
        <v>2</v>
      </c>
      <c r="T350" s="4">
        <f t="shared" si="10"/>
        <v>1</v>
      </c>
      <c r="U350" s="4">
        <f t="shared" si="11"/>
        <v>32</v>
      </c>
    </row>
    <row r="351" spans="1:21" x14ac:dyDescent="0.35">
      <c r="A351" s="4">
        <v>28625</v>
      </c>
      <c r="B351" s="4">
        <v>1</v>
      </c>
      <c r="C351" s="4">
        <v>2</v>
      </c>
      <c r="D351" s="4">
        <v>2</v>
      </c>
      <c r="E351" s="4">
        <v>2</v>
      </c>
      <c r="F351" s="4">
        <v>1</v>
      </c>
      <c r="G351" s="4">
        <v>2</v>
      </c>
      <c r="H351" s="4">
        <v>2</v>
      </c>
      <c r="I351" s="4">
        <v>2</v>
      </c>
      <c r="J351" s="4">
        <v>2</v>
      </c>
      <c r="K351" s="4">
        <v>2</v>
      </c>
      <c r="L351" s="4">
        <v>2</v>
      </c>
      <c r="M351" s="4">
        <v>2</v>
      </c>
      <c r="N351" s="4">
        <v>2</v>
      </c>
      <c r="O351" s="4">
        <v>2</v>
      </c>
      <c r="P351" s="4">
        <v>2</v>
      </c>
      <c r="Q351" s="4">
        <v>2</v>
      </c>
      <c r="R351" s="4">
        <v>2</v>
      </c>
      <c r="S351" s="4">
        <v>2</v>
      </c>
      <c r="T351" s="4">
        <f t="shared" si="10"/>
        <v>1</v>
      </c>
      <c r="U351" s="4">
        <f t="shared" si="11"/>
        <v>33</v>
      </c>
    </row>
    <row r="352" spans="1:21" x14ac:dyDescent="0.35">
      <c r="A352" s="4">
        <v>28648</v>
      </c>
      <c r="B352" s="4">
        <v>0.2</v>
      </c>
      <c r="C352" s="4">
        <v>3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2</v>
      </c>
      <c r="K352" s="4">
        <v>3</v>
      </c>
      <c r="L352" s="4">
        <v>1</v>
      </c>
      <c r="M352" s="4">
        <v>4</v>
      </c>
      <c r="N352" s="4">
        <v>2</v>
      </c>
      <c r="O352" s="4">
        <v>2</v>
      </c>
      <c r="P352" s="4">
        <v>1</v>
      </c>
      <c r="Q352" s="4">
        <v>1</v>
      </c>
      <c r="R352" s="4">
        <v>1</v>
      </c>
      <c r="S352" s="4">
        <v>2</v>
      </c>
      <c r="T352" s="4">
        <f t="shared" si="10"/>
        <v>0</v>
      </c>
      <c r="U352" s="4">
        <f t="shared" si="11"/>
        <v>28</v>
      </c>
    </row>
    <row r="353" spans="1:21" x14ac:dyDescent="0.35">
      <c r="A353" s="4">
        <v>28670</v>
      </c>
      <c r="B353" s="4">
        <v>9</v>
      </c>
      <c r="C353" s="4">
        <v>4</v>
      </c>
      <c r="D353" s="4">
        <v>4</v>
      </c>
      <c r="E353" s="4">
        <v>4</v>
      </c>
      <c r="F353" s="4">
        <v>1</v>
      </c>
      <c r="G353" s="4">
        <v>4</v>
      </c>
      <c r="H353" s="4">
        <v>3</v>
      </c>
      <c r="I353" s="4">
        <v>4</v>
      </c>
      <c r="J353" s="4">
        <v>4</v>
      </c>
      <c r="K353" s="4">
        <v>3</v>
      </c>
      <c r="L353" s="4">
        <v>1</v>
      </c>
      <c r="M353" s="4">
        <v>4</v>
      </c>
      <c r="N353" s="4">
        <v>1</v>
      </c>
      <c r="O353" s="4">
        <v>2</v>
      </c>
      <c r="P353" s="4">
        <v>1</v>
      </c>
      <c r="Q353" s="4">
        <v>4</v>
      </c>
      <c r="R353" s="4">
        <v>4</v>
      </c>
      <c r="S353" s="4">
        <v>4</v>
      </c>
      <c r="T353" s="4">
        <f t="shared" si="10"/>
        <v>1</v>
      </c>
      <c r="U353" s="4">
        <f t="shared" si="11"/>
        <v>52</v>
      </c>
    </row>
    <row r="354" spans="1:21" x14ac:dyDescent="0.35">
      <c r="A354" s="4">
        <v>28768</v>
      </c>
      <c r="B354" s="4">
        <v>14</v>
      </c>
      <c r="C354" s="4">
        <v>2</v>
      </c>
      <c r="D354" s="4">
        <v>2</v>
      </c>
      <c r="E354" s="4">
        <v>4</v>
      </c>
      <c r="F354" s="4">
        <v>1</v>
      </c>
      <c r="G354" s="4">
        <v>1</v>
      </c>
      <c r="H354" s="4">
        <v>1</v>
      </c>
      <c r="I354" s="4">
        <v>2</v>
      </c>
      <c r="J354" s="4">
        <v>1</v>
      </c>
      <c r="K354" s="4">
        <v>2</v>
      </c>
      <c r="L354" s="4">
        <v>1</v>
      </c>
      <c r="M354" s="4">
        <v>4</v>
      </c>
      <c r="N354" s="4">
        <v>4</v>
      </c>
      <c r="O354" s="4">
        <v>1</v>
      </c>
      <c r="P354" s="4">
        <v>1</v>
      </c>
      <c r="Q354" s="4">
        <v>4</v>
      </c>
      <c r="R354" s="4">
        <v>2</v>
      </c>
      <c r="S354" s="4">
        <v>2</v>
      </c>
      <c r="T354" s="4">
        <f t="shared" si="10"/>
        <v>1</v>
      </c>
      <c r="U354" s="4">
        <f t="shared" si="11"/>
        <v>35</v>
      </c>
    </row>
    <row r="355" spans="1:21" x14ac:dyDescent="0.35">
      <c r="A355" s="4">
        <v>28779</v>
      </c>
      <c r="B355" s="4">
        <v>0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1</v>
      </c>
      <c r="P355" s="4">
        <v>1</v>
      </c>
      <c r="Q355" s="4">
        <v>1</v>
      </c>
      <c r="R355" s="4">
        <v>1</v>
      </c>
      <c r="S355" s="4">
        <v>1</v>
      </c>
      <c r="T355" s="4">
        <f t="shared" si="10"/>
        <v>0</v>
      </c>
      <c r="U355" s="4">
        <f t="shared" si="11"/>
        <v>17</v>
      </c>
    </row>
    <row r="356" spans="1:21" x14ac:dyDescent="0.35">
      <c r="A356" s="4">
        <v>28838</v>
      </c>
      <c r="B356" s="4">
        <v>0.7</v>
      </c>
      <c r="C356" s="4">
        <v>1</v>
      </c>
      <c r="D356" s="4">
        <v>1</v>
      </c>
      <c r="E356" s="4">
        <v>3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3</v>
      </c>
      <c r="L356" s="4">
        <v>1</v>
      </c>
      <c r="M356" s="4">
        <v>4</v>
      </c>
      <c r="N356" s="4">
        <v>1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  <c r="T356" s="4">
        <f t="shared" si="10"/>
        <v>1</v>
      </c>
      <c r="U356" s="4">
        <f t="shared" si="11"/>
        <v>24</v>
      </c>
    </row>
    <row r="357" spans="1:21" x14ac:dyDescent="0.35">
      <c r="A357" s="4">
        <v>28854</v>
      </c>
      <c r="B357" s="4">
        <v>0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  <c r="T357" s="4">
        <f t="shared" si="10"/>
        <v>0</v>
      </c>
      <c r="U357" s="4">
        <f t="shared" si="11"/>
        <v>17</v>
      </c>
    </row>
    <row r="358" spans="1:21" x14ac:dyDescent="0.35">
      <c r="A358" s="4">
        <v>28863</v>
      </c>
      <c r="B358" s="4">
        <v>0</v>
      </c>
      <c r="C358" s="4">
        <v>4</v>
      </c>
      <c r="D358" s="4">
        <v>1</v>
      </c>
      <c r="E358" s="4">
        <v>3</v>
      </c>
      <c r="F358" s="4">
        <v>1</v>
      </c>
      <c r="G358" s="4">
        <v>4</v>
      </c>
      <c r="H358" s="4">
        <v>1</v>
      </c>
      <c r="I358" s="4">
        <v>1</v>
      </c>
      <c r="J358" s="4">
        <v>1</v>
      </c>
      <c r="K358" s="4">
        <v>4</v>
      </c>
      <c r="L358" s="4">
        <v>1</v>
      </c>
      <c r="M358" s="4">
        <v>4</v>
      </c>
      <c r="N358" s="4">
        <v>1</v>
      </c>
      <c r="O358" s="4">
        <v>4</v>
      </c>
      <c r="P358" s="4">
        <v>2</v>
      </c>
      <c r="Q358" s="4">
        <v>1</v>
      </c>
      <c r="R358" s="4">
        <v>1</v>
      </c>
      <c r="S358" s="4">
        <v>3</v>
      </c>
      <c r="T358" s="4">
        <f t="shared" si="10"/>
        <v>0</v>
      </c>
      <c r="U358" s="4">
        <f t="shared" si="11"/>
        <v>37</v>
      </c>
    </row>
    <row r="359" spans="1:21" x14ac:dyDescent="0.35">
      <c r="A359" s="4">
        <v>26814</v>
      </c>
      <c r="B359" s="4">
        <v>0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3</v>
      </c>
      <c r="P359" s="4">
        <v>1</v>
      </c>
      <c r="Q359" s="4">
        <v>1</v>
      </c>
      <c r="R359" s="4">
        <v>1</v>
      </c>
      <c r="S359" s="4">
        <v>1</v>
      </c>
      <c r="T359" s="4">
        <f t="shared" si="10"/>
        <v>0</v>
      </c>
      <c r="U359" s="4">
        <f t="shared" si="11"/>
        <v>19</v>
      </c>
    </row>
    <row r="360" spans="1:21" x14ac:dyDescent="0.35">
      <c r="A360" s="4">
        <v>28924</v>
      </c>
      <c r="B360" s="4">
        <v>0</v>
      </c>
      <c r="C360" s="4">
        <v>4</v>
      </c>
      <c r="D360" s="4">
        <v>1</v>
      </c>
      <c r="E360" s="4">
        <v>3</v>
      </c>
      <c r="F360" s="4">
        <v>1</v>
      </c>
      <c r="G360" s="4">
        <v>3</v>
      </c>
      <c r="H360" s="4">
        <v>1</v>
      </c>
      <c r="I360" s="4">
        <v>2</v>
      </c>
      <c r="J360" s="4">
        <v>3</v>
      </c>
      <c r="K360" s="4">
        <v>4</v>
      </c>
      <c r="L360" s="4">
        <v>3</v>
      </c>
      <c r="M360" s="4">
        <v>4</v>
      </c>
      <c r="N360" s="4">
        <v>1</v>
      </c>
      <c r="O360" s="4">
        <v>4</v>
      </c>
      <c r="P360" s="4">
        <v>1</v>
      </c>
      <c r="Q360" s="4">
        <v>3</v>
      </c>
      <c r="R360" s="4">
        <v>1</v>
      </c>
      <c r="S360" s="4">
        <v>4</v>
      </c>
      <c r="T360" s="4">
        <f t="shared" si="10"/>
        <v>0</v>
      </c>
      <c r="U360" s="4">
        <f t="shared" si="11"/>
        <v>43</v>
      </c>
    </row>
    <row r="361" spans="1:21" x14ac:dyDescent="0.35">
      <c r="A361" s="4">
        <v>28932</v>
      </c>
      <c r="B361" s="4">
        <v>0.5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2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f t="shared" si="10"/>
        <v>1</v>
      </c>
      <c r="U361" s="4">
        <f t="shared" si="11"/>
        <v>18</v>
      </c>
    </row>
    <row r="362" spans="1:21" x14ac:dyDescent="0.35">
      <c r="A362" s="4">
        <v>28943</v>
      </c>
      <c r="B362" s="4">
        <v>4</v>
      </c>
      <c r="C362" s="4">
        <v>1</v>
      </c>
      <c r="D362" s="4">
        <v>2</v>
      </c>
      <c r="E362" s="4">
        <v>3</v>
      </c>
      <c r="F362" s="4">
        <v>2</v>
      </c>
      <c r="G362" s="4">
        <v>3</v>
      </c>
      <c r="H362" s="4">
        <v>1</v>
      </c>
      <c r="I362" s="4">
        <v>2</v>
      </c>
      <c r="J362" s="4">
        <v>2</v>
      </c>
      <c r="K362" s="4">
        <v>3</v>
      </c>
      <c r="L362" s="4">
        <v>4</v>
      </c>
      <c r="M362" s="4">
        <v>3</v>
      </c>
      <c r="N362" s="4">
        <v>1</v>
      </c>
      <c r="O362" s="4">
        <v>2</v>
      </c>
      <c r="P362" s="4">
        <v>1</v>
      </c>
      <c r="Q362" s="4">
        <v>4</v>
      </c>
      <c r="R362" s="4">
        <v>2</v>
      </c>
      <c r="S362" s="4">
        <v>3</v>
      </c>
      <c r="T362" s="4">
        <f t="shared" si="10"/>
        <v>1</v>
      </c>
      <c r="U362" s="4">
        <f t="shared" si="11"/>
        <v>39</v>
      </c>
    </row>
    <row r="363" spans="1:21" x14ac:dyDescent="0.35">
      <c r="A363" s="4">
        <v>28965</v>
      </c>
      <c r="B363" s="4">
        <v>0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  <c r="T363" s="4">
        <f t="shared" si="10"/>
        <v>0</v>
      </c>
      <c r="U363" s="4">
        <f t="shared" si="11"/>
        <v>17</v>
      </c>
    </row>
    <row r="364" spans="1:21" x14ac:dyDescent="0.35">
      <c r="A364" s="4">
        <v>28998</v>
      </c>
      <c r="B364" s="4">
        <v>1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3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2</v>
      </c>
      <c r="T364" s="4">
        <f t="shared" si="10"/>
        <v>1</v>
      </c>
      <c r="U364" s="4">
        <f t="shared" si="11"/>
        <v>20</v>
      </c>
    </row>
    <row r="365" spans="1:21" x14ac:dyDescent="0.35">
      <c r="A365" s="4">
        <v>29032</v>
      </c>
      <c r="B365" s="4">
        <v>10</v>
      </c>
      <c r="C365" s="4">
        <v>2</v>
      </c>
      <c r="D365" s="4">
        <v>1</v>
      </c>
      <c r="E365" s="4">
        <v>3</v>
      </c>
      <c r="F365" s="4">
        <v>1</v>
      </c>
      <c r="G365" s="4">
        <v>2</v>
      </c>
      <c r="H365" s="4">
        <v>1</v>
      </c>
      <c r="I365" s="4">
        <v>1</v>
      </c>
      <c r="J365" s="4">
        <v>1</v>
      </c>
      <c r="K365" s="4">
        <v>3</v>
      </c>
      <c r="L365" s="4">
        <v>1</v>
      </c>
      <c r="M365" s="4">
        <v>4</v>
      </c>
      <c r="N365" s="4">
        <v>2</v>
      </c>
      <c r="O365" s="4">
        <v>2</v>
      </c>
      <c r="P365" s="4">
        <v>1</v>
      </c>
      <c r="Q365" s="4">
        <v>2</v>
      </c>
      <c r="R365" s="4">
        <v>1</v>
      </c>
      <c r="S365" s="4">
        <v>3</v>
      </c>
      <c r="T365" s="4">
        <f t="shared" si="10"/>
        <v>1</v>
      </c>
      <c r="U365" s="4">
        <f t="shared" si="11"/>
        <v>31</v>
      </c>
    </row>
    <row r="366" spans="1:21" x14ac:dyDescent="0.35">
      <c r="A366" s="4">
        <v>29051</v>
      </c>
      <c r="B366" s="4">
        <v>5</v>
      </c>
      <c r="C366" s="4">
        <v>2</v>
      </c>
      <c r="D366" s="4">
        <v>2</v>
      </c>
      <c r="E366" s="4">
        <v>3</v>
      </c>
      <c r="F366" s="4">
        <v>3</v>
      </c>
      <c r="G366" s="4">
        <v>2</v>
      </c>
      <c r="H366" s="4">
        <v>1</v>
      </c>
      <c r="I366" s="4">
        <v>2</v>
      </c>
      <c r="J366" s="4">
        <v>1</v>
      </c>
      <c r="K366" s="4">
        <v>2</v>
      </c>
      <c r="L366" s="4">
        <v>1</v>
      </c>
      <c r="M366" s="4">
        <v>3</v>
      </c>
      <c r="N366" s="4">
        <v>2</v>
      </c>
      <c r="O366" s="4">
        <v>2</v>
      </c>
      <c r="P366" s="4">
        <v>2</v>
      </c>
      <c r="Q366" s="4">
        <v>2</v>
      </c>
      <c r="R366" s="4">
        <v>1</v>
      </c>
      <c r="S366" s="4">
        <v>2</v>
      </c>
      <c r="T366" s="4">
        <f t="shared" si="10"/>
        <v>1</v>
      </c>
      <c r="U366" s="4">
        <f t="shared" si="11"/>
        <v>33</v>
      </c>
    </row>
    <row r="367" spans="1:21" x14ac:dyDescent="0.35">
      <c r="A367" s="4">
        <v>28621</v>
      </c>
      <c r="B367" s="4">
        <v>0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f t="shared" si="10"/>
        <v>0</v>
      </c>
      <c r="U367" s="4">
        <f t="shared" si="11"/>
        <v>17</v>
      </c>
    </row>
    <row r="368" spans="1:21" x14ac:dyDescent="0.35">
      <c r="A368" s="4">
        <v>29158</v>
      </c>
      <c r="B368" s="4">
        <v>2.5</v>
      </c>
      <c r="C368" s="4">
        <v>1</v>
      </c>
      <c r="D368" s="4">
        <v>1</v>
      </c>
      <c r="E368" s="4">
        <v>3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2</v>
      </c>
      <c r="R368" s="4">
        <v>1</v>
      </c>
      <c r="S368" s="4">
        <v>1</v>
      </c>
      <c r="T368" s="4">
        <f t="shared" si="10"/>
        <v>1</v>
      </c>
      <c r="U368" s="4">
        <f t="shared" si="11"/>
        <v>20</v>
      </c>
    </row>
    <row r="369" spans="1:21" x14ac:dyDescent="0.35">
      <c r="A369" s="4">
        <v>29179</v>
      </c>
      <c r="B369" s="4">
        <v>0</v>
      </c>
      <c r="C369" s="4">
        <v>2</v>
      </c>
      <c r="D369" s="4">
        <v>1</v>
      </c>
      <c r="E369" s="4">
        <v>3</v>
      </c>
      <c r="F369" s="4">
        <v>1</v>
      </c>
      <c r="G369" s="4">
        <v>2</v>
      </c>
      <c r="H369" s="4">
        <v>1</v>
      </c>
      <c r="I369" s="4">
        <v>1</v>
      </c>
      <c r="J369" s="4">
        <v>2</v>
      </c>
      <c r="K369" s="4">
        <v>3</v>
      </c>
      <c r="L369" s="4">
        <v>1</v>
      </c>
      <c r="M369" s="4">
        <v>3</v>
      </c>
      <c r="N369" s="4">
        <v>1</v>
      </c>
      <c r="O369" s="4">
        <v>2</v>
      </c>
      <c r="P369" s="4">
        <v>1</v>
      </c>
      <c r="Q369" s="4">
        <v>1</v>
      </c>
      <c r="R369" s="4">
        <v>2</v>
      </c>
      <c r="S369" s="4">
        <v>1</v>
      </c>
      <c r="T369" s="4">
        <f t="shared" si="10"/>
        <v>0</v>
      </c>
      <c r="U369" s="4">
        <f t="shared" si="11"/>
        <v>28</v>
      </c>
    </row>
    <row r="370" spans="1:21" x14ac:dyDescent="0.35">
      <c r="A370" s="4">
        <v>27338</v>
      </c>
      <c r="B370" s="4">
        <v>0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  <c r="R370" s="4">
        <v>1</v>
      </c>
      <c r="S370" s="4">
        <v>1</v>
      </c>
      <c r="T370" s="4">
        <f t="shared" si="10"/>
        <v>0</v>
      </c>
      <c r="U370" s="4">
        <f t="shared" si="11"/>
        <v>17</v>
      </c>
    </row>
    <row r="371" spans="1:21" x14ac:dyDescent="0.35">
      <c r="A371" s="4">
        <v>29258</v>
      </c>
      <c r="B371" s="4">
        <v>2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2</v>
      </c>
      <c r="M371" s="4">
        <v>2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1</v>
      </c>
      <c r="T371" s="4">
        <f t="shared" si="10"/>
        <v>1</v>
      </c>
      <c r="U371" s="4">
        <f t="shared" si="11"/>
        <v>19</v>
      </c>
    </row>
    <row r="372" spans="1:21" x14ac:dyDescent="0.35">
      <c r="A372" s="4">
        <v>29285</v>
      </c>
      <c r="B372" s="4">
        <v>0.5</v>
      </c>
      <c r="C372" s="4">
        <v>3</v>
      </c>
      <c r="D372" s="4">
        <v>2</v>
      </c>
      <c r="E372" s="4">
        <v>3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2</v>
      </c>
      <c r="L372" s="4">
        <v>1</v>
      </c>
      <c r="M372" s="4">
        <v>1</v>
      </c>
      <c r="N372" s="4">
        <v>1</v>
      </c>
      <c r="O372" s="4">
        <v>3</v>
      </c>
      <c r="P372" s="4">
        <v>1</v>
      </c>
      <c r="Q372" s="4">
        <v>1</v>
      </c>
      <c r="R372" s="4">
        <v>1</v>
      </c>
      <c r="S372" s="4">
        <v>1</v>
      </c>
      <c r="T372" s="4">
        <f t="shared" si="10"/>
        <v>1</v>
      </c>
      <c r="U372" s="4">
        <f t="shared" si="11"/>
        <v>25</v>
      </c>
    </row>
    <row r="373" spans="1:21" x14ac:dyDescent="0.35">
      <c r="A373" s="4">
        <v>29346</v>
      </c>
      <c r="B373" s="4">
        <v>0.25</v>
      </c>
      <c r="C373" s="4">
        <v>1</v>
      </c>
      <c r="D373" s="4">
        <v>1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3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f t="shared" si="10"/>
        <v>0</v>
      </c>
      <c r="U373" s="4">
        <f t="shared" si="11"/>
        <v>19</v>
      </c>
    </row>
    <row r="374" spans="1:21" x14ac:dyDescent="0.35">
      <c r="A374" s="4">
        <v>29370</v>
      </c>
      <c r="B374" s="4">
        <v>0.5</v>
      </c>
      <c r="C374" s="4">
        <v>1</v>
      </c>
      <c r="D374" s="4">
        <v>1</v>
      </c>
      <c r="E374" s="4">
        <v>2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3</v>
      </c>
      <c r="N374" s="4">
        <v>1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  <c r="T374" s="4">
        <f t="shared" si="10"/>
        <v>1</v>
      </c>
      <c r="U374" s="4">
        <f t="shared" si="11"/>
        <v>20</v>
      </c>
    </row>
    <row r="375" spans="1:21" x14ac:dyDescent="0.35">
      <c r="A375" s="4">
        <v>29424</v>
      </c>
      <c r="B375" s="4">
        <v>0</v>
      </c>
      <c r="C375" s="4">
        <v>1</v>
      </c>
      <c r="D375" s="4">
        <v>1</v>
      </c>
      <c r="E375" s="4">
        <v>2</v>
      </c>
      <c r="F375" s="4">
        <v>1</v>
      </c>
      <c r="G375" s="4">
        <v>2</v>
      </c>
      <c r="H375" s="4">
        <v>1</v>
      </c>
      <c r="I375" s="4">
        <v>2</v>
      </c>
      <c r="J375" s="4">
        <v>1</v>
      </c>
      <c r="K375" s="4">
        <v>2</v>
      </c>
      <c r="L375" s="4">
        <v>2</v>
      </c>
      <c r="M375" s="4">
        <v>4</v>
      </c>
      <c r="N375" s="4">
        <v>1</v>
      </c>
      <c r="O375" s="4">
        <v>2</v>
      </c>
      <c r="P375" s="4">
        <v>1</v>
      </c>
      <c r="Q375" s="4">
        <v>1</v>
      </c>
      <c r="R375" s="4">
        <v>1</v>
      </c>
      <c r="S375" s="4">
        <v>3</v>
      </c>
      <c r="T375" s="4">
        <f t="shared" si="10"/>
        <v>0</v>
      </c>
      <c r="U375" s="4">
        <f t="shared" si="11"/>
        <v>28</v>
      </c>
    </row>
    <row r="376" spans="1:21" x14ac:dyDescent="0.35">
      <c r="A376" s="4">
        <v>29466</v>
      </c>
      <c r="B376" s="4">
        <v>0</v>
      </c>
      <c r="C376" s="4">
        <v>2</v>
      </c>
      <c r="D376" s="4">
        <v>1</v>
      </c>
      <c r="E376" s="4">
        <v>4</v>
      </c>
      <c r="F376" s="4">
        <v>1</v>
      </c>
      <c r="G376" s="4">
        <v>1</v>
      </c>
      <c r="H376" s="4">
        <v>1</v>
      </c>
      <c r="I376" s="4">
        <v>2</v>
      </c>
      <c r="J376" s="4">
        <v>2</v>
      </c>
      <c r="K376" s="4">
        <v>3</v>
      </c>
      <c r="L376" s="4">
        <v>2</v>
      </c>
      <c r="M376" s="4">
        <v>4</v>
      </c>
      <c r="N376" s="4">
        <v>2</v>
      </c>
      <c r="O376" s="4">
        <v>2</v>
      </c>
      <c r="P376" s="4">
        <v>1</v>
      </c>
      <c r="Q376" s="4">
        <v>1</v>
      </c>
      <c r="R376" s="4">
        <v>1</v>
      </c>
      <c r="S376" s="4">
        <v>3</v>
      </c>
      <c r="T376" s="4">
        <f t="shared" si="10"/>
        <v>0</v>
      </c>
      <c r="U376" s="4">
        <f t="shared" si="11"/>
        <v>33</v>
      </c>
    </row>
    <row r="377" spans="1:21" x14ac:dyDescent="0.35">
      <c r="A377" s="4">
        <v>29558</v>
      </c>
      <c r="B377" s="4">
        <v>1</v>
      </c>
      <c r="C377" s="4">
        <v>2</v>
      </c>
      <c r="D377" s="4">
        <v>1</v>
      </c>
      <c r="E377" s="4">
        <v>2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  <c r="K377" s="4">
        <v>1</v>
      </c>
      <c r="L377" s="4">
        <v>1</v>
      </c>
      <c r="M377" s="4">
        <v>1</v>
      </c>
      <c r="N377" s="4">
        <v>1</v>
      </c>
      <c r="O377" s="4">
        <v>1</v>
      </c>
      <c r="P377" s="4">
        <v>1</v>
      </c>
      <c r="Q377" s="4">
        <v>1</v>
      </c>
      <c r="R377" s="4">
        <v>1</v>
      </c>
      <c r="S377" s="4">
        <v>1</v>
      </c>
      <c r="T377" s="4">
        <f t="shared" si="10"/>
        <v>1</v>
      </c>
      <c r="U377" s="4">
        <f t="shared" si="11"/>
        <v>19</v>
      </c>
    </row>
    <row r="378" spans="1:21" x14ac:dyDescent="0.35">
      <c r="A378" s="4">
        <v>29561</v>
      </c>
      <c r="B378" s="4">
        <v>15</v>
      </c>
      <c r="C378" s="4">
        <v>2</v>
      </c>
      <c r="D378" s="4">
        <v>1</v>
      </c>
      <c r="E378" s="4">
        <v>4</v>
      </c>
      <c r="F378" s="4">
        <v>1</v>
      </c>
      <c r="G378" s="4">
        <v>2</v>
      </c>
      <c r="H378" s="4">
        <v>1</v>
      </c>
      <c r="I378" s="4">
        <v>2</v>
      </c>
      <c r="J378" s="4">
        <v>3</v>
      </c>
      <c r="K378" s="4">
        <v>3</v>
      </c>
      <c r="L378" s="4">
        <v>1</v>
      </c>
      <c r="M378" s="4">
        <v>3</v>
      </c>
      <c r="N378" s="4">
        <v>3</v>
      </c>
      <c r="O378" s="4">
        <v>2</v>
      </c>
      <c r="P378" s="4">
        <v>2</v>
      </c>
      <c r="Q378" s="4">
        <v>2</v>
      </c>
      <c r="R378" s="4">
        <v>1</v>
      </c>
      <c r="S378" s="4">
        <v>2</v>
      </c>
      <c r="T378" s="4">
        <f t="shared" si="10"/>
        <v>1</v>
      </c>
      <c r="U378" s="4">
        <f t="shared" si="11"/>
        <v>35</v>
      </c>
    </row>
    <row r="379" spans="1:21" x14ac:dyDescent="0.35">
      <c r="A379" s="4">
        <v>29624</v>
      </c>
      <c r="B379" s="4">
        <v>0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f t="shared" si="10"/>
        <v>0</v>
      </c>
      <c r="U379" s="4">
        <f t="shared" si="11"/>
        <v>17</v>
      </c>
    </row>
    <row r="380" spans="1:21" x14ac:dyDescent="0.35">
      <c r="A380" s="4">
        <v>29640</v>
      </c>
      <c r="B380" s="4">
        <v>1</v>
      </c>
      <c r="C380" s="4">
        <v>1</v>
      </c>
      <c r="D380" s="4">
        <v>1</v>
      </c>
      <c r="E380" s="4">
        <v>2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2</v>
      </c>
      <c r="L380" s="4">
        <v>1</v>
      </c>
      <c r="M380" s="4">
        <v>4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f t="shared" si="10"/>
        <v>1</v>
      </c>
      <c r="U380" s="4">
        <f t="shared" si="11"/>
        <v>22</v>
      </c>
    </row>
    <row r="381" spans="1:21" x14ac:dyDescent="0.35">
      <c r="A381" s="4">
        <v>29790</v>
      </c>
      <c r="B381" s="4">
        <v>0</v>
      </c>
      <c r="C381" s="4">
        <v>3</v>
      </c>
      <c r="D381" s="4">
        <v>1</v>
      </c>
      <c r="E381" s="4">
        <v>2</v>
      </c>
      <c r="F381" s="4">
        <v>1</v>
      </c>
      <c r="G381" s="4">
        <v>1</v>
      </c>
      <c r="H381" s="4">
        <v>1</v>
      </c>
      <c r="I381" s="4">
        <v>1</v>
      </c>
      <c r="J381" s="4">
        <v>2</v>
      </c>
      <c r="K381" s="4">
        <v>4</v>
      </c>
      <c r="L381" s="4">
        <v>1</v>
      </c>
      <c r="M381" s="4">
        <v>2</v>
      </c>
      <c r="N381" s="4">
        <v>1</v>
      </c>
      <c r="O381" s="4">
        <v>1</v>
      </c>
      <c r="P381" s="4">
        <v>1</v>
      </c>
      <c r="Q381" s="4">
        <v>3</v>
      </c>
      <c r="R381" s="4">
        <v>1</v>
      </c>
      <c r="S381" s="4">
        <v>1</v>
      </c>
      <c r="T381" s="4">
        <f t="shared" si="10"/>
        <v>0</v>
      </c>
      <c r="U381" s="4">
        <f t="shared" si="11"/>
        <v>27</v>
      </c>
    </row>
    <row r="382" spans="1:21" x14ac:dyDescent="0.35">
      <c r="A382" s="4">
        <v>27717</v>
      </c>
      <c r="B382" s="4">
        <v>2</v>
      </c>
      <c r="C382" s="4">
        <v>1</v>
      </c>
      <c r="D382" s="4">
        <v>1</v>
      </c>
      <c r="E382" s="4">
        <v>2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4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f t="shared" si="10"/>
        <v>1</v>
      </c>
      <c r="U382" s="4">
        <f t="shared" si="11"/>
        <v>21</v>
      </c>
    </row>
    <row r="383" spans="1:21" x14ac:dyDescent="0.35">
      <c r="A383" s="4">
        <v>29957</v>
      </c>
      <c r="B383" s="4">
        <v>70</v>
      </c>
      <c r="C383" s="4">
        <v>4</v>
      </c>
      <c r="D383" s="4">
        <v>1</v>
      </c>
      <c r="E383" s="4">
        <v>4</v>
      </c>
      <c r="F383" s="4">
        <v>1</v>
      </c>
      <c r="G383" s="4">
        <v>2</v>
      </c>
      <c r="H383" s="4">
        <v>1</v>
      </c>
      <c r="I383" s="4">
        <v>3</v>
      </c>
      <c r="J383" s="4">
        <v>4</v>
      </c>
      <c r="K383" s="4">
        <v>4</v>
      </c>
      <c r="L383" s="4">
        <v>3</v>
      </c>
      <c r="M383" s="4">
        <v>4</v>
      </c>
      <c r="N383" s="4">
        <v>1</v>
      </c>
      <c r="O383" s="4">
        <v>4</v>
      </c>
      <c r="P383" s="4">
        <v>3</v>
      </c>
      <c r="Q383" s="4">
        <v>1</v>
      </c>
      <c r="R383" s="4">
        <v>1</v>
      </c>
      <c r="S383" s="4">
        <v>4</v>
      </c>
      <c r="T383" s="4">
        <f t="shared" si="10"/>
        <v>1</v>
      </c>
      <c r="U383" s="4">
        <f t="shared" si="11"/>
        <v>45</v>
      </c>
    </row>
    <row r="384" spans="1:21" x14ac:dyDescent="0.35">
      <c r="A384" s="4">
        <v>30042</v>
      </c>
      <c r="B384" s="4">
        <v>0</v>
      </c>
      <c r="C384" s="4">
        <v>3</v>
      </c>
      <c r="D384" s="4">
        <v>1</v>
      </c>
      <c r="E384" s="4">
        <v>3</v>
      </c>
      <c r="F384" s="4">
        <v>1</v>
      </c>
      <c r="G384" s="4">
        <v>4</v>
      </c>
      <c r="H384" s="4">
        <v>1</v>
      </c>
      <c r="I384" s="4">
        <v>1</v>
      </c>
      <c r="J384" s="4">
        <v>2</v>
      </c>
      <c r="K384" s="4">
        <v>3</v>
      </c>
      <c r="L384" s="4">
        <v>1</v>
      </c>
      <c r="M384" s="4">
        <v>3</v>
      </c>
      <c r="N384" s="4">
        <v>1</v>
      </c>
      <c r="O384" s="4">
        <v>1</v>
      </c>
      <c r="P384" s="4">
        <v>1</v>
      </c>
      <c r="Q384" s="4">
        <v>1</v>
      </c>
      <c r="R384" s="4">
        <v>2</v>
      </c>
      <c r="S384" s="4">
        <v>2</v>
      </c>
      <c r="T384" s="4">
        <f t="shared" si="10"/>
        <v>0</v>
      </c>
      <c r="U384" s="4">
        <f t="shared" si="11"/>
        <v>31</v>
      </c>
    </row>
    <row r="385" spans="1:21" x14ac:dyDescent="0.35">
      <c r="A385" s="4">
        <v>30055</v>
      </c>
      <c r="B385" s="4">
        <v>0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f t="shared" si="10"/>
        <v>0</v>
      </c>
      <c r="U385" s="4">
        <f t="shared" si="11"/>
        <v>17</v>
      </c>
    </row>
    <row r="386" spans="1:21" x14ac:dyDescent="0.35">
      <c r="A386" s="4">
        <v>29563</v>
      </c>
      <c r="B386" s="4">
        <v>0</v>
      </c>
      <c r="C386" s="4">
        <v>3</v>
      </c>
      <c r="D386" s="4">
        <v>2</v>
      </c>
      <c r="E386" s="4">
        <v>3</v>
      </c>
      <c r="F386" s="4">
        <v>2</v>
      </c>
      <c r="G386" s="4">
        <v>4</v>
      </c>
      <c r="H386" s="4">
        <v>2</v>
      </c>
      <c r="I386" s="4">
        <v>2</v>
      </c>
      <c r="J386" s="4">
        <v>3</v>
      </c>
      <c r="K386" s="4">
        <v>4</v>
      </c>
      <c r="L386" s="4">
        <v>3</v>
      </c>
      <c r="M386" s="4">
        <v>3</v>
      </c>
      <c r="N386" s="4">
        <v>1</v>
      </c>
      <c r="O386" s="4">
        <v>2</v>
      </c>
      <c r="P386" s="4">
        <v>2</v>
      </c>
      <c r="Q386" s="4">
        <v>1</v>
      </c>
      <c r="R386" s="4">
        <v>2</v>
      </c>
      <c r="S386" s="4">
        <v>2</v>
      </c>
      <c r="T386" s="4">
        <f t="shared" si="10"/>
        <v>0</v>
      </c>
      <c r="U386" s="4">
        <f t="shared" si="11"/>
        <v>41</v>
      </c>
    </row>
    <row r="387" spans="1:21" x14ac:dyDescent="0.35">
      <c r="A387" s="4">
        <v>27079</v>
      </c>
      <c r="B387" s="4">
        <v>0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f t="shared" ref="T387:T450" si="12">IF(B387&lt;0.5,0,1)</f>
        <v>0</v>
      </c>
      <c r="U387" s="4">
        <f t="shared" ref="U387:U450" si="13">SUM(C387:S387)</f>
        <v>17</v>
      </c>
    </row>
    <row r="388" spans="1:21" x14ac:dyDescent="0.35">
      <c r="A388" s="4">
        <v>27092</v>
      </c>
      <c r="B388" s="4">
        <v>1</v>
      </c>
      <c r="C388" s="4">
        <v>2</v>
      </c>
      <c r="D388" s="4">
        <v>1</v>
      </c>
      <c r="E388" s="4">
        <v>2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2</v>
      </c>
      <c r="M388" s="4">
        <v>3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2</v>
      </c>
      <c r="T388" s="4">
        <f t="shared" si="12"/>
        <v>1</v>
      </c>
      <c r="U388" s="4">
        <f t="shared" si="13"/>
        <v>23</v>
      </c>
    </row>
    <row r="389" spans="1:21" x14ac:dyDescent="0.35">
      <c r="A389" s="4">
        <v>27460</v>
      </c>
      <c r="B389" s="4">
        <v>0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4</v>
      </c>
      <c r="N389" s="4">
        <v>3</v>
      </c>
      <c r="O389" s="4">
        <v>2</v>
      </c>
      <c r="P389" s="4">
        <v>1</v>
      </c>
      <c r="Q389" s="4">
        <v>1</v>
      </c>
      <c r="R389" s="4">
        <v>1</v>
      </c>
      <c r="S389" s="4">
        <v>1</v>
      </c>
      <c r="T389" s="4">
        <f t="shared" si="12"/>
        <v>0</v>
      </c>
      <c r="U389" s="4">
        <f t="shared" si="13"/>
        <v>23</v>
      </c>
    </row>
    <row r="390" spans="1:21" x14ac:dyDescent="0.35">
      <c r="A390" s="4">
        <v>27779</v>
      </c>
      <c r="B390" s="4">
        <v>0.5</v>
      </c>
      <c r="C390" s="4">
        <v>3</v>
      </c>
      <c r="D390" s="4">
        <v>1</v>
      </c>
      <c r="E390" s="4">
        <v>2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2</v>
      </c>
      <c r="N390" s="4">
        <v>1</v>
      </c>
      <c r="O390" s="4">
        <v>2</v>
      </c>
      <c r="P390" s="4">
        <v>2</v>
      </c>
      <c r="Q390" s="4">
        <v>1</v>
      </c>
      <c r="R390" s="4">
        <v>1</v>
      </c>
      <c r="S390" s="4">
        <v>1</v>
      </c>
      <c r="T390" s="4">
        <f t="shared" si="12"/>
        <v>1</v>
      </c>
      <c r="U390" s="4">
        <f t="shared" si="13"/>
        <v>23</v>
      </c>
    </row>
    <row r="391" spans="1:21" x14ac:dyDescent="0.35">
      <c r="A391" s="4">
        <v>28052</v>
      </c>
      <c r="B391" s="4">
        <v>0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>
        <f t="shared" si="12"/>
        <v>0</v>
      </c>
      <c r="U391" s="4">
        <f t="shared" si="13"/>
        <v>17</v>
      </c>
    </row>
    <row r="392" spans="1:21" x14ac:dyDescent="0.35">
      <c r="A392" s="4">
        <v>28390</v>
      </c>
      <c r="B392" s="4">
        <v>0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  <c r="R392" s="4">
        <v>1</v>
      </c>
      <c r="S392" s="4">
        <v>1</v>
      </c>
      <c r="T392" s="4">
        <f t="shared" si="12"/>
        <v>0</v>
      </c>
      <c r="U392" s="4">
        <f t="shared" si="13"/>
        <v>17</v>
      </c>
    </row>
    <row r="393" spans="1:21" x14ac:dyDescent="0.35">
      <c r="A393" s="4">
        <v>28417</v>
      </c>
      <c r="B393" s="4">
        <v>0.25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2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2</v>
      </c>
      <c r="T393" s="4">
        <f t="shared" si="12"/>
        <v>0</v>
      </c>
      <c r="U393" s="4">
        <f t="shared" si="13"/>
        <v>19</v>
      </c>
    </row>
    <row r="394" spans="1:21" x14ac:dyDescent="0.35">
      <c r="A394" s="4">
        <v>28440</v>
      </c>
      <c r="B394" s="4">
        <v>0</v>
      </c>
      <c r="C394" s="4">
        <v>1</v>
      </c>
      <c r="D394" s="4">
        <v>1</v>
      </c>
      <c r="E394" s="4">
        <v>2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f t="shared" si="12"/>
        <v>0</v>
      </c>
      <c r="U394" s="4">
        <f t="shared" si="13"/>
        <v>18</v>
      </c>
    </row>
    <row r="395" spans="1:21" x14ac:dyDescent="0.35">
      <c r="A395" s="4">
        <v>28564</v>
      </c>
      <c r="B395" s="4">
        <v>0.6</v>
      </c>
      <c r="C395" s="4">
        <v>4</v>
      </c>
      <c r="D395" s="4">
        <v>1</v>
      </c>
      <c r="E395" s="4">
        <v>2</v>
      </c>
      <c r="F395" s="4">
        <v>1</v>
      </c>
      <c r="G395" s="4">
        <v>1</v>
      </c>
      <c r="H395" s="4">
        <v>1</v>
      </c>
      <c r="I395" s="4">
        <v>4</v>
      </c>
      <c r="J395" s="4">
        <v>4</v>
      </c>
      <c r="K395" s="4">
        <v>4</v>
      </c>
      <c r="L395" s="4">
        <v>4</v>
      </c>
      <c r="M395" s="4">
        <v>3</v>
      </c>
      <c r="N395" s="4">
        <v>1</v>
      </c>
      <c r="O395" s="4">
        <v>3</v>
      </c>
      <c r="P395" s="4">
        <v>1</v>
      </c>
      <c r="Q395" s="4">
        <v>1</v>
      </c>
      <c r="R395" s="4">
        <v>1</v>
      </c>
      <c r="S395" s="4">
        <v>2</v>
      </c>
      <c r="T395" s="4">
        <f t="shared" si="12"/>
        <v>1</v>
      </c>
      <c r="U395" s="4">
        <f t="shared" si="13"/>
        <v>38</v>
      </c>
    </row>
    <row r="396" spans="1:21" x14ac:dyDescent="0.35">
      <c r="A396" s="4">
        <v>28651</v>
      </c>
      <c r="B396" s="4">
        <v>1</v>
      </c>
      <c r="C396" s="4">
        <v>2</v>
      </c>
      <c r="D396" s="4">
        <v>1</v>
      </c>
      <c r="E396" s="4">
        <v>2</v>
      </c>
      <c r="F396" s="4">
        <v>1</v>
      </c>
      <c r="G396" s="4">
        <v>2</v>
      </c>
      <c r="H396" s="4">
        <v>1</v>
      </c>
      <c r="I396" s="4">
        <v>2</v>
      </c>
      <c r="J396" s="4">
        <v>2</v>
      </c>
      <c r="K396" s="4">
        <v>3</v>
      </c>
      <c r="L396" s="4">
        <v>2</v>
      </c>
      <c r="M396" s="4">
        <v>3</v>
      </c>
      <c r="N396" s="4">
        <v>2</v>
      </c>
      <c r="O396" s="4">
        <v>2</v>
      </c>
      <c r="P396" s="4">
        <v>1</v>
      </c>
      <c r="Q396" s="4">
        <v>2</v>
      </c>
      <c r="R396" s="4">
        <v>1</v>
      </c>
      <c r="S396" s="4">
        <v>3</v>
      </c>
      <c r="T396" s="4">
        <f t="shared" si="12"/>
        <v>1</v>
      </c>
      <c r="U396" s="4">
        <f t="shared" si="13"/>
        <v>32</v>
      </c>
    </row>
    <row r="397" spans="1:21" x14ac:dyDescent="0.35">
      <c r="A397" s="4">
        <v>28699</v>
      </c>
      <c r="B397" s="4">
        <v>0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f t="shared" si="12"/>
        <v>0</v>
      </c>
      <c r="U397" s="4">
        <f t="shared" si="13"/>
        <v>17</v>
      </c>
    </row>
    <row r="398" spans="1:21" x14ac:dyDescent="0.35">
      <c r="A398" s="4">
        <v>28740</v>
      </c>
      <c r="B398" s="4">
        <v>2</v>
      </c>
      <c r="C398" s="4">
        <v>3</v>
      </c>
      <c r="D398" s="4">
        <v>1</v>
      </c>
      <c r="E398" s="4">
        <v>1</v>
      </c>
      <c r="F398" s="4">
        <v>1</v>
      </c>
      <c r="G398" s="4">
        <v>3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2</v>
      </c>
      <c r="N398" s="4">
        <v>3</v>
      </c>
      <c r="O398" s="4">
        <v>1</v>
      </c>
      <c r="P398" s="4">
        <v>1</v>
      </c>
      <c r="Q398" s="4">
        <v>4</v>
      </c>
      <c r="R398" s="4">
        <v>1</v>
      </c>
      <c r="S398" s="4">
        <v>1</v>
      </c>
      <c r="T398" s="4">
        <f t="shared" si="12"/>
        <v>1</v>
      </c>
      <c r="U398" s="4">
        <f t="shared" si="13"/>
        <v>27</v>
      </c>
    </row>
    <row r="399" spans="1:21" x14ac:dyDescent="0.35">
      <c r="A399" s="4">
        <v>28927</v>
      </c>
      <c r="B399" s="4">
        <v>0</v>
      </c>
      <c r="C399" s="4">
        <v>2</v>
      </c>
      <c r="D399" s="4">
        <v>1</v>
      </c>
      <c r="E399" s="4">
        <v>1</v>
      </c>
      <c r="F399" s="4">
        <v>1</v>
      </c>
      <c r="G399" s="4">
        <v>2</v>
      </c>
      <c r="H399" s="4">
        <v>1</v>
      </c>
      <c r="I399" s="4">
        <v>2</v>
      </c>
      <c r="J399" s="4">
        <v>3</v>
      </c>
      <c r="K399" s="4">
        <v>4</v>
      </c>
      <c r="L399" s="4">
        <v>1</v>
      </c>
      <c r="M399" s="4">
        <v>2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f t="shared" si="12"/>
        <v>0</v>
      </c>
      <c r="U399" s="4">
        <f t="shared" si="13"/>
        <v>26</v>
      </c>
    </row>
    <row r="400" spans="1:21" x14ac:dyDescent="0.35">
      <c r="A400" s="4">
        <v>28937</v>
      </c>
      <c r="B400" s="4">
        <v>30</v>
      </c>
      <c r="C400" s="4">
        <v>3</v>
      </c>
      <c r="D400" s="4">
        <v>1</v>
      </c>
      <c r="E400" s="4">
        <v>4</v>
      </c>
      <c r="F400" s="4">
        <v>1</v>
      </c>
      <c r="G400" s="4">
        <v>1</v>
      </c>
      <c r="H400" s="4">
        <v>1</v>
      </c>
      <c r="I400" s="4">
        <v>2</v>
      </c>
      <c r="J400" s="4">
        <v>1</v>
      </c>
      <c r="K400" s="4">
        <v>1</v>
      </c>
      <c r="L400" s="4">
        <v>1</v>
      </c>
      <c r="M400" s="4">
        <v>4</v>
      </c>
      <c r="N400" s="4">
        <v>1</v>
      </c>
      <c r="O400" s="4">
        <v>2</v>
      </c>
      <c r="P400" s="4">
        <v>1</v>
      </c>
      <c r="Q400" s="4">
        <v>4</v>
      </c>
      <c r="R400" s="4">
        <v>3</v>
      </c>
      <c r="S400" s="4">
        <v>3</v>
      </c>
      <c r="T400" s="4">
        <f t="shared" si="12"/>
        <v>1</v>
      </c>
      <c r="U400" s="4">
        <f t="shared" si="13"/>
        <v>34</v>
      </c>
    </row>
    <row r="401" spans="1:21" x14ac:dyDescent="0.35">
      <c r="A401" s="4">
        <v>28945</v>
      </c>
      <c r="B401" s="4">
        <v>1</v>
      </c>
      <c r="C401" s="4">
        <v>3</v>
      </c>
      <c r="D401" s="4">
        <v>1</v>
      </c>
      <c r="E401" s="4">
        <v>2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3</v>
      </c>
      <c r="N401" s="4">
        <v>2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f t="shared" si="12"/>
        <v>1</v>
      </c>
      <c r="U401" s="4">
        <f t="shared" si="13"/>
        <v>23</v>
      </c>
    </row>
    <row r="402" spans="1:21" x14ac:dyDescent="0.35">
      <c r="A402" s="4">
        <v>28944</v>
      </c>
      <c r="B402" s="4">
        <v>2</v>
      </c>
      <c r="C402" s="4">
        <v>4</v>
      </c>
      <c r="D402" s="4">
        <v>3</v>
      </c>
      <c r="E402" s="4">
        <v>3</v>
      </c>
      <c r="F402" s="4">
        <v>1</v>
      </c>
      <c r="G402" s="4">
        <v>1</v>
      </c>
      <c r="H402" s="4">
        <v>1</v>
      </c>
      <c r="I402" s="4">
        <v>2</v>
      </c>
      <c r="J402" s="4">
        <v>4</v>
      </c>
      <c r="K402" s="4">
        <v>4</v>
      </c>
      <c r="L402" s="4">
        <v>1</v>
      </c>
      <c r="M402" s="4">
        <v>4</v>
      </c>
      <c r="N402" s="4">
        <v>3</v>
      </c>
      <c r="O402" s="4">
        <v>1</v>
      </c>
      <c r="P402" s="4">
        <v>1</v>
      </c>
      <c r="Q402" s="4">
        <v>1</v>
      </c>
      <c r="R402" s="4">
        <v>2</v>
      </c>
      <c r="S402" s="4">
        <v>4</v>
      </c>
      <c r="T402" s="4">
        <f t="shared" si="12"/>
        <v>1</v>
      </c>
      <c r="U402" s="4">
        <f t="shared" si="13"/>
        <v>40</v>
      </c>
    </row>
    <row r="403" spans="1:21" x14ac:dyDescent="0.35">
      <c r="A403" s="4">
        <v>28967</v>
      </c>
      <c r="B403" s="4">
        <v>0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f t="shared" si="12"/>
        <v>0</v>
      </c>
      <c r="U403" s="4">
        <f t="shared" si="13"/>
        <v>17</v>
      </c>
    </row>
    <row r="404" spans="1:21" x14ac:dyDescent="0.35">
      <c r="A404" s="4">
        <v>28971</v>
      </c>
      <c r="B404" s="4">
        <v>4</v>
      </c>
      <c r="C404" s="4">
        <v>1</v>
      </c>
      <c r="D404" s="4">
        <v>2</v>
      </c>
      <c r="E404" s="4">
        <v>3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4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4</v>
      </c>
      <c r="T404" s="4">
        <f t="shared" si="12"/>
        <v>1</v>
      </c>
      <c r="U404" s="4">
        <f t="shared" si="13"/>
        <v>26</v>
      </c>
    </row>
    <row r="405" spans="1:21" x14ac:dyDescent="0.35">
      <c r="A405" s="4">
        <v>29009</v>
      </c>
      <c r="B405" s="4">
        <v>0.5</v>
      </c>
      <c r="C405" s="4">
        <v>2</v>
      </c>
      <c r="D405" s="4">
        <v>1</v>
      </c>
      <c r="E405" s="4">
        <v>2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3</v>
      </c>
      <c r="N405" s="4">
        <v>2</v>
      </c>
      <c r="O405" s="4">
        <v>2</v>
      </c>
      <c r="P405" s="4">
        <v>1</v>
      </c>
      <c r="Q405" s="4">
        <v>1</v>
      </c>
      <c r="R405" s="4">
        <v>1</v>
      </c>
      <c r="S405" s="4">
        <v>1</v>
      </c>
      <c r="T405" s="4">
        <f t="shared" si="12"/>
        <v>1</v>
      </c>
      <c r="U405" s="4">
        <f t="shared" si="13"/>
        <v>23</v>
      </c>
    </row>
    <row r="406" spans="1:21" x14ac:dyDescent="0.35">
      <c r="A406" s="4">
        <v>29026</v>
      </c>
      <c r="B406" s="4">
        <v>0.5</v>
      </c>
      <c r="C406" s="4">
        <v>1</v>
      </c>
      <c r="D406" s="4">
        <v>1</v>
      </c>
      <c r="E406" s="4">
        <v>3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2</v>
      </c>
      <c r="L406" s="4">
        <v>1</v>
      </c>
      <c r="M406" s="4">
        <v>2</v>
      </c>
      <c r="N406" s="4">
        <v>1</v>
      </c>
      <c r="O406" s="4">
        <v>1</v>
      </c>
      <c r="P406" s="4">
        <v>1</v>
      </c>
      <c r="Q406" s="4">
        <v>2</v>
      </c>
      <c r="R406" s="4">
        <v>1</v>
      </c>
      <c r="S406" s="4">
        <v>1</v>
      </c>
      <c r="T406" s="4">
        <f t="shared" si="12"/>
        <v>1</v>
      </c>
      <c r="U406" s="4">
        <f t="shared" si="13"/>
        <v>22</v>
      </c>
    </row>
    <row r="407" spans="1:21" x14ac:dyDescent="0.35">
      <c r="A407" s="4">
        <v>29027</v>
      </c>
      <c r="B407" s="4">
        <v>2</v>
      </c>
      <c r="C407" s="4">
        <v>2</v>
      </c>
      <c r="D407" s="4">
        <v>1</v>
      </c>
      <c r="E407" s="4">
        <v>2</v>
      </c>
      <c r="F407" s="4">
        <v>1</v>
      </c>
      <c r="G407" s="4">
        <v>4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4</v>
      </c>
      <c r="N407" s="4">
        <v>1</v>
      </c>
      <c r="O407" s="4">
        <v>1</v>
      </c>
      <c r="P407" s="4">
        <v>1</v>
      </c>
      <c r="Q407" s="4">
        <v>2</v>
      </c>
      <c r="R407" s="4">
        <v>1</v>
      </c>
      <c r="S407" s="4">
        <v>2</v>
      </c>
      <c r="T407" s="4">
        <f t="shared" si="12"/>
        <v>1</v>
      </c>
      <c r="U407" s="4">
        <f t="shared" si="13"/>
        <v>27</v>
      </c>
    </row>
    <row r="408" spans="1:21" x14ac:dyDescent="0.35">
      <c r="A408" s="4">
        <v>29036</v>
      </c>
      <c r="B408" s="4">
        <v>0</v>
      </c>
      <c r="C408" s="4">
        <v>2</v>
      </c>
      <c r="D408" s="4">
        <v>1</v>
      </c>
      <c r="E408" s="4">
        <v>1</v>
      </c>
      <c r="F408" s="4">
        <v>1</v>
      </c>
      <c r="G408" s="4">
        <v>2</v>
      </c>
      <c r="H408" s="4">
        <v>1</v>
      </c>
      <c r="I408" s="4">
        <v>1</v>
      </c>
      <c r="J408" s="4">
        <v>1</v>
      </c>
      <c r="K408" s="4">
        <v>1</v>
      </c>
      <c r="L408" s="4">
        <v>2</v>
      </c>
      <c r="M408" s="4">
        <v>3</v>
      </c>
      <c r="N408" s="4">
        <v>2</v>
      </c>
      <c r="O408" s="4">
        <v>1</v>
      </c>
      <c r="P408" s="4">
        <v>1</v>
      </c>
      <c r="Q408" s="4">
        <v>2</v>
      </c>
      <c r="R408" s="4">
        <v>1</v>
      </c>
      <c r="S408" s="4">
        <v>3</v>
      </c>
      <c r="T408" s="4">
        <f t="shared" si="12"/>
        <v>0</v>
      </c>
      <c r="U408" s="4">
        <f t="shared" si="13"/>
        <v>26</v>
      </c>
    </row>
    <row r="409" spans="1:21" x14ac:dyDescent="0.35">
      <c r="A409" s="4">
        <v>29110</v>
      </c>
      <c r="B409" s="4">
        <v>1</v>
      </c>
      <c r="C409" s="4">
        <v>2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1</v>
      </c>
      <c r="S409" s="4">
        <v>1</v>
      </c>
      <c r="T409" s="4">
        <f t="shared" si="12"/>
        <v>1</v>
      </c>
      <c r="U409" s="4">
        <f t="shared" si="13"/>
        <v>18</v>
      </c>
    </row>
    <row r="410" spans="1:21" x14ac:dyDescent="0.35">
      <c r="A410" s="4">
        <v>29230</v>
      </c>
      <c r="B410" s="4">
        <v>0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  <c r="T410" s="4">
        <f t="shared" si="12"/>
        <v>0</v>
      </c>
      <c r="U410" s="4">
        <f t="shared" si="13"/>
        <v>17</v>
      </c>
    </row>
    <row r="411" spans="1:21" x14ac:dyDescent="0.35">
      <c r="A411" s="4">
        <v>29369</v>
      </c>
      <c r="B411" s="4">
        <v>5</v>
      </c>
      <c r="C411" s="4">
        <v>2</v>
      </c>
      <c r="D411" s="4">
        <v>1</v>
      </c>
      <c r="E411" s="4">
        <v>2</v>
      </c>
      <c r="F411" s="4">
        <v>1</v>
      </c>
      <c r="G411" s="4">
        <v>3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2</v>
      </c>
      <c r="N411" s="4">
        <v>1</v>
      </c>
      <c r="O411" s="4">
        <v>1</v>
      </c>
      <c r="P411" s="4">
        <v>1</v>
      </c>
      <c r="Q411" s="4">
        <v>3</v>
      </c>
      <c r="R411" s="4">
        <v>2</v>
      </c>
      <c r="S411" s="4">
        <v>1</v>
      </c>
      <c r="T411" s="4">
        <f t="shared" si="12"/>
        <v>1</v>
      </c>
      <c r="U411" s="4">
        <f t="shared" si="13"/>
        <v>25</v>
      </c>
    </row>
    <row r="412" spans="1:21" x14ac:dyDescent="0.35">
      <c r="A412" s="4">
        <v>29436</v>
      </c>
      <c r="B412" s="4">
        <v>3.5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3</v>
      </c>
      <c r="N412" s="4">
        <v>1</v>
      </c>
      <c r="O412" s="4">
        <v>1</v>
      </c>
      <c r="P412" s="4">
        <v>1</v>
      </c>
      <c r="Q412" s="4">
        <v>2</v>
      </c>
      <c r="R412" s="4">
        <v>1</v>
      </c>
      <c r="S412" s="4">
        <v>1</v>
      </c>
      <c r="T412" s="4">
        <f t="shared" si="12"/>
        <v>1</v>
      </c>
      <c r="U412" s="4">
        <f t="shared" si="13"/>
        <v>20</v>
      </c>
    </row>
    <row r="413" spans="1:21" x14ac:dyDescent="0.35">
      <c r="A413" s="4">
        <v>29663</v>
      </c>
      <c r="B413" s="4">
        <v>0</v>
      </c>
      <c r="C413" s="4">
        <v>2</v>
      </c>
      <c r="D413" s="4">
        <v>1</v>
      </c>
      <c r="E413" s="4">
        <v>1</v>
      </c>
      <c r="F413" s="4">
        <v>1</v>
      </c>
      <c r="G413" s="4">
        <v>1</v>
      </c>
      <c r="H413" s="4">
        <v>1</v>
      </c>
      <c r="I413" s="4">
        <v>1</v>
      </c>
      <c r="J413" s="4">
        <v>1</v>
      </c>
      <c r="K413" s="4">
        <v>1</v>
      </c>
      <c r="L413" s="4">
        <v>1</v>
      </c>
      <c r="M413" s="4">
        <v>3</v>
      </c>
      <c r="N413" s="4">
        <v>1</v>
      </c>
      <c r="O413" s="4">
        <v>2</v>
      </c>
      <c r="P413" s="4">
        <v>1</v>
      </c>
      <c r="Q413" s="4">
        <v>1</v>
      </c>
      <c r="R413" s="4">
        <v>1</v>
      </c>
      <c r="S413" s="4">
        <v>2</v>
      </c>
      <c r="T413" s="4">
        <f t="shared" si="12"/>
        <v>0</v>
      </c>
      <c r="U413" s="4">
        <f t="shared" si="13"/>
        <v>22</v>
      </c>
    </row>
    <row r="414" spans="1:21" x14ac:dyDescent="0.35">
      <c r="A414" s="4">
        <v>29874</v>
      </c>
      <c r="B414" s="4">
        <v>0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  <c r="T414" s="4">
        <f t="shared" si="12"/>
        <v>0</v>
      </c>
      <c r="U414" s="4">
        <f t="shared" si="13"/>
        <v>17</v>
      </c>
    </row>
    <row r="415" spans="1:21" x14ac:dyDescent="0.35">
      <c r="A415" s="4">
        <v>29924</v>
      </c>
      <c r="B415" s="4">
        <v>0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4</v>
      </c>
      <c r="N415" s="4">
        <v>1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  <c r="T415" s="4">
        <f t="shared" si="12"/>
        <v>0</v>
      </c>
      <c r="U415" s="4">
        <f t="shared" si="13"/>
        <v>20</v>
      </c>
    </row>
    <row r="416" spans="1:21" x14ac:dyDescent="0.35">
      <c r="A416" s="4">
        <v>29937</v>
      </c>
      <c r="B416" s="4">
        <v>0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3</v>
      </c>
      <c r="O416" s="4">
        <v>1</v>
      </c>
      <c r="P416" s="4">
        <v>1</v>
      </c>
      <c r="Q416" s="4">
        <v>1</v>
      </c>
      <c r="R416" s="4">
        <v>1</v>
      </c>
      <c r="S416" s="4">
        <v>1</v>
      </c>
      <c r="T416" s="4">
        <f t="shared" si="12"/>
        <v>0</v>
      </c>
      <c r="U416" s="4">
        <f t="shared" si="13"/>
        <v>19</v>
      </c>
    </row>
    <row r="417" spans="1:21" x14ac:dyDescent="0.35">
      <c r="A417" s="4">
        <v>29969</v>
      </c>
      <c r="B417" s="4">
        <v>1.5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2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2</v>
      </c>
      <c r="T417" s="4">
        <f t="shared" si="12"/>
        <v>1</v>
      </c>
      <c r="U417" s="4">
        <f t="shared" si="13"/>
        <v>19</v>
      </c>
    </row>
    <row r="418" spans="1:21" x14ac:dyDescent="0.35">
      <c r="A418" s="4">
        <v>29971</v>
      </c>
      <c r="B418" s="4">
        <v>0.2</v>
      </c>
      <c r="C418" s="4">
        <v>1</v>
      </c>
      <c r="D418" s="4">
        <v>1</v>
      </c>
      <c r="E418" s="4">
        <v>3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f t="shared" si="12"/>
        <v>0</v>
      </c>
      <c r="U418" s="4">
        <f t="shared" si="13"/>
        <v>19</v>
      </c>
    </row>
    <row r="419" spans="1:21" x14ac:dyDescent="0.35">
      <c r="A419" s="4">
        <v>29992</v>
      </c>
      <c r="B419" s="4">
        <v>1.5</v>
      </c>
      <c r="C419" s="4">
        <v>1</v>
      </c>
      <c r="D419" s="4">
        <v>1</v>
      </c>
      <c r="E419" s="4">
        <v>2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f t="shared" si="12"/>
        <v>1</v>
      </c>
      <c r="U419" s="4">
        <f t="shared" si="13"/>
        <v>18</v>
      </c>
    </row>
    <row r="420" spans="1:21" x14ac:dyDescent="0.35">
      <c r="A420" s="4">
        <v>30017</v>
      </c>
      <c r="B420" s="4">
        <v>0</v>
      </c>
      <c r="C420" s="4">
        <v>2</v>
      </c>
      <c r="D420" s="4">
        <v>1</v>
      </c>
      <c r="E420" s="4">
        <v>2</v>
      </c>
      <c r="F420" s="4">
        <v>1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1</v>
      </c>
      <c r="M420" s="4">
        <v>2</v>
      </c>
      <c r="N420" s="4">
        <v>1</v>
      </c>
      <c r="O420" s="4">
        <v>2</v>
      </c>
      <c r="P420" s="4">
        <v>1</v>
      </c>
      <c r="Q420" s="4">
        <v>1</v>
      </c>
      <c r="R420" s="4">
        <v>1</v>
      </c>
      <c r="S420" s="4">
        <v>1</v>
      </c>
      <c r="T420" s="4">
        <f t="shared" si="12"/>
        <v>0</v>
      </c>
      <c r="U420" s="4">
        <f t="shared" si="13"/>
        <v>21</v>
      </c>
    </row>
    <row r="421" spans="1:21" x14ac:dyDescent="0.35">
      <c r="A421" s="4">
        <v>30038</v>
      </c>
      <c r="B421" s="4">
        <v>0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  <c r="T421" s="4">
        <f t="shared" si="12"/>
        <v>0</v>
      </c>
      <c r="U421" s="4">
        <f t="shared" si="13"/>
        <v>17</v>
      </c>
    </row>
    <row r="422" spans="1:21" x14ac:dyDescent="0.35">
      <c r="A422" s="4">
        <v>30112</v>
      </c>
      <c r="B422" s="4">
        <v>4</v>
      </c>
      <c r="C422" s="4">
        <v>2</v>
      </c>
      <c r="D422" s="4">
        <v>1</v>
      </c>
      <c r="E422" s="4">
        <v>2</v>
      </c>
      <c r="F422" s="4">
        <v>1</v>
      </c>
      <c r="G422" s="4">
        <v>2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3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f t="shared" si="12"/>
        <v>1</v>
      </c>
      <c r="U422" s="4">
        <f t="shared" si="13"/>
        <v>22</v>
      </c>
    </row>
    <row r="423" spans="1:21" x14ac:dyDescent="0.35">
      <c r="A423" s="4">
        <v>26967</v>
      </c>
      <c r="B423" s="4">
        <v>1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2</v>
      </c>
      <c r="N423" s="4">
        <v>2</v>
      </c>
      <c r="O423" s="4">
        <v>1</v>
      </c>
      <c r="P423" s="4">
        <v>1</v>
      </c>
      <c r="Q423" s="4">
        <v>2</v>
      </c>
      <c r="R423" s="4">
        <v>1</v>
      </c>
      <c r="S423" s="4">
        <v>1</v>
      </c>
      <c r="T423" s="4">
        <f t="shared" si="12"/>
        <v>1</v>
      </c>
      <c r="U423" s="4">
        <f t="shared" si="13"/>
        <v>20</v>
      </c>
    </row>
    <row r="424" spans="1:21" x14ac:dyDescent="0.35">
      <c r="A424" s="4">
        <v>27215</v>
      </c>
      <c r="B424" s="4">
        <v>2</v>
      </c>
      <c r="C424" s="4">
        <v>1</v>
      </c>
      <c r="D424" s="4">
        <v>1</v>
      </c>
      <c r="E424" s="4">
        <v>2</v>
      </c>
      <c r="F424" s="4">
        <v>1</v>
      </c>
      <c r="G424" s="4">
        <v>1</v>
      </c>
      <c r="H424" s="4">
        <v>1</v>
      </c>
      <c r="I424" s="4">
        <v>1</v>
      </c>
      <c r="J424" s="4">
        <v>2</v>
      </c>
      <c r="K424" s="4">
        <v>3</v>
      </c>
      <c r="L424" s="4">
        <v>1</v>
      </c>
      <c r="M424" s="4">
        <v>2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1</v>
      </c>
      <c r="T424" s="4">
        <f t="shared" si="12"/>
        <v>1</v>
      </c>
      <c r="U424" s="4">
        <f t="shared" si="13"/>
        <v>22</v>
      </c>
    </row>
    <row r="425" spans="1:21" x14ac:dyDescent="0.35">
      <c r="A425" s="4">
        <v>27305</v>
      </c>
      <c r="B425" s="4">
        <v>3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2</v>
      </c>
      <c r="N425" s="4">
        <v>2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f t="shared" si="12"/>
        <v>1</v>
      </c>
      <c r="U425" s="4">
        <f t="shared" si="13"/>
        <v>19</v>
      </c>
    </row>
    <row r="426" spans="1:21" x14ac:dyDescent="0.35">
      <c r="A426" s="4">
        <v>27349</v>
      </c>
      <c r="B426" s="4">
        <v>20</v>
      </c>
      <c r="C426" s="4">
        <v>2</v>
      </c>
      <c r="D426" s="4">
        <v>1</v>
      </c>
      <c r="E426" s="4">
        <v>4</v>
      </c>
      <c r="F426" s="4">
        <v>1</v>
      </c>
      <c r="G426" s="4">
        <v>1</v>
      </c>
      <c r="H426" s="4">
        <v>3</v>
      </c>
      <c r="I426" s="4">
        <v>1</v>
      </c>
      <c r="J426" s="4">
        <v>4</v>
      </c>
      <c r="K426" s="4">
        <v>3</v>
      </c>
      <c r="L426" s="4">
        <v>2</v>
      </c>
      <c r="M426" s="4">
        <v>3</v>
      </c>
      <c r="N426" s="4">
        <v>3</v>
      </c>
      <c r="O426" s="4">
        <v>3</v>
      </c>
      <c r="P426" s="4">
        <v>2</v>
      </c>
      <c r="Q426" s="4">
        <v>1</v>
      </c>
      <c r="R426" s="4">
        <v>2</v>
      </c>
      <c r="S426" s="4">
        <v>3</v>
      </c>
      <c r="T426" s="4">
        <f t="shared" si="12"/>
        <v>1</v>
      </c>
      <c r="U426" s="4">
        <f t="shared" si="13"/>
        <v>39</v>
      </c>
    </row>
    <row r="427" spans="1:21" x14ac:dyDescent="0.35">
      <c r="A427" s="4">
        <v>27422</v>
      </c>
      <c r="B427" s="4">
        <v>0</v>
      </c>
      <c r="C427" s="4">
        <v>1</v>
      </c>
      <c r="D427" s="4">
        <v>1</v>
      </c>
      <c r="E427" s="4">
        <v>3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2</v>
      </c>
      <c r="L427" s="4">
        <v>1</v>
      </c>
      <c r="M427" s="4">
        <v>4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2</v>
      </c>
      <c r="T427" s="4">
        <f t="shared" si="12"/>
        <v>0</v>
      </c>
      <c r="U427" s="4">
        <f t="shared" si="13"/>
        <v>24</v>
      </c>
    </row>
    <row r="428" spans="1:21" x14ac:dyDescent="0.35">
      <c r="A428" s="4">
        <v>27525</v>
      </c>
      <c r="B428" s="4">
        <v>0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  <c r="T428" s="4">
        <f t="shared" si="12"/>
        <v>0</v>
      </c>
      <c r="U428" s="4">
        <f t="shared" si="13"/>
        <v>17</v>
      </c>
    </row>
    <row r="429" spans="1:21" x14ac:dyDescent="0.35">
      <c r="A429" s="4">
        <v>27657</v>
      </c>
      <c r="B429" s="4">
        <v>0</v>
      </c>
      <c r="C429" s="4">
        <v>2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f t="shared" si="12"/>
        <v>0</v>
      </c>
      <c r="U429" s="4">
        <f t="shared" si="13"/>
        <v>18</v>
      </c>
    </row>
    <row r="430" spans="1:21" x14ac:dyDescent="0.35">
      <c r="A430" s="4">
        <v>27686</v>
      </c>
      <c r="B430" s="4">
        <v>1.5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4</v>
      </c>
      <c r="N430" s="4">
        <v>2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f t="shared" si="12"/>
        <v>1</v>
      </c>
      <c r="U430" s="4">
        <f t="shared" si="13"/>
        <v>21</v>
      </c>
    </row>
    <row r="431" spans="1:21" x14ac:dyDescent="0.35">
      <c r="A431" s="4">
        <v>27708</v>
      </c>
      <c r="B431" s="4">
        <v>0</v>
      </c>
      <c r="C431" s="4">
        <v>1</v>
      </c>
      <c r="D431" s="4">
        <v>1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  <c r="R431" s="4">
        <v>1</v>
      </c>
      <c r="S431" s="4">
        <v>1</v>
      </c>
      <c r="T431" s="4">
        <f t="shared" si="12"/>
        <v>0</v>
      </c>
      <c r="U431" s="4">
        <f t="shared" si="13"/>
        <v>17</v>
      </c>
    </row>
    <row r="432" spans="1:21" x14ac:dyDescent="0.35">
      <c r="A432" s="4">
        <v>27783</v>
      </c>
      <c r="B432" s="4">
        <v>0</v>
      </c>
      <c r="C432" s="4">
        <v>2</v>
      </c>
      <c r="D432" s="4">
        <v>2</v>
      </c>
      <c r="E432" s="4">
        <v>3</v>
      </c>
      <c r="F432" s="4">
        <v>1</v>
      </c>
      <c r="G432" s="4">
        <v>1</v>
      </c>
      <c r="H432" s="4">
        <v>1</v>
      </c>
      <c r="I432" s="4">
        <v>1</v>
      </c>
      <c r="J432" s="4">
        <v>2</v>
      </c>
      <c r="K432" s="4">
        <v>2</v>
      </c>
      <c r="L432" s="4">
        <v>1</v>
      </c>
      <c r="M432" s="4">
        <v>4</v>
      </c>
      <c r="N432" s="4">
        <v>1</v>
      </c>
      <c r="O432" s="4">
        <v>3</v>
      </c>
      <c r="P432" s="4">
        <v>1</v>
      </c>
      <c r="Q432" s="4">
        <v>2</v>
      </c>
      <c r="R432" s="4">
        <v>1</v>
      </c>
      <c r="S432" s="4">
        <v>3</v>
      </c>
      <c r="T432" s="4">
        <f t="shared" si="12"/>
        <v>0</v>
      </c>
      <c r="U432" s="4">
        <f t="shared" si="13"/>
        <v>31</v>
      </c>
    </row>
    <row r="433" spans="1:21" x14ac:dyDescent="0.35">
      <c r="A433" s="4">
        <v>27760</v>
      </c>
      <c r="B433" s="4">
        <v>0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4</v>
      </c>
      <c r="R433" s="4">
        <v>1</v>
      </c>
      <c r="S433" s="4">
        <v>1</v>
      </c>
      <c r="T433" s="4">
        <f t="shared" si="12"/>
        <v>0</v>
      </c>
      <c r="U433" s="4">
        <f t="shared" si="13"/>
        <v>20</v>
      </c>
    </row>
    <row r="434" spans="1:21" x14ac:dyDescent="0.35">
      <c r="A434" s="4">
        <v>28010</v>
      </c>
      <c r="B434" s="4">
        <v>3</v>
      </c>
      <c r="C434" s="4">
        <v>4</v>
      </c>
      <c r="D434" s="4">
        <v>2</v>
      </c>
      <c r="E434" s="4">
        <v>3</v>
      </c>
      <c r="F434" s="4">
        <v>1</v>
      </c>
      <c r="G434" s="4">
        <v>1</v>
      </c>
      <c r="H434" s="4">
        <v>1</v>
      </c>
      <c r="I434" s="4">
        <v>2</v>
      </c>
      <c r="J434" s="4">
        <v>3</v>
      </c>
      <c r="K434" s="4">
        <v>4</v>
      </c>
      <c r="L434" s="4">
        <v>2</v>
      </c>
      <c r="M434" s="4">
        <v>1</v>
      </c>
      <c r="N434" s="4">
        <v>1</v>
      </c>
      <c r="O434" s="4">
        <v>3</v>
      </c>
      <c r="P434" s="4">
        <v>2</v>
      </c>
      <c r="Q434" s="4">
        <v>1</v>
      </c>
      <c r="R434" s="4">
        <v>1</v>
      </c>
      <c r="S434" s="4">
        <v>3</v>
      </c>
      <c r="T434" s="4">
        <f t="shared" si="12"/>
        <v>1</v>
      </c>
      <c r="U434" s="4">
        <f t="shared" si="13"/>
        <v>35</v>
      </c>
    </row>
    <row r="435" spans="1:21" x14ac:dyDescent="0.35">
      <c r="A435" s="4">
        <v>28207</v>
      </c>
      <c r="B435" s="4">
        <v>1.5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2</v>
      </c>
      <c r="K435" s="4">
        <v>1</v>
      </c>
      <c r="L435" s="4">
        <v>1</v>
      </c>
      <c r="M435" s="4">
        <v>3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2</v>
      </c>
      <c r="T435" s="4">
        <f t="shared" si="12"/>
        <v>1</v>
      </c>
      <c r="U435" s="4">
        <f t="shared" si="13"/>
        <v>21</v>
      </c>
    </row>
    <row r="436" spans="1:21" x14ac:dyDescent="0.35">
      <c r="A436" s="4">
        <v>28286</v>
      </c>
      <c r="B436" s="4">
        <v>2</v>
      </c>
      <c r="C436" s="4">
        <v>1</v>
      </c>
      <c r="D436" s="4">
        <v>1</v>
      </c>
      <c r="E436" s="4">
        <v>2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2</v>
      </c>
      <c r="R436" s="4">
        <v>1</v>
      </c>
      <c r="S436" s="4">
        <v>1</v>
      </c>
      <c r="T436" s="4">
        <f t="shared" si="12"/>
        <v>1</v>
      </c>
      <c r="U436" s="4">
        <f t="shared" si="13"/>
        <v>19</v>
      </c>
    </row>
    <row r="437" spans="1:21" x14ac:dyDescent="0.35">
      <c r="A437" s="4">
        <v>28356</v>
      </c>
      <c r="B437" s="4">
        <v>0</v>
      </c>
      <c r="C437" s="4">
        <v>2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f t="shared" si="12"/>
        <v>0</v>
      </c>
      <c r="U437" s="4">
        <f t="shared" si="13"/>
        <v>18</v>
      </c>
    </row>
    <row r="438" spans="1:21" x14ac:dyDescent="0.35">
      <c r="A438" s="4">
        <v>28367</v>
      </c>
      <c r="B438" s="4">
        <v>0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f t="shared" si="12"/>
        <v>0</v>
      </c>
      <c r="U438" s="4">
        <f t="shared" si="13"/>
        <v>17</v>
      </c>
    </row>
    <row r="439" spans="1:21" x14ac:dyDescent="0.35">
      <c r="A439" s="4">
        <v>28377</v>
      </c>
      <c r="B439" s="4">
        <v>0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  <c r="T439" s="4">
        <f t="shared" si="12"/>
        <v>0</v>
      </c>
      <c r="U439" s="4">
        <f t="shared" si="13"/>
        <v>17</v>
      </c>
    </row>
    <row r="440" spans="1:21" x14ac:dyDescent="0.35">
      <c r="A440" s="4">
        <v>28382</v>
      </c>
      <c r="B440" s="4">
        <v>1</v>
      </c>
      <c r="C440" s="4">
        <v>2</v>
      </c>
      <c r="D440" s="4">
        <v>1</v>
      </c>
      <c r="E440" s="4">
        <v>3</v>
      </c>
      <c r="F440" s="4">
        <v>1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3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f t="shared" si="12"/>
        <v>1</v>
      </c>
      <c r="U440" s="4">
        <f t="shared" si="13"/>
        <v>22</v>
      </c>
    </row>
    <row r="441" spans="1:21" x14ac:dyDescent="0.35">
      <c r="A441" s="4">
        <v>28617</v>
      </c>
      <c r="B441" s="4">
        <v>0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  <c r="J441" s="4">
        <v>1</v>
      </c>
      <c r="K441" s="4">
        <v>1</v>
      </c>
      <c r="L441" s="4">
        <v>1</v>
      </c>
      <c r="M441" s="4">
        <v>2</v>
      </c>
      <c r="N441" s="4">
        <v>1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  <c r="T441" s="4">
        <f t="shared" si="12"/>
        <v>0</v>
      </c>
      <c r="U441" s="4">
        <f t="shared" si="13"/>
        <v>18</v>
      </c>
    </row>
    <row r="442" spans="1:21" x14ac:dyDescent="0.35">
      <c r="A442" s="4">
        <v>28655</v>
      </c>
      <c r="B442" s="4">
        <v>0</v>
      </c>
      <c r="C442" s="4">
        <v>1</v>
      </c>
      <c r="D442" s="4">
        <v>1</v>
      </c>
      <c r="E442" s="4">
        <v>2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3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  <c r="T442" s="4">
        <f t="shared" si="12"/>
        <v>0</v>
      </c>
      <c r="U442" s="4">
        <f t="shared" si="13"/>
        <v>20</v>
      </c>
    </row>
    <row r="443" spans="1:21" x14ac:dyDescent="0.35">
      <c r="A443" s="4">
        <v>28801</v>
      </c>
      <c r="B443" s="4">
        <v>15</v>
      </c>
      <c r="C443" s="4">
        <v>3</v>
      </c>
      <c r="D443" s="4">
        <v>1</v>
      </c>
      <c r="E443" s="4">
        <v>3</v>
      </c>
      <c r="F443" s="4">
        <v>1</v>
      </c>
      <c r="G443" s="4">
        <v>2</v>
      </c>
      <c r="H443" s="4">
        <v>1</v>
      </c>
      <c r="I443" s="4">
        <v>2</v>
      </c>
      <c r="J443" s="4">
        <v>2</v>
      </c>
      <c r="K443" s="4">
        <v>3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  <c r="R443" s="4">
        <v>1</v>
      </c>
      <c r="S443" s="4">
        <v>4</v>
      </c>
      <c r="T443" s="4">
        <f t="shared" si="12"/>
        <v>1</v>
      </c>
      <c r="U443" s="4">
        <f t="shared" si="13"/>
        <v>29</v>
      </c>
    </row>
    <row r="444" spans="1:21" x14ac:dyDescent="0.35">
      <c r="A444" s="4">
        <v>28820</v>
      </c>
      <c r="B444" s="4">
        <v>4.5</v>
      </c>
      <c r="C444" s="4">
        <v>4</v>
      </c>
      <c r="D444" s="4">
        <v>2</v>
      </c>
      <c r="E444" s="4">
        <v>1</v>
      </c>
      <c r="F444" s="4">
        <v>1</v>
      </c>
      <c r="G444" s="4">
        <v>3</v>
      </c>
      <c r="H444" s="4">
        <v>2</v>
      </c>
      <c r="I444" s="4">
        <v>4</v>
      </c>
      <c r="J444" s="4">
        <v>3</v>
      </c>
      <c r="K444" s="4">
        <v>4</v>
      </c>
      <c r="L444" s="4">
        <v>4</v>
      </c>
      <c r="M444" s="4">
        <v>4</v>
      </c>
      <c r="N444" s="4">
        <v>3</v>
      </c>
      <c r="O444" s="4">
        <v>4</v>
      </c>
      <c r="P444" s="4">
        <v>3</v>
      </c>
      <c r="Q444" s="4">
        <v>4</v>
      </c>
      <c r="R444" s="4">
        <v>3</v>
      </c>
      <c r="S444" s="4">
        <v>4</v>
      </c>
      <c r="T444" s="4">
        <f t="shared" si="12"/>
        <v>1</v>
      </c>
      <c r="U444" s="4">
        <f t="shared" si="13"/>
        <v>53</v>
      </c>
    </row>
    <row r="445" spans="1:21" x14ac:dyDescent="0.35">
      <c r="A445" s="4">
        <v>28929</v>
      </c>
      <c r="B445" s="4">
        <v>2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4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  <c r="T445" s="4">
        <f t="shared" si="12"/>
        <v>1</v>
      </c>
      <c r="U445" s="4">
        <f t="shared" si="13"/>
        <v>20</v>
      </c>
    </row>
    <row r="446" spans="1:21" x14ac:dyDescent="0.35">
      <c r="A446" s="4">
        <v>28933</v>
      </c>
      <c r="B446" s="4">
        <v>0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f t="shared" si="12"/>
        <v>0</v>
      </c>
      <c r="U446" s="4">
        <f t="shared" si="13"/>
        <v>17</v>
      </c>
    </row>
    <row r="447" spans="1:21" x14ac:dyDescent="0.35">
      <c r="A447" s="4">
        <v>28955</v>
      </c>
      <c r="B447" s="4">
        <v>0</v>
      </c>
      <c r="C447" s="4">
        <v>3</v>
      </c>
      <c r="D447" s="4">
        <v>2</v>
      </c>
      <c r="E447" s="4">
        <v>2</v>
      </c>
      <c r="F447" s="4">
        <v>1</v>
      </c>
      <c r="G447" s="4">
        <v>2</v>
      </c>
      <c r="H447" s="4">
        <v>1</v>
      </c>
      <c r="I447" s="4">
        <v>2</v>
      </c>
      <c r="J447" s="4">
        <v>1</v>
      </c>
      <c r="K447" s="4">
        <v>2</v>
      </c>
      <c r="L447" s="4">
        <v>1</v>
      </c>
      <c r="M447" s="4">
        <v>4</v>
      </c>
      <c r="N447" s="4">
        <v>1</v>
      </c>
      <c r="O447" s="4">
        <v>2</v>
      </c>
      <c r="P447" s="4">
        <v>1</v>
      </c>
      <c r="Q447" s="4">
        <v>3</v>
      </c>
      <c r="R447" s="4">
        <v>1</v>
      </c>
      <c r="S447" s="4">
        <v>2</v>
      </c>
      <c r="T447" s="4">
        <f t="shared" si="12"/>
        <v>0</v>
      </c>
      <c r="U447" s="4">
        <f t="shared" si="13"/>
        <v>31</v>
      </c>
    </row>
    <row r="448" spans="1:21" x14ac:dyDescent="0.35">
      <c r="A448" s="4">
        <v>28962</v>
      </c>
      <c r="B448" s="4">
        <v>1</v>
      </c>
      <c r="C448" s="4">
        <v>2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2</v>
      </c>
      <c r="N448" s="4">
        <v>1</v>
      </c>
      <c r="O448" s="4">
        <v>1</v>
      </c>
      <c r="P448" s="4">
        <v>1</v>
      </c>
      <c r="Q448" s="4">
        <v>1</v>
      </c>
      <c r="R448" s="4">
        <v>1</v>
      </c>
      <c r="S448" s="4">
        <v>4</v>
      </c>
      <c r="T448" s="4">
        <f t="shared" si="12"/>
        <v>1</v>
      </c>
      <c r="U448" s="4">
        <f t="shared" si="13"/>
        <v>22</v>
      </c>
    </row>
    <row r="449" spans="1:21" x14ac:dyDescent="0.35">
      <c r="A449" s="4">
        <v>28974</v>
      </c>
      <c r="B449" s="4">
        <v>0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f t="shared" si="12"/>
        <v>0</v>
      </c>
      <c r="U449" s="4">
        <f t="shared" si="13"/>
        <v>17</v>
      </c>
    </row>
    <row r="450" spans="1:21" x14ac:dyDescent="0.35">
      <c r="A450" s="4">
        <v>28990</v>
      </c>
      <c r="B450" s="4">
        <v>0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  <c r="R450" s="4">
        <v>1</v>
      </c>
      <c r="S450" s="4">
        <v>1</v>
      </c>
      <c r="T450" s="4">
        <f t="shared" si="12"/>
        <v>0</v>
      </c>
      <c r="U450" s="4">
        <f t="shared" si="13"/>
        <v>17</v>
      </c>
    </row>
    <row r="451" spans="1:21" x14ac:dyDescent="0.35">
      <c r="A451" s="4">
        <v>28991</v>
      </c>
      <c r="B451" s="4">
        <v>3</v>
      </c>
      <c r="C451" s="4">
        <v>2</v>
      </c>
      <c r="D451" s="4">
        <v>1</v>
      </c>
      <c r="E451" s="4">
        <v>4</v>
      </c>
      <c r="F451" s="4">
        <v>1</v>
      </c>
      <c r="G451" s="4">
        <v>1</v>
      </c>
      <c r="H451" s="4">
        <v>1</v>
      </c>
      <c r="I451" s="4">
        <v>2</v>
      </c>
      <c r="J451" s="4">
        <v>1</v>
      </c>
      <c r="K451" s="4">
        <v>2</v>
      </c>
      <c r="L451" s="4">
        <v>3</v>
      </c>
      <c r="M451" s="4">
        <v>4</v>
      </c>
      <c r="N451" s="4">
        <v>2</v>
      </c>
      <c r="O451" s="4">
        <v>3</v>
      </c>
      <c r="P451" s="4">
        <v>1</v>
      </c>
      <c r="Q451" s="4">
        <v>1</v>
      </c>
      <c r="R451" s="4">
        <v>2</v>
      </c>
      <c r="S451" s="4">
        <v>2</v>
      </c>
      <c r="T451" s="4">
        <f t="shared" ref="T451:T502" si="14">IF(B451&lt;0.5,0,1)</f>
        <v>1</v>
      </c>
      <c r="U451" s="4">
        <f t="shared" ref="U451:U502" si="15">SUM(C451:S451)</f>
        <v>33</v>
      </c>
    </row>
    <row r="452" spans="1:21" x14ac:dyDescent="0.35">
      <c r="A452" s="4">
        <v>29003</v>
      </c>
      <c r="B452" s="4">
        <v>0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2</v>
      </c>
      <c r="N452" s="4">
        <v>1</v>
      </c>
      <c r="O452" s="4">
        <v>1</v>
      </c>
      <c r="P452" s="4">
        <v>1</v>
      </c>
      <c r="Q452" s="4">
        <v>1</v>
      </c>
      <c r="R452" s="4">
        <v>1</v>
      </c>
      <c r="S452" s="4">
        <v>1</v>
      </c>
      <c r="T452" s="4">
        <f t="shared" si="14"/>
        <v>0</v>
      </c>
      <c r="U452" s="4">
        <f t="shared" si="15"/>
        <v>18</v>
      </c>
    </row>
    <row r="453" spans="1:21" x14ac:dyDescent="0.35">
      <c r="A453" s="4">
        <v>29020</v>
      </c>
      <c r="B453" s="4">
        <v>0</v>
      </c>
      <c r="C453" s="4">
        <v>1</v>
      </c>
      <c r="D453" s="4">
        <v>3</v>
      </c>
      <c r="E453" s="4">
        <v>3</v>
      </c>
      <c r="F453" s="4">
        <v>1</v>
      </c>
      <c r="G453" s="4">
        <v>1</v>
      </c>
      <c r="H453" s="4">
        <v>1</v>
      </c>
      <c r="I453" s="4">
        <v>1</v>
      </c>
      <c r="J453" s="4">
        <v>2</v>
      </c>
      <c r="K453" s="4">
        <v>2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3</v>
      </c>
      <c r="R453" s="4">
        <v>2</v>
      </c>
      <c r="S453" s="4">
        <v>3</v>
      </c>
      <c r="T453" s="4">
        <f t="shared" si="14"/>
        <v>0</v>
      </c>
      <c r="U453" s="4">
        <f t="shared" si="15"/>
        <v>28</v>
      </c>
    </row>
    <row r="454" spans="1:21" x14ac:dyDescent="0.35">
      <c r="A454" s="4">
        <v>29256</v>
      </c>
      <c r="B454" s="4">
        <v>0</v>
      </c>
      <c r="C454" s="4">
        <v>3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2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  <c r="T454" s="4">
        <f t="shared" si="14"/>
        <v>0</v>
      </c>
      <c r="U454" s="4">
        <f t="shared" si="15"/>
        <v>20</v>
      </c>
    </row>
    <row r="455" spans="1:21" x14ac:dyDescent="0.35">
      <c r="A455" s="4">
        <v>29420</v>
      </c>
      <c r="B455" s="4">
        <v>2</v>
      </c>
      <c r="C455" s="4">
        <v>3</v>
      </c>
      <c r="D455" s="4">
        <v>2</v>
      </c>
      <c r="E455" s="4">
        <v>3</v>
      </c>
      <c r="F455" s="4">
        <v>1</v>
      </c>
      <c r="G455" s="4">
        <v>1</v>
      </c>
      <c r="H455" s="4">
        <v>1</v>
      </c>
      <c r="I455" s="4">
        <v>2</v>
      </c>
      <c r="J455" s="4">
        <v>3</v>
      </c>
      <c r="K455" s="4">
        <v>3</v>
      </c>
      <c r="L455" s="4">
        <v>2</v>
      </c>
      <c r="M455" s="4">
        <v>3</v>
      </c>
      <c r="N455" s="4">
        <v>2</v>
      </c>
      <c r="O455" s="4">
        <v>2</v>
      </c>
      <c r="P455" s="4">
        <v>1</v>
      </c>
      <c r="Q455" s="4">
        <v>3</v>
      </c>
      <c r="R455" s="4">
        <v>2</v>
      </c>
      <c r="S455" s="4">
        <v>3</v>
      </c>
      <c r="T455" s="4">
        <f t="shared" si="14"/>
        <v>1</v>
      </c>
      <c r="U455" s="4">
        <f t="shared" si="15"/>
        <v>37</v>
      </c>
    </row>
    <row r="456" spans="1:21" x14ac:dyDescent="0.35">
      <c r="A456" s="4">
        <v>29491</v>
      </c>
      <c r="B456" s="4">
        <v>1</v>
      </c>
      <c r="C456" s="4">
        <v>2</v>
      </c>
      <c r="D456" s="4">
        <v>1</v>
      </c>
      <c r="E456" s="4">
        <v>2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3</v>
      </c>
      <c r="L456" s="4">
        <v>1</v>
      </c>
      <c r="M456" s="4">
        <v>4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f t="shared" si="14"/>
        <v>1</v>
      </c>
      <c r="U456" s="4">
        <f t="shared" si="15"/>
        <v>24</v>
      </c>
    </row>
    <row r="457" spans="1:21" x14ac:dyDescent="0.35">
      <c r="A457" s="4">
        <v>29504</v>
      </c>
      <c r="B457" s="4">
        <v>1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2</v>
      </c>
      <c r="T457" s="4">
        <f t="shared" si="14"/>
        <v>1</v>
      </c>
      <c r="U457" s="4">
        <f t="shared" si="15"/>
        <v>18</v>
      </c>
    </row>
    <row r="458" spans="1:21" x14ac:dyDescent="0.35">
      <c r="A458" s="4">
        <v>29542</v>
      </c>
      <c r="B458" s="4">
        <v>4</v>
      </c>
      <c r="C458" s="4">
        <v>3</v>
      </c>
      <c r="D458" s="4">
        <v>1</v>
      </c>
      <c r="E458" s="4">
        <v>2</v>
      </c>
      <c r="F458" s="4">
        <v>1</v>
      </c>
      <c r="G458" s="4">
        <v>1</v>
      </c>
      <c r="H458" s="4">
        <v>1</v>
      </c>
      <c r="I458" s="4">
        <v>1</v>
      </c>
      <c r="J458" s="4">
        <v>2</v>
      </c>
      <c r="K458" s="4">
        <v>2</v>
      </c>
      <c r="L458" s="4">
        <v>1</v>
      </c>
      <c r="M458" s="4">
        <v>2</v>
      </c>
      <c r="N458" s="4">
        <v>1</v>
      </c>
      <c r="O458" s="4">
        <v>2</v>
      </c>
      <c r="P458" s="4">
        <v>1</v>
      </c>
      <c r="Q458" s="4">
        <v>2</v>
      </c>
      <c r="R458" s="4">
        <v>1</v>
      </c>
      <c r="S458" s="4">
        <v>3</v>
      </c>
      <c r="T458" s="4">
        <f t="shared" si="14"/>
        <v>1</v>
      </c>
      <c r="U458" s="4">
        <f t="shared" si="15"/>
        <v>27</v>
      </c>
    </row>
    <row r="459" spans="1:21" x14ac:dyDescent="0.35">
      <c r="A459" s="4">
        <v>29577</v>
      </c>
      <c r="B459" s="4">
        <v>0</v>
      </c>
      <c r="C459" s="4">
        <v>2</v>
      </c>
      <c r="D459" s="4">
        <v>1</v>
      </c>
      <c r="E459" s="4">
        <v>2</v>
      </c>
      <c r="F459" s="4">
        <v>1</v>
      </c>
      <c r="G459" s="4">
        <v>2</v>
      </c>
      <c r="H459" s="4">
        <v>1</v>
      </c>
      <c r="I459" s="4">
        <v>1</v>
      </c>
      <c r="J459" s="4">
        <v>1</v>
      </c>
      <c r="K459" s="4">
        <v>2</v>
      </c>
      <c r="L459" s="4">
        <v>1</v>
      </c>
      <c r="M459" s="4">
        <v>4</v>
      </c>
      <c r="N459" s="4">
        <v>1</v>
      </c>
      <c r="O459" s="4">
        <v>1</v>
      </c>
      <c r="P459" s="4">
        <v>1</v>
      </c>
      <c r="Q459" s="4">
        <v>2</v>
      </c>
      <c r="R459" s="4">
        <v>1</v>
      </c>
      <c r="S459" s="4">
        <v>1</v>
      </c>
      <c r="T459" s="4">
        <f t="shared" si="14"/>
        <v>0</v>
      </c>
      <c r="U459" s="4">
        <f t="shared" si="15"/>
        <v>25</v>
      </c>
    </row>
    <row r="460" spans="1:21" x14ac:dyDescent="0.35">
      <c r="A460" s="4">
        <v>29677</v>
      </c>
      <c r="B460" s="4">
        <v>0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f t="shared" si="14"/>
        <v>0</v>
      </c>
      <c r="U460" s="4">
        <f t="shared" si="15"/>
        <v>17</v>
      </c>
    </row>
    <row r="461" spans="1:21" x14ac:dyDescent="0.35">
      <c r="A461" s="4">
        <v>29738</v>
      </c>
      <c r="B461" s="4">
        <v>0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1</v>
      </c>
      <c r="S461" s="4">
        <v>1</v>
      </c>
      <c r="T461" s="4">
        <f t="shared" si="14"/>
        <v>0</v>
      </c>
      <c r="U461" s="4">
        <f t="shared" si="15"/>
        <v>17</v>
      </c>
    </row>
    <row r="462" spans="1:21" x14ac:dyDescent="0.35">
      <c r="A462" s="4">
        <v>29901</v>
      </c>
      <c r="B462" s="4">
        <v>0</v>
      </c>
      <c r="C462" s="4">
        <v>2</v>
      </c>
      <c r="D462" s="4">
        <v>1</v>
      </c>
      <c r="E462" s="4">
        <v>2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  <c r="R462" s="4">
        <v>1</v>
      </c>
      <c r="S462" s="4">
        <v>2</v>
      </c>
      <c r="T462" s="4">
        <f t="shared" si="14"/>
        <v>0</v>
      </c>
      <c r="U462" s="4">
        <f t="shared" si="15"/>
        <v>20</v>
      </c>
    </row>
    <row r="463" spans="1:21" x14ac:dyDescent="0.35">
      <c r="A463" s="4">
        <v>29988</v>
      </c>
      <c r="B463" s="4">
        <v>2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4</v>
      </c>
      <c r="N463" s="4">
        <v>1</v>
      </c>
      <c r="O463" s="4">
        <v>2</v>
      </c>
      <c r="P463" s="4">
        <v>1</v>
      </c>
      <c r="Q463" s="4">
        <v>2</v>
      </c>
      <c r="R463" s="4">
        <v>1</v>
      </c>
      <c r="S463" s="4">
        <v>1</v>
      </c>
      <c r="T463" s="4">
        <f t="shared" si="14"/>
        <v>1</v>
      </c>
      <c r="U463" s="4">
        <f t="shared" si="15"/>
        <v>22</v>
      </c>
    </row>
    <row r="464" spans="1:21" x14ac:dyDescent="0.35">
      <c r="A464" s="4">
        <v>29994</v>
      </c>
      <c r="B464" s="4">
        <v>0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  <c r="T464" s="4">
        <f t="shared" si="14"/>
        <v>0</v>
      </c>
      <c r="U464" s="4">
        <f t="shared" si="15"/>
        <v>17</v>
      </c>
    </row>
    <row r="465" spans="1:21" x14ac:dyDescent="0.35">
      <c r="A465" s="4">
        <v>30003</v>
      </c>
      <c r="B465" s="4">
        <v>5</v>
      </c>
      <c r="C465" s="4">
        <v>1</v>
      </c>
      <c r="D465" s="4">
        <v>1</v>
      </c>
      <c r="E465" s="4">
        <v>3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4</v>
      </c>
      <c r="N465" s="4">
        <v>1</v>
      </c>
      <c r="O465" s="4">
        <v>1</v>
      </c>
      <c r="P465" s="4">
        <v>1</v>
      </c>
      <c r="Q465" s="4">
        <v>3</v>
      </c>
      <c r="R465" s="4">
        <v>1</v>
      </c>
      <c r="S465" s="4">
        <v>3</v>
      </c>
      <c r="T465" s="4">
        <f t="shared" si="14"/>
        <v>1</v>
      </c>
      <c r="U465" s="4">
        <f t="shared" si="15"/>
        <v>26</v>
      </c>
    </row>
    <row r="466" spans="1:21" x14ac:dyDescent="0.35">
      <c r="A466" s="4">
        <v>30004</v>
      </c>
      <c r="B466" s="4">
        <v>0.3</v>
      </c>
      <c r="C466" s="4">
        <v>2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2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2</v>
      </c>
      <c r="T466" s="4">
        <f t="shared" si="14"/>
        <v>0</v>
      </c>
      <c r="U466" s="4">
        <f t="shared" si="15"/>
        <v>20</v>
      </c>
    </row>
    <row r="467" spans="1:21" x14ac:dyDescent="0.35">
      <c r="A467" s="4">
        <v>30057</v>
      </c>
      <c r="B467" s="4">
        <v>0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f t="shared" si="14"/>
        <v>0</v>
      </c>
      <c r="U467" s="4">
        <f t="shared" si="15"/>
        <v>17</v>
      </c>
    </row>
    <row r="468" spans="1:21" x14ac:dyDescent="0.35">
      <c r="A468" s="4">
        <v>30060</v>
      </c>
      <c r="B468" s="4">
        <v>1</v>
      </c>
      <c r="C468" s="4">
        <v>1</v>
      </c>
      <c r="D468" s="4">
        <v>1</v>
      </c>
      <c r="E468" s="4">
        <v>2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4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f t="shared" si="14"/>
        <v>1</v>
      </c>
      <c r="U468" s="4">
        <f t="shared" si="15"/>
        <v>21</v>
      </c>
    </row>
    <row r="469" spans="1:21" x14ac:dyDescent="0.35">
      <c r="A469" s="4">
        <v>30078</v>
      </c>
      <c r="B469" s="4">
        <v>0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f t="shared" si="14"/>
        <v>0</v>
      </c>
      <c r="U469" s="4">
        <f t="shared" si="15"/>
        <v>17</v>
      </c>
    </row>
    <row r="470" spans="1:21" x14ac:dyDescent="0.35">
      <c r="A470" s="4">
        <v>30121</v>
      </c>
      <c r="B470" s="4">
        <v>1</v>
      </c>
      <c r="C470" s="4">
        <v>3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  <c r="K470" s="4">
        <v>1</v>
      </c>
      <c r="L470" s="4">
        <v>1</v>
      </c>
      <c r="M470" s="4">
        <v>1</v>
      </c>
      <c r="N470" s="4">
        <v>1</v>
      </c>
      <c r="O470" s="4">
        <v>2</v>
      </c>
      <c r="P470" s="4">
        <v>1</v>
      </c>
      <c r="Q470" s="4">
        <v>1</v>
      </c>
      <c r="R470" s="4">
        <v>2</v>
      </c>
      <c r="S470" s="4">
        <v>2</v>
      </c>
      <c r="T470" s="4">
        <f t="shared" si="14"/>
        <v>1</v>
      </c>
      <c r="U470" s="4">
        <f t="shared" si="15"/>
        <v>22</v>
      </c>
    </row>
    <row r="471" spans="1:21" x14ac:dyDescent="0.35">
      <c r="A471" s="4">
        <v>27124</v>
      </c>
      <c r="B471" s="4">
        <v>1.3</v>
      </c>
      <c r="C471" s="4">
        <v>2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2</v>
      </c>
      <c r="L471" s="4">
        <v>1</v>
      </c>
      <c r="M471" s="4">
        <v>3</v>
      </c>
      <c r="N471" s="4">
        <v>1</v>
      </c>
      <c r="O471" s="4">
        <v>2</v>
      </c>
      <c r="P471" s="4">
        <v>1</v>
      </c>
      <c r="Q471" s="4">
        <v>1</v>
      </c>
      <c r="R471" s="4">
        <v>1</v>
      </c>
      <c r="S471" s="4">
        <v>1</v>
      </c>
      <c r="T471" s="4">
        <f t="shared" si="14"/>
        <v>1</v>
      </c>
      <c r="U471" s="4">
        <f t="shared" si="15"/>
        <v>22</v>
      </c>
    </row>
    <row r="472" spans="1:21" x14ac:dyDescent="0.35">
      <c r="A472" s="4">
        <v>27240</v>
      </c>
      <c r="B472" s="4">
        <v>1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  <c r="J472" s="4">
        <v>1</v>
      </c>
      <c r="K472" s="4">
        <v>1</v>
      </c>
      <c r="L472" s="4">
        <v>1</v>
      </c>
      <c r="M472" s="4">
        <v>4</v>
      </c>
      <c r="N472" s="4">
        <v>1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  <c r="T472" s="4">
        <f t="shared" si="14"/>
        <v>1</v>
      </c>
      <c r="U472" s="4">
        <f t="shared" si="15"/>
        <v>20</v>
      </c>
    </row>
    <row r="473" spans="1:21" x14ac:dyDescent="0.35">
      <c r="A473" s="4">
        <v>27295</v>
      </c>
      <c r="B473" s="4">
        <v>0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  <c r="T473" s="4">
        <f t="shared" si="14"/>
        <v>0</v>
      </c>
      <c r="U473" s="4">
        <f t="shared" si="15"/>
        <v>17</v>
      </c>
    </row>
    <row r="474" spans="1:21" x14ac:dyDescent="0.35">
      <c r="A474" s="4">
        <v>27768</v>
      </c>
      <c r="B474" s="4">
        <v>0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  <c r="T474" s="4">
        <f t="shared" si="14"/>
        <v>0</v>
      </c>
      <c r="U474" s="4">
        <f t="shared" si="15"/>
        <v>17</v>
      </c>
    </row>
    <row r="475" spans="1:21" x14ac:dyDescent="0.35">
      <c r="A475" s="4">
        <v>27844</v>
      </c>
      <c r="B475" s="4">
        <v>4.5</v>
      </c>
      <c r="C475" s="4">
        <v>2</v>
      </c>
      <c r="D475" s="4">
        <v>1</v>
      </c>
      <c r="E475" s="4">
        <v>2</v>
      </c>
      <c r="F475" s="4">
        <v>1</v>
      </c>
      <c r="G475" s="4">
        <v>1</v>
      </c>
      <c r="H475" s="4">
        <v>1</v>
      </c>
      <c r="I475" s="4">
        <v>2</v>
      </c>
      <c r="J475" s="4">
        <v>2</v>
      </c>
      <c r="K475" s="4">
        <v>2</v>
      </c>
      <c r="L475" s="4">
        <v>2</v>
      </c>
      <c r="M475" s="4">
        <v>3</v>
      </c>
      <c r="N475" s="4">
        <v>1</v>
      </c>
      <c r="O475" s="4">
        <v>2</v>
      </c>
      <c r="P475" s="4">
        <v>1</v>
      </c>
      <c r="Q475" s="4">
        <v>3</v>
      </c>
      <c r="R475" s="4">
        <v>2</v>
      </c>
      <c r="S475" s="4">
        <v>2</v>
      </c>
      <c r="T475" s="4">
        <f t="shared" si="14"/>
        <v>1</v>
      </c>
      <c r="U475" s="4">
        <f t="shared" si="15"/>
        <v>30</v>
      </c>
    </row>
    <row r="476" spans="1:21" x14ac:dyDescent="0.35">
      <c r="A476" s="4">
        <v>28351</v>
      </c>
      <c r="B476" s="4">
        <v>0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2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f t="shared" si="14"/>
        <v>0</v>
      </c>
      <c r="U476" s="4">
        <f t="shared" si="15"/>
        <v>18</v>
      </c>
    </row>
    <row r="477" spans="1:21" x14ac:dyDescent="0.35">
      <c r="A477" s="4">
        <v>28368</v>
      </c>
      <c r="B477" s="4">
        <v>1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1</v>
      </c>
      <c r="K477" s="4">
        <v>1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f t="shared" si="14"/>
        <v>1</v>
      </c>
      <c r="U477" s="4">
        <f t="shared" si="15"/>
        <v>17</v>
      </c>
    </row>
    <row r="478" spans="1:21" x14ac:dyDescent="0.35">
      <c r="A478" s="4">
        <v>28487</v>
      </c>
      <c r="B478" s="4">
        <v>0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f t="shared" si="14"/>
        <v>0</v>
      </c>
      <c r="U478" s="4">
        <f t="shared" si="15"/>
        <v>17</v>
      </c>
    </row>
    <row r="479" spans="1:21" x14ac:dyDescent="0.35">
      <c r="A479" s="4">
        <v>28493</v>
      </c>
      <c r="B479" s="4">
        <v>18</v>
      </c>
      <c r="C479" s="4">
        <v>2</v>
      </c>
      <c r="D479" s="4">
        <v>1</v>
      </c>
      <c r="E479" s="4">
        <v>1</v>
      </c>
      <c r="F479" s="4">
        <v>1</v>
      </c>
      <c r="G479" s="4">
        <v>3</v>
      </c>
      <c r="H479" s="4">
        <v>1</v>
      </c>
      <c r="I479" s="4">
        <v>2</v>
      </c>
      <c r="J479" s="4">
        <v>3</v>
      </c>
      <c r="K479" s="4">
        <v>2</v>
      </c>
      <c r="L479" s="4">
        <v>3</v>
      </c>
      <c r="M479" s="4">
        <v>2</v>
      </c>
      <c r="N479" s="4">
        <v>2</v>
      </c>
      <c r="O479" s="4">
        <v>2</v>
      </c>
      <c r="P479" s="4">
        <v>1</v>
      </c>
      <c r="Q479" s="4">
        <v>3</v>
      </c>
      <c r="R479" s="4">
        <v>3</v>
      </c>
      <c r="S479" s="4">
        <v>3</v>
      </c>
      <c r="T479" s="4">
        <f t="shared" si="14"/>
        <v>1</v>
      </c>
      <c r="U479" s="4">
        <f t="shared" si="15"/>
        <v>35</v>
      </c>
    </row>
    <row r="480" spans="1:21" x14ac:dyDescent="0.35">
      <c r="A480" s="4">
        <v>28509</v>
      </c>
      <c r="B480" s="4">
        <v>10</v>
      </c>
      <c r="C480" s="4">
        <v>3</v>
      </c>
      <c r="D480" s="4">
        <v>1</v>
      </c>
      <c r="E480" s="4">
        <v>4</v>
      </c>
      <c r="F480" s="4">
        <v>1</v>
      </c>
      <c r="G480" s="4">
        <v>1</v>
      </c>
      <c r="H480" s="4">
        <v>1</v>
      </c>
      <c r="I480" s="4">
        <v>1</v>
      </c>
      <c r="J480" s="4">
        <v>3</v>
      </c>
      <c r="K480" s="4">
        <v>4</v>
      </c>
      <c r="L480" s="4">
        <v>1</v>
      </c>
      <c r="M480" s="4">
        <v>2</v>
      </c>
      <c r="N480" s="4">
        <v>4</v>
      </c>
      <c r="O480" s="4">
        <v>2</v>
      </c>
      <c r="P480" s="4">
        <v>1</v>
      </c>
      <c r="Q480" s="4">
        <v>1</v>
      </c>
      <c r="R480" s="4">
        <v>1</v>
      </c>
      <c r="S480" s="4">
        <v>1</v>
      </c>
      <c r="T480" s="4">
        <f t="shared" si="14"/>
        <v>1</v>
      </c>
      <c r="U480" s="4">
        <f t="shared" si="15"/>
        <v>32</v>
      </c>
    </row>
    <row r="481" spans="1:21" x14ac:dyDescent="0.35">
      <c r="A481" s="4">
        <v>28921</v>
      </c>
      <c r="B481" s="4">
        <v>0</v>
      </c>
      <c r="C481" s="4">
        <v>2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2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2</v>
      </c>
      <c r="T481" s="4">
        <f t="shared" si="14"/>
        <v>0</v>
      </c>
      <c r="U481" s="4">
        <f t="shared" si="15"/>
        <v>20</v>
      </c>
    </row>
    <row r="482" spans="1:21" x14ac:dyDescent="0.35">
      <c r="A482" s="4">
        <v>28922</v>
      </c>
      <c r="B482" s="4">
        <v>0</v>
      </c>
      <c r="C482" s="4">
        <v>2</v>
      </c>
      <c r="D482" s="4">
        <v>1</v>
      </c>
      <c r="E482" s="4">
        <v>2</v>
      </c>
      <c r="F482" s="4">
        <v>1</v>
      </c>
      <c r="G482" s="4">
        <v>1</v>
      </c>
      <c r="H482" s="4">
        <v>1</v>
      </c>
      <c r="I482" s="4">
        <v>1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3</v>
      </c>
      <c r="R482" s="4">
        <v>1</v>
      </c>
      <c r="S482" s="4">
        <v>3</v>
      </c>
      <c r="T482" s="4">
        <f t="shared" si="14"/>
        <v>0</v>
      </c>
      <c r="U482" s="4">
        <f t="shared" si="15"/>
        <v>23</v>
      </c>
    </row>
    <row r="483" spans="1:21" x14ac:dyDescent="0.35">
      <c r="A483" s="4">
        <v>28935</v>
      </c>
      <c r="B483" s="4">
        <v>2</v>
      </c>
      <c r="C483" s="4">
        <v>2</v>
      </c>
      <c r="D483" s="4">
        <v>1</v>
      </c>
      <c r="E483" s="4">
        <v>3</v>
      </c>
      <c r="F483" s="4">
        <v>1</v>
      </c>
      <c r="G483" s="4">
        <v>2</v>
      </c>
      <c r="H483" s="4">
        <v>1</v>
      </c>
      <c r="I483" s="4">
        <v>2</v>
      </c>
      <c r="J483" s="4">
        <v>1</v>
      </c>
      <c r="K483" s="4">
        <v>1</v>
      </c>
      <c r="L483" s="4">
        <v>2</v>
      </c>
      <c r="M483" s="4">
        <v>3</v>
      </c>
      <c r="N483" s="4">
        <v>1</v>
      </c>
      <c r="O483" s="4">
        <v>2</v>
      </c>
      <c r="P483" s="4">
        <v>2</v>
      </c>
      <c r="Q483" s="4">
        <v>1</v>
      </c>
      <c r="R483" s="4">
        <v>1</v>
      </c>
      <c r="S483" s="4">
        <v>2</v>
      </c>
      <c r="T483" s="4">
        <f t="shared" si="14"/>
        <v>1</v>
      </c>
      <c r="U483" s="4">
        <f t="shared" si="15"/>
        <v>28</v>
      </c>
    </row>
    <row r="484" spans="1:21" x14ac:dyDescent="0.35">
      <c r="A484" s="4">
        <v>28961</v>
      </c>
      <c r="B484" s="4">
        <v>0</v>
      </c>
      <c r="C484" s="4">
        <v>4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4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f t="shared" si="14"/>
        <v>0</v>
      </c>
      <c r="U484" s="4">
        <f t="shared" si="15"/>
        <v>23</v>
      </c>
    </row>
    <row r="485" spans="1:21" x14ac:dyDescent="0.35">
      <c r="A485" s="4">
        <v>29064</v>
      </c>
      <c r="B485" s="4">
        <v>1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  <c r="T485" s="4">
        <f t="shared" si="14"/>
        <v>1</v>
      </c>
      <c r="U485" s="4">
        <f t="shared" si="15"/>
        <v>17</v>
      </c>
    </row>
    <row r="486" spans="1:21" x14ac:dyDescent="0.35">
      <c r="A486" s="4">
        <v>29437</v>
      </c>
      <c r="B486" s="4">
        <v>0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f t="shared" si="14"/>
        <v>0</v>
      </c>
      <c r="U486" s="4">
        <f t="shared" si="15"/>
        <v>17</v>
      </c>
    </row>
    <row r="487" spans="1:21" x14ac:dyDescent="0.35">
      <c r="A487" s="4">
        <v>29480</v>
      </c>
      <c r="B487" s="4">
        <v>0</v>
      </c>
      <c r="C487" s="4">
        <v>1</v>
      </c>
      <c r="D487" s="4">
        <v>1</v>
      </c>
      <c r="E487" s="4">
        <v>1</v>
      </c>
      <c r="F487" s="4">
        <v>1</v>
      </c>
      <c r="G487" s="4">
        <v>2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3</v>
      </c>
      <c r="N487" s="4">
        <v>1</v>
      </c>
      <c r="O487" s="4">
        <v>2</v>
      </c>
      <c r="P487" s="4">
        <v>1</v>
      </c>
      <c r="Q487" s="4">
        <v>1</v>
      </c>
      <c r="R487" s="4">
        <v>1</v>
      </c>
      <c r="S487" s="4">
        <v>1</v>
      </c>
      <c r="T487" s="4">
        <f t="shared" si="14"/>
        <v>0</v>
      </c>
      <c r="U487" s="4">
        <f t="shared" si="15"/>
        <v>21</v>
      </c>
    </row>
    <row r="488" spans="1:21" x14ac:dyDescent="0.35">
      <c r="A488" s="4">
        <v>29709</v>
      </c>
      <c r="B488" s="4">
        <v>0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f t="shared" si="14"/>
        <v>0</v>
      </c>
      <c r="U488" s="4">
        <f t="shared" si="15"/>
        <v>17</v>
      </c>
    </row>
    <row r="489" spans="1:21" x14ac:dyDescent="0.35">
      <c r="A489" s="4">
        <v>29765</v>
      </c>
      <c r="B489" s="4">
        <v>3</v>
      </c>
      <c r="C489" s="4">
        <v>2</v>
      </c>
      <c r="D489" s="4">
        <v>1</v>
      </c>
      <c r="E489" s="4">
        <v>2</v>
      </c>
      <c r="F489" s="4">
        <v>1</v>
      </c>
      <c r="G489" s="4">
        <v>2</v>
      </c>
      <c r="H489" s="4">
        <v>1</v>
      </c>
      <c r="I489" s="4">
        <v>1</v>
      </c>
      <c r="J489" s="4">
        <v>1</v>
      </c>
      <c r="K489" s="4">
        <v>2</v>
      </c>
      <c r="L489" s="4">
        <v>1</v>
      </c>
      <c r="M489" s="4">
        <v>2</v>
      </c>
      <c r="N489" s="4">
        <v>1</v>
      </c>
      <c r="O489" s="4">
        <v>1</v>
      </c>
      <c r="P489" s="4">
        <v>1</v>
      </c>
      <c r="Q489" s="4">
        <v>2</v>
      </c>
      <c r="R489" s="4">
        <v>1</v>
      </c>
      <c r="S489" s="4">
        <v>1</v>
      </c>
      <c r="T489" s="4">
        <f t="shared" si="14"/>
        <v>1</v>
      </c>
      <c r="U489" s="4">
        <f t="shared" si="15"/>
        <v>23</v>
      </c>
    </row>
    <row r="490" spans="1:21" x14ac:dyDescent="0.35">
      <c r="A490" s="4">
        <v>29815</v>
      </c>
      <c r="B490" s="4">
        <v>1</v>
      </c>
      <c r="C490" s="4">
        <v>2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4</v>
      </c>
      <c r="N490" s="4">
        <v>1</v>
      </c>
      <c r="O490" s="4">
        <v>1</v>
      </c>
      <c r="P490" s="4">
        <v>1</v>
      </c>
      <c r="Q490" s="4">
        <v>2</v>
      </c>
      <c r="R490" s="4">
        <v>1</v>
      </c>
      <c r="S490" s="4">
        <v>1</v>
      </c>
      <c r="T490" s="4">
        <f t="shared" si="14"/>
        <v>1</v>
      </c>
      <c r="U490" s="4">
        <f t="shared" si="15"/>
        <v>22</v>
      </c>
    </row>
    <row r="491" spans="1:21" x14ac:dyDescent="0.35">
      <c r="A491" s="4">
        <v>29844</v>
      </c>
      <c r="B491" s="4">
        <v>0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  <c r="T491" s="4">
        <f t="shared" si="14"/>
        <v>0</v>
      </c>
      <c r="U491" s="4">
        <f t="shared" si="15"/>
        <v>17</v>
      </c>
    </row>
    <row r="492" spans="1:21" x14ac:dyDescent="0.35">
      <c r="A492" s="4">
        <v>29853</v>
      </c>
      <c r="B492" s="4">
        <v>0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2</v>
      </c>
      <c r="N492" s="4">
        <v>1</v>
      </c>
      <c r="O492" s="4">
        <v>2</v>
      </c>
      <c r="P492" s="4">
        <v>1</v>
      </c>
      <c r="Q492" s="4">
        <v>1</v>
      </c>
      <c r="R492" s="4">
        <v>1</v>
      </c>
      <c r="S492" s="4">
        <v>1</v>
      </c>
      <c r="T492" s="4">
        <f t="shared" si="14"/>
        <v>0</v>
      </c>
      <c r="U492" s="4">
        <f t="shared" si="15"/>
        <v>19</v>
      </c>
    </row>
    <row r="493" spans="1:21" x14ac:dyDescent="0.35">
      <c r="A493" s="4">
        <v>29876</v>
      </c>
      <c r="B493" s="4">
        <v>0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3</v>
      </c>
      <c r="R493" s="4">
        <v>1</v>
      </c>
      <c r="S493" s="4">
        <v>1</v>
      </c>
      <c r="T493" s="4">
        <f t="shared" si="14"/>
        <v>0</v>
      </c>
      <c r="U493" s="4">
        <f t="shared" si="15"/>
        <v>19</v>
      </c>
    </row>
    <row r="494" spans="1:21" x14ac:dyDescent="0.35">
      <c r="A494" s="4">
        <v>29927</v>
      </c>
      <c r="B494" s="4">
        <v>0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3</v>
      </c>
      <c r="N494" s="4">
        <v>1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  <c r="T494" s="4">
        <f t="shared" si="14"/>
        <v>0</v>
      </c>
      <c r="U494" s="4">
        <f t="shared" si="15"/>
        <v>19</v>
      </c>
    </row>
    <row r="495" spans="1:21" x14ac:dyDescent="0.35">
      <c r="A495" s="4">
        <v>29942</v>
      </c>
      <c r="B495" s="4">
        <v>0</v>
      </c>
      <c r="C495" s="4">
        <v>2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f t="shared" si="14"/>
        <v>0</v>
      </c>
      <c r="U495" s="4">
        <f t="shared" si="15"/>
        <v>18</v>
      </c>
    </row>
    <row r="496" spans="1:21" x14ac:dyDescent="0.35">
      <c r="A496" s="4">
        <v>29968</v>
      </c>
      <c r="B496" s="4">
        <v>1E-3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3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f t="shared" si="14"/>
        <v>0</v>
      </c>
      <c r="U496" s="4">
        <f t="shared" si="15"/>
        <v>19</v>
      </c>
    </row>
    <row r="497" spans="1:21" x14ac:dyDescent="0.35">
      <c r="A497" s="4">
        <v>29972</v>
      </c>
      <c r="B497" s="4">
        <v>0.1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f t="shared" si="14"/>
        <v>0</v>
      </c>
      <c r="U497" s="4">
        <f t="shared" si="15"/>
        <v>17</v>
      </c>
    </row>
    <row r="498" spans="1:21" x14ac:dyDescent="0.35">
      <c r="A498" s="4">
        <v>29995</v>
      </c>
      <c r="B498" s="4">
        <v>0.7</v>
      </c>
      <c r="C498" s="4">
        <v>2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4</v>
      </c>
      <c r="L498" s="4">
        <v>1</v>
      </c>
      <c r="M498" s="4">
        <v>2</v>
      </c>
      <c r="N498" s="4">
        <v>1</v>
      </c>
      <c r="O498" s="4">
        <v>2</v>
      </c>
      <c r="P498" s="4">
        <v>1</v>
      </c>
      <c r="Q498" s="4">
        <v>1</v>
      </c>
      <c r="R498" s="4">
        <v>1</v>
      </c>
      <c r="S498" s="4">
        <v>1</v>
      </c>
      <c r="T498" s="4">
        <f t="shared" si="14"/>
        <v>1</v>
      </c>
      <c r="U498" s="4">
        <f t="shared" si="15"/>
        <v>23</v>
      </c>
    </row>
    <row r="499" spans="1:21" x14ac:dyDescent="0.35">
      <c r="A499" s="4">
        <v>30012</v>
      </c>
      <c r="B499" s="4">
        <v>0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f t="shared" si="14"/>
        <v>0</v>
      </c>
      <c r="U499" s="4">
        <f t="shared" si="15"/>
        <v>17</v>
      </c>
    </row>
    <row r="500" spans="1:21" x14ac:dyDescent="0.35">
      <c r="A500" s="4">
        <v>30036</v>
      </c>
      <c r="B500" s="4">
        <v>0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  <c r="N500" s="4">
        <v>2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  <c r="T500" s="4">
        <f t="shared" si="14"/>
        <v>0</v>
      </c>
      <c r="U500" s="4">
        <f t="shared" si="15"/>
        <v>18</v>
      </c>
    </row>
    <row r="501" spans="1:21" x14ac:dyDescent="0.35">
      <c r="A501" s="4">
        <v>30043</v>
      </c>
      <c r="B501" s="4">
        <v>0</v>
      </c>
      <c r="C501" s="4">
        <v>2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4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f t="shared" si="14"/>
        <v>0</v>
      </c>
      <c r="U501" s="4">
        <f t="shared" si="15"/>
        <v>21</v>
      </c>
    </row>
    <row r="502" spans="1:21" x14ac:dyDescent="0.35">
      <c r="A502" s="4">
        <v>30056</v>
      </c>
      <c r="B502" s="4">
        <v>0</v>
      </c>
      <c r="C502" s="4">
        <v>2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  <c r="T502" s="4">
        <f t="shared" si="14"/>
        <v>0</v>
      </c>
      <c r="U502" s="4">
        <f t="shared" si="15"/>
        <v>18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EB16-35C8-439F-ADEF-DEF84FE211C9}">
  <dimension ref="A1:V502"/>
  <sheetViews>
    <sheetView tabSelected="1" workbookViewId="0">
      <selection activeCell="W7" sqref="W7"/>
    </sheetView>
  </sheetViews>
  <sheetFormatPr defaultRowHeight="14.5" x14ac:dyDescent="0.35"/>
  <cols>
    <col min="1" max="1" width="10.453125" bestFit="1" customWidth="1"/>
    <col min="2" max="2" width="10.6328125" bestFit="1" customWidth="1"/>
    <col min="3" max="3" width="16.26953125" customWidth="1"/>
    <col min="11" max="11" width="9.1796875" bestFit="1" customWidth="1"/>
    <col min="12" max="12" width="9.08984375" bestFit="1" customWidth="1"/>
    <col min="13" max="13" width="10.7265625" bestFit="1" customWidth="1"/>
    <col min="14" max="14" width="10.6328125" bestFit="1" customWidth="1"/>
    <col min="15" max="15" width="6.453125" style="15" bestFit="1" customWidth="1"/>
    <col min="16" max="16" width="9.6328125" bestFit="1" customWidth="1"/>
    <col min="18" max="18" width="19" bestFit="1" customWidth="1"/>
  </cols>
  <sheetData>
    <row r="1" spans="1:22" x14ac:dyDescent="0.35">
      <c r="A1" s="2" t="s">
        <v>39</v>
      </c>
      <c r="B1" s="2" t="s">
        <v>19</v>
      </c>
      <c r="C1" s="2" t="s">
        <v>32</v>
      </c>
      <c r="D1" s="2" t="s">
        <v>18</v>
      </c>
    </row>
    <row r="2" spans="1:22" x14ac:dyDescent="0.35">
      <c r="A2" s="4">
        <v>28051</v>
      </c>
      <c r="B2" s="4">
        <v>2</v>
      </c>
      <c r="C2" s="4">
        <f>IF(B2&lt;0.5,0,1)</f>
        <v>1</v>
      </c>
      <c r="D2" s="4">
        <v>34</v>
      </c>
      <c r="M2" s="10" t="s">
        <v>30</v>
      </c>
      <c r="N2" s="8">
        <f>AVERAGE(C:C)</f>
        <v>0.39321357285429143</v>
      </c>
    </row>
    <row r="3" spans="1:22" x14ac:dyDescent="0.35">
      <c r="A3" s="4">
        <v>29984</v>
      </c>
      <c r="B3" s="4">
        <v>0</v>
      </c>
      <c r="C3" s="4">
        <f t="shared" ref="C3:C66" si="0">IF(B3&lt;0.5,0,1)</f>
        <v>0</v>
      </c>
      <c r="D3" s="4">
        <v>17</v>
      </c>
      <c r="M3" s="10" t="s">
        <v>31</v>
      </c>
      <c r="N3" s="7">
        <f>1-N2</f>
        <v>0.60678642714570863</v>
      </c>
      <c r="R3" s="10"/>
      <c r="S3" s="11"/>
    </row>
    <row r="4" spans="1:22" x14ac:dyDescent="0.35">
      <c r="A4" s="4">
        <v>26816</v>
      </c>
      <c r="B4" s="4">
        <v>0</v>
      </c>
      <c r="C4" s="4">
        <f t="shared" si="0"/>
        <v>0</v>
      </c>
      <c r="D4" s="4">
        <v>23</v>
      </c>
      <c r="R4" s="12"/>
    </row>
    <row r="5" spans="1:22" x14ac:dyDescent="0.35">
      <c r="A5" s="4">
        <v>29985</v>
      </c>
      <c r="B5" s="4">
        <v>0</v>
      </c>
      <c r="C5" s="4">
        <f t="shared" si="0"/>
        <v>0</v>
      </c>
      <c r="D5" s="4">
        <v>17</v>
      </c>
      <c r="F5" s="13" t="s">
        <v>24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25</v>
      </c>
      <c r="L5" s="13" t="s">
        <v>26</v>
      </c>
      <c r="M5" s="13" t="s">
        <v>27</v>
      </c>
      <c r="N5" s="13" t="s">
        <v>28</v>
      </c>
      <c r="O5" s="14" t="s">
        <v>29</v>
      </c>
      <c r="P5" s="13" t="s">
        <v>37</v>
      </c>
      <c r="R5" s="13" t="s">
        <v>33</v>
      </c>
      <c r="U5" s="13" t="s">
        <v>38</v>
      </c>
      <c r="V5" s="30"/>
    </row>
    <row r="6" spans="1:22" x14ac:dyDescent="0.35">
      <c r="A6" s="4">
        <v>28802</v>
      </c>
      <c r="B6" s="4">
        <v>0</v>
      </c>
      <c r="C6" s="4">
        <f t="shared" si="0"/>
        <v>0</v>
      </c>
      <c r="D6" s="4">
        <v>17</v>
      </c>
      <c r="F6" s="4">
        <v>17</v>
      </c>
      <c r="G6" s="4">
        <f>COUNTIFS($C:$C,1,$D:$D,CONCATENATE("&gt;=",F6))</f>
        <v>197</v>
      </c>
      <c r="H6" s="4">
        <f>COUNTIFS($C:$C,0,$D:$D,CONCATENATE("&gt;=",F6))</f>
        <v>304</v>
      </c>
      <c r="I6" s="4">
        <f>COUNTIFS($C:$C,0,$D:$D,CONCATENATE("&lt;",F6))</f>
        <v>0</v>
      </c>
      <c r="J6" s="4">
        <f>COUNTIFS($C:$C,1,$D:$D,CONCATENATE("&lt;",F6))</f>
        <v>0</v>
      </c>
      <c r="K6" s="3">
        <f>G6/(G6+J6)</f>
        <v>1</v>
      </c>
      <c r="L6" s="3">
        <f>I6/(I6+H6)</f>
        <v>0</v>
      </c>
      <c r="M6" s="19">
        <f>1-K6</f>
        <v>0</v>
      </c>
      <c r="N6" s="19">
        <f>1-L6</f>
        <v>1</v>
      </c>
      <c r="O6" s="15">
        <f>K6+L6-1</f>
        <v>0</v>
      </c>
      <c r="P6" s="20">
        <f t="shared" ref="P6:P40" si="1">$N$2*K6+$N$3*L6</f>
        <v>0.39321357285429143</v>
      </c>
      <c r="R6" s="10" t="s">
        <v>34</v>
      </c>
      <c r="S6" s="29">
        <v>10971.5</v>
      </c>
      <c r="U6" s="16">
        <v>0.81679999999999997</v>
      </c>
    </row>
    <row r="7" spans="1:22" x14ac:dyDescent="0.35">
      <c r="A7" s="4">
        <v>27637</v>
      </c>
      <c r="B7" s="4">
        <v>0</v>
      </c>
      <c r="C7" s="4">
        <f t="shared" si="0"/>
        <v>0</v>
      </c>
      <c r="D7" s="4">
        <v>19</v>
      </c>
      <c r="F7" s="4">
        <v>18</v>
      </c>
      <c r="G7" s="4">
        <f t="shared" ref="G7:G40" si="2">COUNTIFS($C:$C,1,$D:$D,CONCATENATE("&gt;=",F7))</f>
        <v>186</v>
      </c>
      <c r="H7" s="4">
        <f t="shared" ref="H7:H40" si="3">COUNTIFS($C:$C,0,$D:$D,CONCATENATE("&gt;=",F7))</f>
        <v>132</v>
      </c>
      <c r="I7" s="4">
        <f t="shared" ref="I7:I40" si="4">COUNTIFS($C:$C,0,$D:$D,CONCATENATE("&lt;",F7))</f>
        <v>172</v>
      </c>
      <c r="J7" s="4">
        <f t="shared" ref="J7:J40" si="5">COUNTIFS($C:$C,1,$D:$D,CONCATENATE("&lt;",F7))</f>
        <v>11</v>
      </c>
      <c r="K7" s="3">
        <f t="shared" ref="K7:K40" si="6">G7/(G7+J7)</f>
        <v>0.9441624365482234</v>
      </c>
      <c r="L7" s="3">
        <f t="shared" ref="L7:L40" si="7">I7/(I7+H7)</f>
        <v>0.56578947368421051</v>
      </c>
      <c r="M7" s="19">
        <f t="shared" ref="M7:N40" si="8">1-K7</f>
        <v>5.5837563451776595E-2</v>
      </c>
      <c r="N7" s="19">
        <f t="shared" si="8"/>
        <v>0.43421052631578949</v>
      </c>
      <c r="O7" s="15">
        <f>K7+L7-1</f>
        <v>0.50995191023243391</v>
      </c>
      <c r="P7" s="20">
        <f t="shared" si="1"/>
        <v>0.71457085828343314</v>
      </c>
      <c r="R7" s="10" t="s">
        <v>35</v>
      </c>
      <c r="S7" s="29">
        <v>55.692893401015226</v>
      </c>
    </row>
    <row r="8" spans="1:22" x14ac:dyDescent="0.35">
      <c r="A8" s="4">
        <v>28592</v>
      </c>
      <c r="B8" s="4">
        <v>0</v>
      </c>
      <c r="C8" s="4">
        <f t="shared" si="0"/>
        <v>0</v>
      </c>
      <c r="D8" s="4">
        <v>17</v>
      </c>
      <c r="F8" s="25">
        <v>19</v>
      </c>
      <c r="G8" s="25">
        <f t="shared" si="2"/>
        <v>175</v>
      </c>
      <c r="H8" s="25">
        <f t="shared" si="3"/>
        <v>109</v>
      </c>
      <c r="I8" s="25">
        <f t="shared" si="4"/>
        <v>195</v>
      </c>
      <c r="J8" s="25">
        <f t="shared" si="5"/>
        <v>22</v>
      </c>
      <c r="K8" s="26">
        <f t="shared" si="6"/>
        <v>0.8883248730964467</v>
      </c>
      <c r="L8" s="26">
        <f t="shared" si="7"/>
        <v>0.64144736842105265</v>
      </c>
      <c r="M8" s="27">
        <f t="shared" si="8"/>
        <v>0.1116751269035533</v>
      </c>
      <c r="N8" s="27">
        <f t="shared" si="8"/>
        <v>0.35855263157894735</v>
      </c>
      <c r="O8" s="16">
        <f>K8+L8-1</f>
        <v>0.52977224151749924</v>
      </c>
      <c r="P8" s="20">
        <f t="shared" si="1"/>
        <v>0.73852295409181645</v>
      </c>
      <c r="R8" s="10" t="s">
        <v>36</v>
      </c>
      <c r="S8" s="29">
        <v>36.090460526315788</v>
      </c>
    </row>
    <row r="9" spans="1:22" x14ac:dyDescent="0.35">
      <c r="A9" s="4">
        <v>28590</v>
      </c>
      <c r="B9" s="4">
        <v>0</v>
      </c>
      <c r="C9" s="4">
        <f t="shared" si="0"/>
        <v>0</v>
      </c>
      <c r="D9" s="4">
        <v>20</v>
      </c>
      <c r="F9" s="4">
        <v>20</v>
      </c>
      <c r="G9" s="4">
        <f t="shared" si="2"/>
        <v>161</v>
      </c>
      <c r="H9" s="4">
        <f t="shared" si="3"/>
        <v>94</v>
      </c>
      <c r="I9" s="4">
        <f t="shared" si="4"/>
        <v>210</v>
      </c>
      <c r="J9" s="4">
        <f t="shared" si="5"/>
        <v>36</v>
      </c>
      <c r="K9" s="3">
        <f t="shared" si="6"/>
        <v>0.81725888324873097</v>
      </c>
      <c r="L9" s="3">
        <f t="shared" si="7"/>
        <v>0.69078947368421051</v>
      </c>
      <c r="M9" s="19">
        <f t="shared" si="8"/>
        <v>0.18274111675126903</v>
      </c>
      <c r="N9" s="19">
        <f t="shared" si="8"/>
        <v>0.30921052631578949</v>
      </c>
      <c r="O9" s="15">
        <f t="shared" ref="O9:O40" si="9">K9+L9-1</f>
        <v>0.50804835693294148</v>
      </c>
      <c r="P9" s="20">
        <f t="shared" si="1"/>
        <v>0.74051896207584833</v>
      </c>
      <c r="S9" s="30"/>
    </row>
    <row r="10" spans="1:22" x14ac:dyDescent="0.35">
      <c r="A10" s="4">
        <v>30097</v>
      </c>
      <c r="B10" s="4">
        <v>1</v>
      </c>
      <c r="C10" s="4">
        <f t="shared" si="0"/>
        <v>1</v>
      </c>
      <c r="D10" s="4">
        <v>20</v>
      </c>
      <c r="F10" s="25">
        <v>21</v>
      </c>
      <c r="G10" s="25">
        <f t="shared" si="2"/>
        <v>145</v>
      </c>
      <c r="H10" s="25">
        <f t="shared" si="3"/>
        <v>67</v>
      </c>
      <c r="I10" s="25">
        <f t="shared" si="4"/>
        <v>237</v>
      </c>
      <c r="J10" s="25">
        <f t="shared" si="5"/>
        <v>52</v>
      </c>
      <c r="K10" s="26">
        <f t="shared" si="6"/>
        <v>0.73604060913705582</v>
      </c>
      <c r="L10" s="26">
        <f t="shared" si="7"/>
        <v>0.77960526315789469</v>
      </c>
      <c r="M10" s="27">
        <f t="shared" si="8"/>
        <v>0.26395939086294418</v>
      </c>
      <c r="N10" s="27">
        <f t="shared" si="8"/>
        <v>0.22039473684210531</v>
      </c>
      <c r="O10" s="28">
        <f t="shared" si="9"/>
        <v>0.51564587229495062</v>
      </c>
      <c r="P10" s="21">
        <f t="shared" si="1"/>
        <v>0.76247504990019954</v>
      </c>
    </row>
    <row r="11" spans="1:22" x14ac:dyDescent="0.35">
      <c r="A11" s="4">
        <v>28013</v>
      </c>
      <c r="B11" s="4">
        <v>0</v>
      </c>
      <c r="C11" s="4">
        <f t="shared" si="0"/>
        <v>0</v>
      </c>
      <c r="D11" s="4">
        <v>17</v>
      </c>
      <c r="F11" s="4">
        <v>22</v>
      </c>
      <c r="G11" s="4">
        <f>COUNTIFS($C:$C,1,$D:$D,CONCATENATE("&gt;=",F11))</f>
        <v>134</v>
      </c>
      <c r="H11" s="4">
        <f t="shared" si="3"/>
        <v>61</v>
      </c>
      <c r="I11" s="4">
        <f t="shared" si="4"/>
        <v>243</v>
      </c>
      <c r="J11" s="4">
        <f t="shared" si="5"/>
        <v>63</v>
      </c>
      <c r="K11" s="3">
        <f t="shared" si="6"/>
        <v>0.68020304568527923</v>
      </c>
      <c r="L11" s="3">
        <f t="shared" si="7"/>
        <v>0.79934210526315785</v>
      </c>
      <c r="M11" s="19">
        <f t="shared" si="8"/>
        <v>0.31979695431472077</v>
      </c>
      <c r="N11" s="19">
        <f t="shared" si="8"/>
        <v>0.20065789473684215</v>
      </c>
      <c r="O11" s="15">
        <f t="shared" si="9"/>
        <v>0.47954515094843719</v>
      </c>
      <c r="P11" s="20">
        <f t="shared" si="1"/>
        <v>0.75249500998003993</v>
      </c>
    </row>
    <row r="12" spans="1:22" x14ac:dyDescent="0.35">
      <c r="A12" s="4">
        <v>29232</v>
      </c>
      <c r="B12" s="4">
        <v>0</v>
      </c>
      <c r="C12" s="4">
        <f t="shared" si="0"/>
        <v>0</v>
      </c>
      <c r="D12" s="4">
        <v>20</v>
      </c>
      <c r="F12" s="4">
        <v>23</v>
      </c>
      <c r="G12" s="4">
        <f t="shared" si="2"/>
        <v>111</v>
      </c>
      <c r="H12" s="4">
        <f t="shared" si="3"/>
        <v>52</v>
      </c>
      <c r="I12" s="4">
        <f t="shared" si="4"/>
        <v>252</v>
      </c>
      <c r="J12" s="4">
        <f t="shared" si="5"/>
        <v>86</v>
      </c>
      <c r="K12" s="3">
        <f t="shared" si="6"/>
        <v>0.56345177664974622</v>
      </c>
      <c r="L12" s="3">
        <f t="shared" si="7"/>
        <v>0.82894736842105265</v>
      </c>
      <c r="M12" s="19">
        <f t="shared" si="8"/>
        <v>0.43654822335025378</v>
      </c>
      <c r="N12" s="19">
        <f t="shared" si="8"/>
        <v>0.17105263157894735</v>
      </c>
      <c r="O12" s="15">
        <f t="shared" si="9"/>
        <v>0.39239914507079887</v>
      </c>
      <c r="P12" s="20">
        <f t="shared" si="1"/>
        <v>0.72455089820359286</v>
      </c>
    </row>
    <row r="13" spans="1:22" x14ac:dyDescent="0.35">
      <c r="A13" s="4">
        <v>27078</v>
      </c>
      <c r="B13" s="4">
        <v>0</v>
      </c>
      <c r="C13" s="4">
        <f t="shared" si="0"/>
        <v>0</v>
      </c>
      <c r="D13" s="4">
        <v>20</v>
      </c>
      <c r="F13" s="4">
        <v>24</v>
      </c>
      <c r="G13" s="4">
        <f t="shared" si="2"/>
        <v>97</v>
      </c>
      <c r="H13" s="4">
        <f t="shared" si="3"/>
        <v>42</v>
      </c>
      <c r="I13" s="4">
        <f t="shared" si="4"/>
        <v>262</v>
      </c>
      <c r="J13" s="4">
        <f t="shared" si="5"/>
        <v>100</v>
      </c>
      <c r="K13" s="3">
        <f t="shared" si="6"/>
        <v>0.49238578680203043</v>
      </c>
      <c r="L13" s="3">
        <f t="shared" si="7"/>
        <v>0.86184210526315785</v>
      </c>
      <c r="M13" s="19">
        <f t="shared" si="8"/>
        <v>0.50761421319796951</v>
      </c>
      <c r="N13" s="19">
        <f t="shared" si="8"/>
        <v>0.13815789473684215</v>
      </c>
      <c r="O13" s="17">
        <f t="shared" si="9"/>
        <v>0.35422789206518823</v>
      </c>
      <c r="P13" s="20">
        <f t="shared" si="1"/>
        <v>0.71656686626746513</v>
      </c>
    </row>
    <row r="14" spans="1:22" x14ac:dyDescent="0.35">
      <c r="A14" s="4">
        <v>28701</v>
      </c>
      <c r="B14" s="4">
        <v>0</v>
      </c>
      <c r="C14" s="4">
        <f t="shared" si="0"/>
        <v>0</v>
      </c>
      <c r="D14" s="4">
        <v>17</v>
      </c>
      <c r="F14" s="5">
        <v>25</v>
      </c>
      <c r="G14" s="5">
        <f t="shared" si="2"/>
        <v>89</v>
      </c>
      <c r="H14" s="5">
        <f t="shared" si="3"/>
        <v>38</v>
      </c>
      <c r="I14" s="5">
        <f t="shared" si="4"/>
        <v>266</v>
      </c>
      <c r="J14" s="5">
        <f t="shared" si="5"/>
        <v>108</v>
      </c>
      <c r="K14" s="9">
        <f t="shared" si="6"/>
        <v>0.45177664974619292</v>
      </c>
      <c r="L14" s="9">
        <f t="shared" si="7"/>
        <v>0.875</v>
      </c>
      <c r="M14" s="22">
        <f t="shared" si="8"/>
        <v>0.54822335025380708</v>
      </c>
      <c r="N14" s="22">
        <f t="shared" si="8"/>
        <v>0.125</v>
      </c>
      <c r="O14" s="17">
        <f>K14+L14-1</f>
        <v>0.32677664974619303</v>
      </c>
      <c r="P14" s="20">
        <f t="shared" si="1"/>
        <v>0.7085828343313374</v>
      </c>
    </row>
    <row r="15" spans="1:22" x14ac:dyDescent="0.35">
      <c r="A15" s="4">
        <v>29152</v>
      </c>
      <c r="B15" s="4">
        <v>0</v>
      </c>
      <c r="C15" s="4">
        <f t="shared" si="0"/>
        <v>0</v>
      </c>
      <c r="D15" s="4">
        <v>17</v>
      </c>
      <c r="F15" s="4">
        <v>26</v>
      </c>
      <c r="G15" s="4">
        <f t="shared" si="2"/>
        <v>83</v>
      </c>
      <c r="H15" s="4">
        <f t="shared" si="3"/>
        <v>35</v>
      </c>
      <c r="I15" s="4">
        <f t="shared" si="4"/>
        <v>269</v>
      </c>
      <c r="J15" s="4">
        <f t="shared" si="5"/>
        <v>114</v>
      </c>
      <c r="K15" s="3">
        <f t="shared" si="6"/>
        <v>0.42131979695431471</v>
      </c>
      <c r="L15" s="3">
        <f t="shared" si="7"/>
        <v>0.88486842105263153</v>
      </c>
      <c r="M15" s="19">
        <f t="shared" si="8"/>
        <v>0.57868020304568524</v>
      </c>
      <c r="N15" s="19">
        <f t="shared" si="8"/>
        <v>0.11513157894736847</v>
      </c>
      <c r="O15" s="15">
        <f t="shared" si="9"/>
        <v>0.30618821800694618</v>
      </c>
      <c r="P15" s="20">
        <f t="shared" si="1"/>
        <v>0.70259481037924143</v>
      </c>
    </row>
    <row r="16" spans="1:22" x14ac:dyDescent="0.35">
      <c r="A16" s="4">
        <v>28632</v>
      </c>
      <c r="B16" s="4">
        <v>0</v>
      </c>
      <c r="C16" s="4">
        <f t="shared" si="0"/>
        <v>0</v>
      </c>
      <c r="D16" s="4">
        <v>20</v>
      </c>
      <c r="F16" s="5">
        <v>27</v>
      </c>
      <c r="G16" s="5">
        <f t="shared" si="2"/>
        <v>73</v>
      </c>
      <c r="H16" s="5">
        <f t="shared" si="3"/>
        <v>29</v>
      </c>
      <c r="I16" s="5">
        <f t="shared" si="4"/>
        <v>275</v>
      </c>
      <c r="J16" s="5">
        <f t="shared" si="5"/>
        <v>124</v>
      </c>
      <c r="K16" s="9">
        <f t="shared" si="6"/>
        <v>0.37055837563451777</v>
      </c>
      <c r="L16" s="9">
        <f t="shared" si="7"/>
        <v>0.90460526315789469</v>
      </c>
      <c r="M16" s="22">
        <f t="shared" si="8"/>
        <v>0.62944162436548223</v>
      </c>
      <c r="N16" s="22">
        <f t="shared" si="8"/>
        <v>9.539473684210531E-2</v>
      </c>
      <c r="O16" s="18">
        <f t="shared" si="9"/>
        <v>0.27516363879241235</v>
      </c>
      <c r="P16" s="23">
        <f t="shared" si="1"/>
        <v>0.6946107784431137</v>
      </c>
    </row>
    <row r="17" spans="1:16" x14ac:dyDescent="0.35">
      <c r="A17" s="4">
        <v>29248</v>
      </c>
      <c r="B17" s="4">
        <v>0</v>
      </c>
      <c r="C17" s="4">
        <f t="shared" si="0"/>
        <v>0</v>
      </c>
      <c r="D17" s="4">
        <v>17</v>
      </c>
      <c r="F17" s="4">
        <v>28</v>
      </c>
      <c r="G17" s="4">
        <f t="shared" si="2"/>
        <v>65</v>
      </c>
      <c r="H17" s="4">
        <f t="shared" si="3"/>
        <v>26</v>
      </c>
      <c r="I17" s="4">
        <f t="shared" si="4"/>
        <v>278</v>
      </c>
      <c r="J17" s="4">
        <f t="shared" si="5"/>
        <v>132</v>
      </c>
      <c r="K17" s="3">
        <f t="shared" si="6"/>
        <v>0.32994923857868019</v>
      </c>
      <c r="L17" s="3">
        <f t="shared" si="7"/>
        <v>0.91447368421052633</v>
      </c>
      <c r="M17" s="19">
        <f t="shared" si="8"/>
        <v>0.67005076142131981</v>
      </c>
      <c r="N17" s="19">
        <f t="shared" si="8"/>
        <v>8.5526315789473673E-2</v>
      </c>
      <c r="O17" s="15">
        <f t="shared" si="9"/>
        <v>0.24442292278920652</v>
      </c>
      <c r="P17" s="24">
        <f t="shared" si="1"/>
        <v>0.68463073852295409</v>
      </c>
    </row>
    <row r="18" spans="1:16" x14ac:dyDescent="0.35">
      <c r="A18" s="4">
        <v>29952</v>
      </c>
      <c r="B18" s="4">
        <v>0</v>
      </c>
      <c r="C18" s="4">
        <f t="shared" si="0"/>
        <v>0</v>
      </c>
      <c r="D18" s="4">
        <v>17</v>
      </c>
      <c r="F18" s="4">
        <v>29</v>
      </c>
      <c r="G18" s="4">
        <f t="shared" si="2"/>
        <v>58</v>
      </c>
      <c r="H18" s="4">
        <f t="shared" si="3"/>
        <v>21</v>
      </c>
      <c r="I18" s="4">
        <f t="shared" si="4"/>
        <v>283</v>
      </c>
      <c r="J18" s="4">
        <f t="shared" si="5"/>
        <v>139</v>
      </c>
      <c r="K18" s="3">
        <f t="shared" si="6"/>
        <v>0.29441624365482233</v>
      </c>
      <c r="L18" s="3">
        <f t="shared" si="7"/>
        <v>0.93092105263157898</v>
      </c>
      <c r="M18" s="19">
        <f t="shared" si="8"/>
        <v>0.70558375634517767</v>
      </c>
      <c r="N18" s="19">
        <f t="shared" si="8"/>
        <v>6.9078947368421018E-2</v>
      </c>
      <c r="O18" s="18">
        <f t="shared" si="9"/>
        <v>0.22533729628640131</v>
      </c>
      <c r="P18" s="20">
        <f t="shared" si="1"/>
        <v>0.68063872255489022</v>
      </c>
    </row>
    <row r="19" spans="1:16" x14ac:dyDescent="0.35">
      <c r="A19" s="4">
        <v>27372</v>
      </c>
      <c r="B19" s="4">
        <v>0</v>
      </c>
      <c r="C19" s="4">
        <f t="shared" si="0"/>
        <v>0</v>
      </c>
      <c r="D19" s="4">
        <v>20</v>
      </c>
      <c r="F19" s="4">
        <v>30</v>
      </c>
      <c r="G19" s="4">
        <f t="shared" si="2"/>
        <v>51</v>
      </c>
      <c r="H19" s="4">
        <f t="shared" si="3"/>
        <v>20</v>
      </c>
      <c r="I19" s="4">
        <f t="shared" si="4"/>
        <v>284</v>
      </c>
      <c r="J19" s="4">
        <f t="shared" si="5"/>
        <v>146</v>
      </c>
      <c r="K19" s="3">
        <f t="shared" si="6"/>
        <v>0.25888324873096447</v>
      </c>
      <c r="L19" s="3">
        <f t="shared" si="7"/>
        <v>0.93421052631578949</v>
      </c>
      <c r="M19" s="19">
        <f t="shared" si="8"/>
        <v>0.74111675126903553</v>
      </c>
      <c r="N19" s="19">
        <f t="shared" si="8"/>
        <v>6.5789473684210509E-2</v>
      </c>
      <c r="O19" s="15">
        <f t="shared" si="9"/>
        <v>0.19309377504675407</v>
      </c>
      <c r="P19" s="20">
        <f t="shared" si="1"/>
        <v>0.66866267465069873</v>
      </c>
    </row>
    <row r="20" spans="1:16" x14ac:dyDescent="0.35">
      <c r="A20" s="4">
        <v>29986</v>
      </c>
      <c r="B20" s="4">
        <v>2</v>
      </c>
      <c r="C20" s="4">
        <f t="shared" si="0"/>
        <v>1</v>
      </c>
      <c r="D20" s="4">
        <v>23</v>
      </c>
      <c r="F20" s="4">
        <v>31</v>
      </c>
      <c r="G20" s="4">
        <f t="shared" si="2"/>
        <v>43</v>
      </c>
      <c r="H20" s="4">
        <f t="shared" si="3"/>
        <v>18</v>
      </c>
      <c r="I20" s="4">
        <f t="shared" si="4"/>
        <v>286</v>
      </c>
      <c r="J20" s="4">
        <f t="shared" si="5"/>
        <v>154</v>
      </c>
      <c r="K20" s="3">
        <f t="shared" si="6"/>
        <v>0.21827411167512689</v>
      </c>
      <c r="L20" s="3">
        <f t="shared" si="7"/>
        <v>0.94078947368421051</v>
      </c>
      <c r="M20" s="19">
        <f t="shared" si="8"/>
        <v>0.78172588832487311</v>
      </c>
      <c r="N20" s="19">
        <f t="shared" si="8"/>
        <v>5.9210526315789491E-2</v>
      </c>
      <c r="O20" s="15">
        <f t="shared" si="9"/>
        <v>0.1590635853593374</v>
      </c>
      <c r="P20" s="20">
        <f t="shared" si="1"/>
        <v>0.65668662674650702</v>
      </c>
    </row>
    <row r="21" spans="1:16" x14ac:dyDescent="0.35">
      <c r="A21" s="4">
        <v>28175</v>
      </c>
      <c r="B21" s="4">
        <v>0</v>
      </c>
      <c r="C21" s="4">
        <f t="shared" si="0"/>
        <v>0</v>
      </c>
      <c r="D21" s="4">
        <v>18</v>
      </c>
      <c r="F21" s="4">
        <v>32</v>
      </c>
      <c r="G21" s="4">
        <f t="shared" si="2"/>
        <v>39</v>
      </c>
      <c r="H21" s="4">
        <f t="shared" si="3"/>
        <v>13</v>
      </c>
      <c r="I21" s="4">
        <f t="shared" si="4"/>
        <v>291</v>
      </c>
      <c r="J21" s="4">
        <f t="shared" si="5"/>
        <v>158</v>
      </c>
      <c r="K21" s="3">
        <f t="shared" si="6"/>
        <v>0.19796954314720813</v>
      </c>
      <c r="L21" s="3">
        <f t="shared" si="7"/>
        <v>0.95723684210526316</v>
      </c>
      <c r="M21" s="19">
        <f t="shared" si="8"/>
        <v>0.80203045685279184</v>
      </c>
      <c r="N21" s="19">
        <f t="shared" si="8"/>
        <v>4.2763157894736836E-2</v>
      </c>
      <c r="O21" s="15">
        <f t="shared" si="9"/>
        <v>0.15520638525247121</v>
      </c>
      <c r="P21" s="20">
        <f t="shared" si="1"/>
        <v>0.65868263473053901</v>
      </c>
    </row>
    <row r="22" spans="1:16" x14ac:dyDescent="0.35">
      <c r="A22" s="4">
        <v>28649</v>
      </c>
      <c r="B22" s="4">
        <v>10</v>
      </c>
      <c r="C22" s="4">
        <f t="shared" si="0"/>
        <v>1</v>
      </c>
      <c r="D22" s="4">
        <v>29</v>
      </c>
      <c r="F22" s="4">
        <v>33</v>
      </c>
      <c r="G22" s="4">
        <f t="shared" si="2"/>
        <v>34</v>
      </c>
      <c r="H22" s="4">
        <f t="shared" si="3"/>
        <v>13</v>
      </c>
      <c r="I22" s="4">
        <f t="shared" si="4"/>
        <v>291</v>
      </c>
      <c r="J22" s="4">
        <f t="shared" si="5"/>
        <v>163</v>
      </c>
      <c r="K22" s="3">
        <f t="shared" si="6"/>
        <v>0.17258883248730963</v>
      </c>
      <c r="L22" s="3">
        <f t="shared" si="7"/>
        <v>0.95723684210526316</v>
      </c>
      <c r="M22" s="19">
        <f t="shared" si="8"/>
        <v>0.82741116751269039</v>
      </c>
      <c r="N22" s="19">
        <f t="shared" si="8"/>
        <v>4.2763157894736836E-2</v>
      </c>
      <c r="O22" s="15">
        <f t="shared" si="9"/>
        <v>0.12982567459257277</v>
      </c>
      <c r="P22" s="20">
        <f t="shared" si="1"/>
        <v>0.64870259481037928</v>
      </c>
    </row>
    <row r="23" spans="1:16" x14ac:dyDescent="0.35">
      <c r="A23" s="4">
        <v>29139</v>
      </c>
      <c r="B23" s="4">
        <v>0</v>
      </c>
      <c r="C23" s="4">
        <f t="shared" si="0"/>
        <v>0</v>
      </c>
      <c r="D23" s="4">
        <v>17</v>
      </c>
      <c r="F23" s="4">
        <v>34</v>
      </c>
      <c r="G23" s="4">
        <f t="shared" si="2"/>
        <v>31</v>
      </c>
      <c r="H23" s="4">
        <f t="shared" si="3"/>
        <v>10</v>
      </c>
      <c r="I23" s="4">
        <f t="shared" si="4"/>
        <v>294</v>
      </c>
      <c r="J23" s="4">
        <f t="shared" si="5"/>
        <v>166</v>
      </c>
      <c r="K23" s="3">
        <f t="shared" si="6"/>
        <v>0.15736040609137056</v>
      </c>
      <c r="L23" s="3">
        <f t="shared" si="7"/>
        <v>0.96710526315789469</v>
      </c>
      <c r="M23" s="19">
        <f t="shared" si="8"/>
        <v>0.84263959390862941</v>
      </c>
      <c r="N23" s="19">
        <f t="shared" si="8"/>
        <v>3.289473684210531E-2</v>
      </c>
      <c r="O23" s="15">
        <f t="shared" si="9"/>
        <v>0.12446566924926517</v>
      </c>
      <c r="P23" s="20">
        <f t="shared" si="1"/>
        <v>0.64870259481037917</v>
      </c>
    </row>
    <row r="24" spans="1:16" x14ac:dyDescent="0.35">
      <c r="A24" s="4">
        <v>29207</v>
      </c>
      <c r="B24" s="4">
        <v>0</v>
      </c>
      <c r="C24" s="4">
        <f t="shared" si="0"/>
        <v>0</v>
      </c>
      <c r="D24" s="4">
        <v>17</v>
      </c>
      <c r="F24" s="4">
        <v>35</v>
      </c>
      <c r="G24" s="4">
        <f t="shared" si="2"/>
        <v>27</v>
      </c>
      <c r="H24" s="4">
        <f t="shared" si="3"/>
        <v>8</v>
      </c>
      <c r="I24" s="4">
        <f t="shared" si="4"/>
        <v>296</v>
      </c>
      <c r="J24" s="4">
        <f t="shared" si="5"/>
        <v>170</v>
      </c>
      <c r="K24" s="3">
        <f t="shared" si="6"/>
        <v>0.13705583756345177</v>
      </c>
      <c r="L24" s="3">
        <f t="shared" si="7"/>
        <v>0.97368421052631582</v>
      </c>
      <c r="M24" s="19">
        <f t="shared" si="8"/>
        <v>0.86294416243654826</v>
      </c>
      <c r="N24" s="19">
        <f t="shared" si="8"/>
        <v>2.6315789473684181E-2</v>
      </c>
      <c r="O24" s="15">
        <f t="shared" si="9"/>
        <v>0.11074004808976756</v>
      </c>
      <c r="P24" s="23">
        <f t="shared" si="1"/>
        <v>0.64471057884231542</v>
      </c>
    </row>
    <row r="25" spans="1:16" x14ac:dyDescent="0.35">
      <c r="A25" s="4">
        <v>29396</v>
      </c>
      <c r="B25" s="4">
        <v>0</v>
      </c>
      <c r="C25" s="4">
        <f t="shared" si="0"/>
        <v>0</v>
      </c>
      <c r="D25" s="4">
        <v>17</v>
      </c>
      <c r="F25" s="4">
        <v>36</v>
      </c>
      <c r="G25" s="4">
        <f t="shared" si="2"/>
        <v>21</v>
      </c>
      <c r="H25" s="4">
        <f t="shared" si="3"/>
        <v>8</v>
      </c>
      <c r="I25" s="4">
        <f t="shared" si="4"/>
        <v>296</v>
      </c>
      <c r="J25" s="4">
        <f t="shared" si="5"/>
        <v>176</v>
      </c>
      <c r="K25" s="3">
        <f t="shared" si="6"/>
        <v>0.1065989847715736</v>
      </c>
      <c r="L25" s="3">
        <f t="shared" si="7"/>
        <v>0.97368421052631582</v>
      </c>
      <c r="M25" s="19">
        <f t="shared" si="8"/>
        <v>0.89340101522842641</v>
      </c>
      <c r="N25" s="19">
        <f t="shared" si="8"/>
        <v>2.6315789473684181E-2</v>
      </c>
      <c r="O25" s="15">
        <f t="shared" si="9"/>
        <v>8.028319529788952E-2</v>
      </c>
      <c r="P25" s="20">
        <f t="shared" si="1"/>
        <v>0.63273453093812382</v>
      </c>
    </row>
    <row r="26" spans="1:16" x14ac:dyDescent="0.35">
      <c r="A26" s="4">
        <v>26746</v>
      </c>
      <c r="B26" s="4">
        <v>0</v>
      </c>
      <c r="C26" s="4">
        <f t="shared" si="0"/>
        <v>0</v>
      </c>
      <c r="D26" s="4">
        <v>17</v>
      </c>
      <c r="F26" s="4">
        <v>37</v>
      </c>
      <c r="G26" s="4">
        <f t="shared" si="2"/>
        <v>18</v>
      </c>
      <c r="H26" s="4">
        <f t="shared" si="3"/>
        <v>7</v>
      </c>
      <c r="I26" s="4">
        <f t="shared" si="4"/>
        <v>297</v>
      </c>
      <c r="J26" s="4">
        <f t="shared" si="5"/>
        <v>179</v>
      </c>
      <c r="K26" s="3">
        <f t="shared" si="6"/>
        <v>9.1370558375634514E-2</v>
      </c>
      <c r="L26" s="3">
        <f t="shared" si="7"/>
        <v>0.97697368421052633</v>
      </c>
      <c r="M26" s="19">
        <f t="shared" si="8"/>
        <v>0.90862944162436543</v>
      </c>
      <c r="N26" s="19">
        <f t="shared" si="8"/>
        <v>2.3026315789473673E-2</v>
      </c>
      <c r="O26" s="15">
        <f t="shared" si="9"/>
        <v>6.8344242586160897E-2</v>
      </c>
      <c r="P26" s="20">
        <f t="shared" si="1"/>
        <v>0.62874251497005984</v>
      </c>
    </row>
    <row r="27" spans="1:16" x14ac:dyDescent="0.35">
      <c r="A27" s="4">
        <v>29981</v>
      </c>
      <c r="B27" s="4">
        <v>5</v>
      </c>
      <c r="C27" s="4">
        <f t="shared" si="0"/>
        <v>1</v>
      </c>
      <c r="D27" s="4">
        <v>26</v>
      </c>
      <c r="F27" s="4">
        <v>38</v>
      </c>
      <c r="G27" s="4">
        <f t="shared" si="2"/>
        <v>14</v>
      </c>
      <c r="H27" s="4">
        <f t="shared" si="3"/>
        <v>6</v>
      </c>
      <c r="I27" s="4">
        <f t="shared" si="4"/>
        <v>298</v>
      </c>
      <c r="J27" s="4">
        <f t="shared" si="5"/>
        <v>183</v>
      </c>
      <c r="K27" s="3">
        <f t="shared" si="6"/>
        <v>7.1065989847715741E-2</v>
      </c>
      <c r="L27" s="3">
        <f t="shared" si="7"/>
        <v>0.98026315789473684</v>
      </c>
      <c r="M27" s="19">
        <f t="shared" si="8"/>
        <v>0.92893401015228427</v>
      </c>
      <c r="N27" s="19">
        <f t="shared" si="8"/>
        <v>1.9736842105263164E-2</v>
      </c>
      <c r="O27" s="15">
        <f t="shared" si="9"/>
        <v>5.1329147742452674E-2</v>
      </c>
      <c r="P27" s="20">
        <f t="shared" si="1"/>
        <v>0.6227544910179641</v>
      </c>
    </row>
    <row r="28" spans="1:16" x14ac:dyDescent="0.35">
      <c r="A28" s="4">
        <v>29987</v>
      </c>
      <c r="B28" s="4">
        <v>5</v>
      </c>
      <c r="C28" s="4">
        <f t="shared" si="0"/>
        <v>1</v>
      </c>
      <c r="D28" s="4">
        <v>29</v>
      </c>
      <c r="F28" s="4">
        <v>39</v>
      </c>
      <c r="G28" s="4">
        <f t="shared" si="2"/>
        <v>12</v>
      </c>
      <c r="H28" s="4">
        <f t="shared" si="3"/>
        <v>6</v>
      </c>
      <c r="I28" s="4">
        <f t="shared" si="4"/>
        <v>298</v>
      </c>
      <c r="J28" s="4">
        <f t="shared" si="5"/>
        <v>185</v>
      </c>
      <c r="K28" s="3">
        <f t="shared" si="6"/>
        <v>6.0913705583756347E-2</v>
      </c>
      <c r="L28" s="3">
        <f t="shared" si="7"/>
        <v>0.98026315789473684</v>
      </c>
      <c r="M28" s="19">
        <f t="shared" si="8"/>
        <v>0.93908629441624369</v>
      </c>
      <c r="N28" s="19">
        <f t="shared" si="8"/>
        <v>1.9736842105263164E-2</v>
      </c>
      <c r="O28" s="15">
        <f t="shared" si="9"/>
        <v>4.1176863478493253E-2</v>
      </c>
      <c r="P28" s="20">
        <f t="shared" si="1"/>
        <v>0.61876247504990023</v>
      </c>
    </row>
    <row r="29" spans="1:16" x14ac:dyDescent="0.35">
      <c r="A29" s="4">
        <v>26573</v>
      </c>
      <c r="B29" s="4">
        <v>0</v>
      </c>
      <c r="C29" s="4">
        <f t="shared" si="0"/>
        <v>0</v>
      </c>
      <c r="D29" s="4">
        <v>17</v>
      </c>
      <c r="F29" s="4">
        <v>40</v>
      </c>
      <c r="G29" s="4">
        <f t="shared" si="2"/>
        <v>10</v>
      </c>
      <c r="H29" s="4">
        <f t="shared" si="3"/>
        <v>6</v>
      </c>
      <c r="I29" s="4">
        <f t="shared" si="4"/>
        <v>298</v>
      </c>
      <c r="J29" s="4">
        <f t="shared" si="5"/>
        <v>187</v>
      </c>
      <c r="K29" s="3">
        <f t="shared" si="6"/>
        <v>5.0761421319796954E-2</v>
      </c>
      <c r="L29" s="3">
        <f t="shared" si="7"/>
        <v>0.98026315789473684</v>
      </c>
      <c r="M29" s="19">
        <f t="shared" si="8"/>
        <v>0.949238578680203</v>
      </c>
      <c r="N29" s="19">
        <f t="shared" si="8"/>
        <v>1.9736842105263164E-2</v>
      </c>
      <c r="O29" s="15">
        <f t="shared" si="9"/>
        <v>3.1024579214533832E-2</v>
      </c>
      <c r="P29" s="20">
        <f t="shared" si="1"/>
        <v>0.61477045908183636</v>
      </c>
    </row>
    <row r="30" spans="1:16" x14ac:dyDescent="0.35">
      <c r="A30" s="4">
        <v>27524</v>
      </c>
      <c r="B30" s="4">
        <v>0</v>
      </c>
      <c r="C30" s="4">
        <f t="shared" si="0"/>
        <v>0</v>
      </c>
      <c r="D30" s="4">
        <v>17</v>
      </c>
      <c r="F30" s="4">
        <v>41</v>
      </c>
      <c r="G30" s="4">
        <f t="shared" si="2"/>
        <v>9</v>
      </c>
      <c r="H30" s="4">
        <f t="shared" si="3"/>
        <v>6</v>
      </c>
      <c r="I30" s="4">
        <f t="shared" si="4"/>
        <v>298</v>
      </c>
      <c r="J30" s="4">
        <f t="shared" si="5"/>
        <v>188</v>
      </c>
      <c r="K30" s="3">
        <f t="shared" si="6"/>
        <v>4.5685279187817257E-2</v>
      </c>
      <c r="L30" s="3">
        <f t="shared" si="7"/>
        <v>0.98026315789473684</v>
      </c>
      <c r="M30" s="19">
        <f t="shared" si="8"/>
        <v>0.95431472081218272</v>
      </c>
      <c r="N30" s="19">
        <f t="shared" si="8"/>
        <v>1.9736842105263164E-2</v>
      </c>
      <c r="O30" s="15">
        <f t="shared" si="9"/>
        <v>2.594843708255401E-2</v>
      </c>
      <c r="P30" s="20">
        <f t="shared" si="1"/>
        <v>0.61277445109780448</v>
      </c>
    </row>
    <row r="31" spans="1:16" x14ac:dyDescent="0.35">
      <c r="A31" s="4">
        <v>28136</v>
      </c>
      <c r="B31" s="4">
        <v>0</v>
      </c>
      <c r="C31" s="4">
        <f t="shared" si="0"/>
        <v>0</v>
      </c>
      <c r="D31" s="4">
        <v>17</v>
      </c>
      <c r="F31" s="4">
        <v>43</v>
      </c>
      <c r="G31" s="4">
        <f t="shared" si="2"/>
        <v>9</v>
      </c>
      <c r="H31" s="4">
        <f t="shared" si="3"/>
        <v>5</v>
      </c>
      <c r="I31" s="4">
        <f t="shared" si="4"/>
        <v>299</v>
      </c>
      <c r="J31" s="4">
        <f t="shared" si="5"/>
        <v>188</v>
      </c>
      <c r="K31" s="3">
        <f t="shared" si="6"/>
        <v>4.5685279187817257E-2</v>
      </c>
      <c r="L31" s="3">
        <f t="shared" si="7"/>
        <v>0.98355263157894735</v>
      </c>
      <c r="M31" s="19">
        <f t="shared" si="8"/>
        <v>0.95431472081218272</v>
      </c>
      <c r="N31" s="19">
        <f t="shared" si="8"/>
        <v>1.6447368421052655E-2</v>
      </c>
      <c r="O31" s="15">
        <f t="shared" si="9"/>
        <v>2.923791076676463E-2</v>
      </c>
      <c r="P31" s="20">
        <f t="shared" si="1"/>
        <v>0.61477045908183636</v>
      </c>
    </row>
    <row r="32" spans="1:16" x14ac:dyDescent="0.35">
      <c r="A32" s="4">
        <v>29078</v>
      </c>
      <c r="B32" s="4">
        <v>0</v>
      </c>
      <c r="C32" s="4">
        <f t="shared" si="0"/>
        <v>0</v>
      </c>
      <c r="D32" s="4">
        <v>20</v>
      </c>
      <c r="F32" s="4">
        <v>45</v>
      </c>
      <c r="G32" s="4">
        <f t="shared" si="2"/>
        <v>9</v>
      </c>
      <c r="H32" s="4">
        <f t="shared" si="3"/>
        <v>3</v>
      </c>
      <c r="I32" s="4">
        <f t="shared" si="4"/>
        <v>301</v>
      </c>
      <c r="J32" s="4">
        <f t="shared" si="5"/>
        <v>188</v>
      </c>
      <c r="K32" s="3">
        <f t="shared" si="6"/>
        <v>4.5685279187817257E-2</v>
      </c>
      <c r="L32" s="3">
        <f t="shared" si="7"/>
        <v>0.99013157894736847</v>
      </c>
      <c r="M32" s="19">
        <f t="shared" si="8"/>
        <v>0.95431472081218272</v>
      </c>
      <c r="N32" s="19">
        <f t="shared" si="8"/>
        <v>9.8684210526315264E-3</v>
      </c>
      <c r="O32" s="15">
        <f t="shared" si="9"/>
        <v>3.5816858135185647E-2</v>
      </c>
      <c r="P32" s="23">
        <f t="shared" si="1"/>
        <v>0.61876247504990034</v>
      </c>
    </row>
    <row r="33" spans="1:16" x14ac:dyDescent="0.35">
      <c r="A33" s="4">
        <v>30083</v>
      </c>
      <c r="B33" s="4">
        <v>0</v>
      </c>
      <c r="C33" s="4">
        <f t="shared" si="0"/>
        <v>0</v>
      </c>
      <c r="D33" s="4">
        <v>24</v>
      </c>
      <c r="F33" s="4">
        <v>50</v>
      </c>
      <c r="G33" s="4">
        <f t="shared" si="2"/>
        <v>7</v>
      </c>
      <c r="H33" s="4">
        <f t="shared" si="3"/>
        <v>3</v>
      </c>
      <c r="I33" s="4">
        <f t="shared" si="4"/>
        <v>301</v>
      </c>
      <c r="J33" s="4">
        <f t="shared" si="5"/>
        <v>190</v>
      </c>
      <c r="K33" s="3">
        <f t="shared" si="6"/>
        <v>3.553299492385787E-2</v>
      </c>
      <c r="L33" s="3">
        <f t="shared" si="7"/>
        <v>0.99013157894736847</v>
      </c>
      <c r="M33" s="19">
        <f t="shared" si="8"/>
        <v>0.96446700507614214</v>
      </c>
      <c r="N33" s="19">
        <f t="shared" si="8"/>
        <v>9.8684210526315264E-3</v>
      </c>
      <c r="O33" s="15">
        <f t="shared" si="9"/>
        <v>2.5664573871226448E-2</v>
      </c>
      <c r="P33" s="20">
        <f t="shared" si="1"/>
        <v>0.61477045908183647</v>
      </c>
    </row>
    <row r="34" spans="1:16" x14ac:dyDescent="0.35">
      <c r="A34" s="4">
        <v>29458</v>
      </c>
      <c r="B34" s="4">
        <v>0</v>
      </c>
      <c r="C34" s="4">
        <f t="shared" si="0"/>
        <v>0</v>
      </c>
      <c r="D34" s="4">
        <v>17</v>
      </c>
      <c r="F34" s="4">
        <v>51</v>
      </c>
      <c r="G34" s="4">
        <f t="shared" si="2"/>
        <v>6</v>
      </c>
      <c r="H34" s="4">
        <f t="shared" si="3"/>
        <v>2</v>
      </c>
      <c r="I34" s="4">
        <f t="shared" si="4"/>
        <v>302</v>
      </c>
      <c r="J34" s="4">
        <f t="shared" si="5"/>
        <v>191</v>
      </c>
      <c r="K34" s="3">
        <f t="shared" si="6"/>
        <v>3.0456852791878174E-2</v>
      </c>
      <c r="L34" s="3">
        <f t="shared" si="7"/>
        <v>0.99342105263157898</v>
      </c>
      <c r="M34" s="19">
        <f t="shared" si="8"/>
        <v>0.96954314720812185</v>
      </c>
      <c r="N34" s="19">
        <f t="shared" si="8"/>
        <v>6.5789473684210176E-3</v>
      </c>
      <c r="O34" s="15">
        <f t="shared" si="9"/>
        <v>2.3877905423457246E-2</v>
      </c>
      <c r="P34" s="20">
        <f t="shared" si="1"/>
        <v>0.61477045908183636</v>
      </c>
    </row>
    <row r="35" spans="1:16" x14ac:dyDescent="0.35">
      <c r="A35" s="4">
        <v>29750</v>
      </c>
      <c r="B35" s="4">
        <v>0</v>
      </c>
      <c r="C35" s="4">
        <f t="shared" si="0"/>
        <v>0</v>
      </c>
      <c r="D35" s="4">
        <v>17</v>
      </c>
      <c r="F35" s="4">
        <v>52</v>
      </c>
      <c r="G35" s="4">
        <f t="shared" si="2"/>
        <v>6</v>
      </c>
      <c r="H35" s="4">
        <f t="shared" si="3"/>
        <v>1</v>
      </c>
      <c r="I35" s="4">
        <f t="shared" si="4"/>
        <v>303</v>
      </c>
      <c r="J35" s="4">
        <f t="shared" si="5"/>
        <v>191</v>
      </c>
      <c r="K35" s="3">
        <f t="shared" si="6"/>
        <v>3.0456852791878174E-2</v>
      </c>
      <c r="L35" s="3">
        <f t="shared" si="7"/>
        <v>0.99671052631578949</v>
      </c>
      <c r="M35" s="19">
        <f t="shared" si="8"/>
        <v>0.96954314720812185</v>
      </c>
      <c r="N35" s="19">
        <f t="shared" si="8"/>
        <v>3.2894736842105088E-3</v>
      </c>
      <c r="O35" s="15">
        <f t="shared" si="9"/>
        <v>2.7167379107667644E-2</v>
      </c>
      <c r="P35" s="23">
        <f t="shared" si="1"/>
        <v>0.61676646706586835</v>
      </c>
    </row>
    <row r="36" spans="1:16" x14ac:dyDescent="0.35">
      <c r="A36" s="4">
        <v>29982</v>
      </c>
      <c r="B36" s="4">
        <v>0</v>
      </c>
      <c r="C36" s="4">
        <f t="shared" si="0"/>
        <v>0</v>
      </c>
      <c r="D36" s="4">
        <v>17</v>
      </c>
      <c r="F36" s="4">
        <v>53</v>
      </c>
      <c r="G36" s="4">
        <f t="shared" si="2"/>
        <v>5</v>
      </c>
      <c r="H36" s="4">
        <f t="shared" si="3"/>
        <v>1</v>
      </c>
      <c r="I36" s="4">
        <f t="shared" si="4"/>
        <v>303</v>
      </c>
      <c r="J36" s="4">
        <f t="shared" si="5"/>
        <v>192</v>
      </c>
      <c r="K36" s="3">
        <f t="shared" si="6"/>
        <v>2.5380710659898477E-2</v>
      </c>
      <c r="L36" s="3">
        <f t="shared" si="7"/>
        <v>0.99671052631578949</v>
      </c>
      <c r="M36" s="19">
        <f t="shared" si="8"/>
        <v>0.97461928934010156</v>
      </c>
      <c r="N36" s="19">
        <f t="shared" si="8"/>
        <v>3.2894736842105088E-3</v>
      </c>
      <c r="O36" s="15">
        <f t="shared" si="9"/>
        <v>2.2091236975688044E-2</v>
      </c>
      <c r="P36" s="20">
        <f t="shared" si="1"/>
        <v>0.61477045908183647</v>
      </c>
    </row>
    <row r="37" spans="1:16" x14ac:dyDescent="0.35">
      <c r="A37" s="4">
        <v>28093</v>
      </c>
      <c r="B37" s="4">
        <v>0</v>
      </c>
      <c r="C37" s="4">
        <f t="shared" si="0"/>
        <v>0</v>
      </c>
      <c r="D37" s="4">
        <v>17</v>
      </c>
      <c r="F37" s="4">
        <v>54</v>
      </c>
      <c r="G37" s="4">
        <f t="shared" si="2"/>
        <v>3</v>
      </c>
      <c r="H37" s="4">
        <f t="shared" si="3"/>
        <v>1</v>
      </c>
      <c r="I37" s="4">
        <f t="shared" si="4"/>
        <v>303</v>
      </c>
      <c r="J37" s="4">
        <f t="shared" si="5"/>
        <v>194</v>
      </c>
      <c r="K37" s="3">
        <f t="shared" si="6"/>
        <v>1.5228426395939087E-2</v>
      </c>
      <c r="L37" s="3">
        <f t="shared" si="7"/>
        <v>0.99671052631578949</v>
      </c>
      <c r="M37" s="19">
        <f t="shared" si="8"/>
        <v>0.98477157360406087</v>
      </c>
      <c r="N37" s="19">
        <f t="shared" si="8"/>
        <v>3.2894736842105088E-3</v>
      </c>
      <c r="O37" s="15">
        <f t="shared" si="9"/>
        <v>1.1938952711728623E-2</v>
      </c>
      <c r="P37" s="20">
        <f t="shared" si="1"/>
        <v>0.61077844311377261</v>
      </c>
    </row>
    <row r="38" spans="1:16" x14ac:dyDescent="0.35">
      <c r="A38" s="4">
        <v>28585</v>
      </c>
      <c r="B38" s="4">
        <v>0</v>
      </c>
      <c r="C38" s="4">
        <f t="shared" si="0"/>
        <v>0</v>
      </c>
      <c r="D38" s="4">
        <v>17</v>
      </c>
      <c r="F38" s="4">
        <v>58</v>
      </c>
      <c r="G38" s="4">
        <f t="shared" si="2"/>
        <v>1</v>
      </c>
      <c r="H38" s="4">
        <f t="shared" si="3"/>
        <v>1</v>
      </c>
      <c r="I38" s="4">
        <f t="shared" si="4"/>
        <v>303</v>
      </c>
      <c r="J38" s="4">
        <f t="shared" si="5"/>
        <v>196</v>
      </c>
      <c r="K38" s="3">
        <f t="shared" si="6"/>
        <v>5.076142131979695E-3</v>
      </c>
      <c r="L38" s="3">
        <f t="shared" si="7"/>
        <v>0.99671052631578949</v>
      </c>
      <c r="M38" s="19">
        <f t="shared" si="8"/>
        <v>0.99492385786802029</v>
      </c>
      <c r="N38" s="19">
        <f t="shared" si="8"/>
        <v>3.2894736842105088E-3</v>
      </c>
      <c r="O38" s="15">
        <f t="shared" si="9"/>
        <v>1.7866684477692019E-3</v>
      </c>
      <c r="P38" s="20">
        <f t="shared" si="1"/>
        <v>0.60678642714570874</v>
      </c>
    </row>
    <row r="39" spans="1:16" x14ac:dyDescent="0.35">
      <c r="A39" s="4">
        <v>26555</v>
      </c>
      <c r="B39" s="4">
        <v>0</v>
      </c>
      <c r="C39" s="4">
        <f t="shared" si="0"/>
        <v>0</v>
      </c>
      <c r="D39" s="4">
        <v>17</v>
      </c>
      <c r="F39" s="4">
        <v>65</v>
      </c>
      <c r="G39" s="4">
        <f t="shared" si="2"/>
        <v>0</v>
      </c>
      <c r="H39" s="4">
        <f t="shared" si="3"/>
        <v>1</v>
      </c>
      <c r="I39" s="4">
        <f t="shared" si="4"/>
        <v>303</v>
      </c>
      <c r="J39" s="4">
        <f t="shared" si="5"/>
        <v>197</v>
      </c>
      <c r="K39" s="3">
        <f t="shared" si="6"/>
        <v>0</v>
      </c>
      <c r="L39" s="3">
        <f t="shared" si="7"/>
        <v>0.99671052631578949</v>
      </c>
      <c r="M39" s="19">
        <f t="shared" si="8"/>
        <v>1</v>
      </c>
      <c r="N39" s="19">
        <f t="shared" si="8"/>
        <v>3.2894736842105088E-3</v>
      </c>
      <c r="O39" s="15">
        <f t="shared" si="9"/>
        <v>-3.2894736842105088E-3</v>
      </c>
      <c r="P39" s="20">
        <f t="shared" si="1"/>
        <v>0.60479041916167675</v>
      </c>
    </row>
    <row r="40" spans="1:16" x14ac:dyDescent="0.35">
      <c r="A40" s="4">
        <v>28040</v>
      </c>
      <c r="B40" s="4">
        <v>0</v>
      </c>
      <c r="C40" s="4">
        <f t="shared" si="0"/>
        <v>0</v>
      </c>
      <c r="D40" s="4">
        <v>20</v>
      </c>
      <c r="F40" s="4">
        <v>66</v>
      </c>
      <c r="G40" s="4">
        <f t="shared" si="2"/>
        <v>0</v>
      </c>
      <c r="H40" s="4">
        <f t="shared" si="3"/>
        <v>0</v>
      </c>
      <c r="I40" s="4">
        <f t="shared" si="4"/>
        <v>304</v>
      </c>
      <c r="J40" s="4">
        <f t="shared" si="5"/>
        <v>197</v>
      </c>
      <c r="K40" s="3">
        <f t="shared" si="6"/>
        <v>0</v>
      </c>
      <c r="L40" s="3">
        <f t="shared" si="7"/>
        <v>1</v>
      </c>
      <c r="M40" s="19">
        <f t="shared" si="8"/>
        <v>1</v>
      </c>
      <c r="N40" s="19">
        <f t="shared" si="8"/>
        <v>0</v>
      </c>
      <c r="O40" s="15">
        <f t="shared" si="9"/>
        <v>0</v>
      </c>
      <c r="P40" s="24">
        <f t="shared" si="1"/>
        <v>0.60678642714570863</v>
      </c>
    </row>
    <row r="41" spans="1:16" x14ac:dyDescent="0.35">
      <c r="A41" s="4">
        <v>28137</v>
      </c>
      <c r="B41" s="4">
        <v>1</v>
      </c>
      <c r="C41" s="4">
        <f t="shared" si="0"/>
        <v>1</v>
      </c>
      <c r="D41" s="4">
        <v>18</v>
      </c>
      <c r="F41" s="4"/>
      <c r="G41" s="4"/>
      <c r="H41" s="4"/>
      <c r="I41" s="4"/>
      <c r="J41" s="4"/>
      <c r="K41" s="4"/>
      <c r="P41" s="6"/>
    </row>
    <row r="42" spans="1:16" x14ac:dyDescent="0.35">
      <c r="A42" s="4">
        <v>28242</v>
      </c>
      <c r="B42" s="4">
        <v>0</v>
      </c>
      <c r="C42" s="4">
        <f t="shared" si="0"/>
        <v>0</v>
      </c>
      <c r="D42" s="4">
        <v>17</v>
      </c>
    </row>
    <row r="43" spans="1:16" x14ac:dyDescent="0.35">
      <c r="A43" s="4">
        <v>30093</v>
      </c>
      <c r="B43" s="4">
        <v>0</v>
      </c>
      <c r="C43" s="4">
        <f t="shared" si="0"/>
        <v>0</v>
      </c>
      <c r="D43" s="4">
        <v>17</v>
      </c>
    </row>
    <row r="44" spans="1:16" x14ac:dyDescent="0.35">
      <c r="A44" s="4">
        <v>26581</v>
      </c>
      <c r="B44" s="4">
        <v>0</v>
      </c>
      <c r="C44" s="4">
        <f t="shared" si="0"/>
        <v>0</v>
      </c>
      <c r="D44" s="4">
        <v>20</v>
      </c>
    </row>
    <row r="45" spans="1:16" x14ac:dyDescent="0.35">
      <c r="A45" s="4">
        <v>29269</v>
      </c>
      <c r="B45" s="4">
        <v>1</v>
      </c>
      <c r="C45" s="4">
        <f t="shared" si="0"/>
        <v>1</v>
      </c>
      <c r="D45" s="4">
        <v>25</v>
      </c>
    </row>
    <row r="46" spans="1:16" x14ac:dyDescent="0.35">
      <c r="A46" s="4">
        <v>27390</v>
      </c>
      <c r="B46" s="4">
        <v>0</v>
      </c>
      <c r="C46" s="4">
        <f t="shared" si="0"/>
        <v>0</v>
      </c>
      <c r="D46" s="4">
        <v>17</v>
      </c>
    </row>
    <row r="47" spans="1:16" x14ac:dyDescent="0.35">
      <c r="A47" s="4">
        <v>28126</v>
      </c>
      <c r="B47" s="4">
        <v>0</v>
      </c>
      <c r="C47" s="4">
        <f t="shared" si="0"/>
        <v>0</v>
      </c>
      <c r="D47" s="4">
        <v>17</v>
      </c>
    </row>
    <row r="48" spans="1:16" x14ac:dyDescent="0.35">
      <c r="A48" s="4">
        <v>28619</v>
      </c>
      <c r="B48" s="4">
        <v>1</v>
      </c>
      <c r="C48" s="4">
        <f t="shared" si="0"/>
        <v>1</v>
      </c>
      <c r="D48" s="4">
        <v>17</v>
      </c>
    </row>
    <row r="49" spans="1:4" x14ac:dyDescent="0.35">
      <c r="A49" s="4">
        <v>28728</v>
      </c>
      <c r="B49" s="4">
        <v>0</v>
      </c>
      <c r="C49" s="4">
        <f t="shared" si="0"/>
        <v>0</v>
      </c>
      <c r="D49" s="4">
        <v>17</v>
      </c>
    </row>
    <row r="50" spans="1:4" x14ac:dyDescent="0.35">
      <c r="A50" s="4">
        <v>28502</v>
      </c>
      <c r="B50" s="4">
        <v>0</v>
      </c>
      <c r="C50" s="4">
        <f t="shared" si="0"/>
        <v>0</v>
      </c>
      <c r="D50" s="4">
        <v>17</v>
      </c>
    </row>
    <row r="51" spans="1:4" x14ac:dyDescent="0.35">
      <c r="A51" s="4">
        <v>28668</v>
      </c>
      <c r="B51" s="4">
        <v>0</v>
      </c>
      <c r="C51" s="4">
        <f t="shared" si="0"/>
        <v>0</v>
      </c>
      <c r="D51" s="4">
        <v>18</v>
      </c>
    </row>
    <row r="52" spans="1:4" x14ac:dyDescent="0.35">
      <c r="A52" s="4">
        <v>28836</v>
      </c>
      <c r="B52" s="4">
        <v>10</v>
      </c>
      <c r="C52" s="4">
        <f t="shared" si="0"/>
        <v>1</v>
      </c>
      <c r="D52" s="4">
        <v>30</v>
      </c>
    </row>
    <row r="53" spans="1:4" x14ac:dyDescent="0.35">
      <c r="A53" s="4">
        <v>26923</v>
      </c>
      <c r="B53" s="4">
        <v>0</v>
      </c>
      <c r="C53" s="4">
        <f t="shared" si="0"/>
        <v>0</v>
      </c>
      <c r="D53" s="4">
        <v>17</v>
      </c>
    </row>
    <row r="54" spans="1:4" x14ac:dyDescent="0.35">
      <c r="A54" s="4">
        <v>27211</v>
      </c>
      <c r="B54" s="4">
        <v>0</v>
      </c>
      <c r="C54" s="4">
        <f t="shared" si="0"/>
        <v>0</v>
      </c>
      <c r="D54" s="4">
        <v>17</v>
      </c>
    </row>
    <row r="55" spans="1:4" x14ac:dyDescent="0.35">
      <c r="A55" s="4">
        <v>27502</v>
      </c>
      <c r="B55" s="4">
        <v>0</v>
      </c>
      <c r="C55" s="4">
        <f t="shared" si="0"/>
        <v>0</v>
      </c>
      <c r="D55" s="4">
        <v>17</v>
      </c>
    </row>
    <row r="56" spans="1:4" x14ac:dyDescent="0.35">
      <c r="A56" s="4">
        <v>28362</v>
      </c>
      <c r="B56" s="4">
        <v>0.3</v>
      </c>
      <c r="C56" s="4">
        <f t="shared" si="0"/>
        <v>0</v>
      </c>
      <c r="D56" s="4">
        <v>17</v>
      </c>
    </row>
    <row r="57" spans="1:4" x14ac:dyDescent="0.35">
      <c r="A57" s="4">
        <v>28577</v>
      </c>
      <c r="B57" s="4">
        <v>1</v>
      </c>
      <c r="C57" s="4">
        <f t="shared" si="0"/>
        <v>1</v>
      </c>
      <c r="D57" s="4">
        <v>17</v>
      </c>
    </row>
    <row r="58" spans="1:4" x14ac:dyDescent="0.35">
      <c r="A58" s="4">
        <v>27740</v>
      </c>
      <c r="B58" s="4">
        <v>0</v>
      </c>
      <c r="C58" s="4">
        <f t="shared" si="0"/>
        <v>0</v>
      </c>
      <c r="D58" s="4">
        <v>17</v>
      </c>
    </row>
    <row r="59" spans="1:4" x14ac:dyDescent="0.35">
      <c r="A59" s="4">
        <v>28503</v>
      </c>
      <c r="B59" s="4">
        <v>0</v>
      </c>
      <c r="C59" s="4">
        <f t="shared" si="0"/>
        <v>0</v>
      </c>
      <c r="D59" s="4">
        <v>17</v>
      </c>
    </row>
    <row r="60" spans="1:4" x14ac:dyDescent="0.35">
      <c r="A60" s="4">
        <v>29813</v>
      </c>
      <c r="B60" s="4">
        <v>0.1</v>
      </c>
      <c r="C60" s="4">
        <f t="shared" si="0"/>
        <v>0</v>
      </c>
      <c r="D60" s="4">
        <v>17</v>
      </c>
    </row>
    <row r="61" spans="1:4" x14ac:dyDescent="0.35">
      <c r="A61" s="4">
        <v>27620</v>
      </c>
      <c r="B61" s="4">
        <v>0</v>
      </c>
      <c r="C61" s="4">
        <f t="shared" si="0"/>
        <v>0</v>
      </c>
      <c r="D61" s="4">
        <v>27</v>
      </c>
    </row>
    <row r="62" spans="1:4" x14ac:dyDescent="0.35">
      <c r="A62" s="4">
        <v>29130</v>
      </c>
      <c r="B62" s="4">
        <v>0</v>
      </c>
      <c r="C62" s="4">
        <f t="shared" si="0"/>
        <v>0</v>
      </c>
      <c r="D62" s="4">
        <v>17</v>
      </c>
    </row>
    <row r="63" spans="1:4" x14ac:dyDescent="0.35">
      <c r="A63" s="4">
        <v>30115</v>
      </c>
      <c r="B63" s="4">
        <v>0</v>
      </c>
      <c r="C63" s="4">
        <f t="shared" si="0"/>
        <v>0</v>
      </c>
      <c r="D63" s="4">
        <v>51</v>
      </c>
    </row>
    <row r="64" spans="1:4" x14ac:dyDescent="0.35">
      <c r="A64" s="4">
        <v>27431</v>
      </c>
      <c r="B64" s="4">
        <v>0</v>
      </c>
      <c r="C64" s="4">
        <f t="shared" si="0"/>
        <v>0</v>
      </c>
      <c r="D64" s="4">
        <v>17</v>
      </c>
    </row>
    <row r="65" spans="1:4" x14ac:dyDescent="0.35">
      <c r="A65" s="4">
        <v>27847</v>
      </c>
      <c r="B65" s="4">
        <v>3</v>
      </c>
      <c r="C65" s="4">
        <f t="shared" si="0"/>
        <v>1</v>
      </c>
      <c r="D65" s="4">
        <v>26</v>
      </c>
    </row>
    <row r="66" spans="1:4" x14ac:dyDescent="0.35">
      <c r="A66" s="4">
        <v>27452</v>
      </c>
      <c r="B66" s="4">
        <v>2</v>
      </c>
      <c r="C66" s="4">
        <f t="shared" si="0"/>
        <v>1</v>
      </c>
      <c r="D66" s="4">
        <v>30</v>
      </c>
    </row>
    <row r="67" spans="1:4" x14ac:dyDescent="0.35">
      <c r="A67" s="4">
        <v>28875</v>
      </c>
      <c r="B67" s="4">
        <v>0.5</v>
      </c>
      <c r="C67" s="4">
        <f t="shared" ref="C67:C130" si="10">IF(B67&lt;0.5,0,1)</f>
        <v>1</v>
      </c>
      <c r="D67" s="4">
        <v>22</v>
      </c>
    </row>
    <row r="68" spans="1:4" x14ac:dyDescent="0.35">
      <c r="A68" s="4">
        <v>29470</v>
      </c>
      <c r="B68" s="4">
        <v>0</v>
      </c>
      <c r="C68" s="4">
        <f t="shared" si="10"/>
        <v>0</v>
      </c>
      <c r="D68" s="4">
        <v>17</v>
      </c>
    </row>
    <row r="69" spans="1:4" x14ac:dyDescent="0.35">
      <c r="A69" s="4">
        <v>29548</v>
      </c>
      <c r="B69" s="4">
        <v>0</v>
      </c>
      <c r="C69" s="4">
        <f t="shared" si="10"/>
        <v>0</v>
      </c>
      <c r="D69" s="4">
        <v>17</v>
      </c>
    </row>
    <row r="70" spans="1:4" x14ac:dyDescent="0.35">
      <c r="A70" s="4">
        <v>26606</v>
      </c>
      <c r="B70" s="4">
        <v>0</v>
      </c>
      <c r="C70" s="4">
        <f t="shared" si="10"/>
        <v>0</v>
      </c>
      <c r="D70" s="4">
        <v>17</v>
      </c>
    </row>
    <row r="71" spans="1:4" x14ac:dyDescent="0.35">
      <c r="A71" s="4">
        <v>27609</v>
      </c>
      <c r="B71" s="4">
        <v>0</v>
      </c>
      <c r="C71" s="4">
        <f t="shared" si="10"/>
        <v>0</v>
      </c>
      <c r="D71" s="4">
        <v>17</v>
      </c>
    </row>
    <row r="72" spans="1:4" x14ac:dyDescent="0.35">
      <c r="A72" s="4">
        <v>29438</v>
      </c>
      <c r="B72" s="4">
        <v>0</v>
      </c>
      <c r="C72" s="4">
        <f t="shared" si="10"/>
        <v>0</v>
      </c>
      <c r="D72" s="4">
        <v>17</v>
      </c>
    </row>
    <row r="73" spans="1:4" x14ac:dyDescent="0.35">
      <c r="A73" s="4">
        <v>29489</v>
      </c>
      <c r="B73" s="4">
        <v>0</v>
      </c>
      <c r="C73" s="4">
        <f t="shared" si="10"/>
        <v>0</v>
      </c>
      <c r="D73" s="4">
        <v>17</v>
      </c>
    </row>
    <row r="74" spans="1:4" x14ac:dyDescent="0.35">
      <c r="A74" s="4">
        <v>27571</v>
      </c>
      <c r="B74" s="4">
        <v>0</v>
      </c>
      <c r="C74" s="4">
        <f t="shared" si="10"/>
        <v>0</v>
      </c>
      <c r="D74" s="4">
        <v>17</v>
      </c>
    </row>
    <row r="75" spans="1:4" x14ac:dyDescent="0.35">
      <c r="A75" s="4">
        <v>28714</v>
      </c>
      <c r="B75" s="4">
        <v>7.5</v>
      </c>
      <c r="C75" s="4">
        <f t="shared" si="10"/>
        <v>1</v>
      </c>
      <c r="D75" s="4">
        <v>24</v>
      </c>
    </row>
    <row r="76" spans="1:4" x14ac:dyDescent="0.35">
      <c r="A76" s="4">
        <v>29745</v>
      </c>
      <c r="B76" s="4">
        <v>0</v>
      </c>
      <c r="C76" s="4">
        <f t="shared" si="10"/>
        <v>0</v>
      </c>
      <c r="D76" s="4">
        <v>17</v>
      </c>
    </row>
    <row r="77" spans="1:4" x14ac:dyDescent="0.35">
      <c r="A77" s="4">
        <v>26745</v>
      </c>
      <c r="B77" s="4">
        <v>0</v>
      </c>
      <c r="C77" s="4">
        <f t="shared" si="10"/>
        <v>0</v>
      </c>
      <c r="D77" s="4">
        <v>17</v>
      </c>
    </row>
    <row r="78" spans="1:4" x14ac:dyDescent="0.35">
      <c r="A78" s="4">
        <v>27307</v>
      </c>
      <c r="B78" s="4">
        <v>3</v>
      </c>
      <c r="C78" s="4">
        <f t="shared" si="10"/>
        <v>1</v>
      </c>
      <c r="D78" s="4">
        <v>36</v>
      </c>
    </row>
    <row r="79" spans="1:4" x14ac:dyDescent="0.35">
      <c r="A79" s="4">
        <v>28457</v>
      </c>
      <c r="B79" s="4">
        <v>0</v>
      </c>
      <c r="C79" s="4">
        <f t="shared" si="10"/>
        <v>0</v>
      </c>
      <c r="D79" s="4">
        <v>18</v>
      </c>
    </row>
    <row r="80" spans="1:4" x14ac:dyDescent="0.35">
      <c r="A80" s="4">
        <v>28997</v>
      </c>
      <c r="B80" s="4">
        <v>0.7</v>
      </c>
      <c r="C80" s="4">
        <f t="shared" si="10"/>
        <v>1</v>
      </c>
      <c r="D80" s="4">
        <v>21</v>
      </c>
    </row>
    <row r="81" spans="1:4" x14ac:dyDescent="0.35">
      <c r="A81" s="4">
        <v>29444</v>
      </c>
      <c r="B81" s="4">
        <v>0</v>
      </c>
      <c r="C81" s="4">
        <f t="shared" si="10"/>
        <v>0</v>
      </c>
      <c r="D81" s="4">
        <v>17</v>
      </c>
    </row>
    <row r="82" spans="1:4" x14ac:dyDescent="0.35">
      <c r="A82" s="4">
        <v>26887</v>
      </c>
      <c r="B82" s="4">
        <v>0</v>
      </c>
      <c r="C82" s="4">
        <f t="shared" si="10"/>
        <v>0</v>
      </c>
      <c r="D82" s="4">
        <v>17</v>
      </c>
    </row>
    <row r="83" spans="1:4" x14ac:dyDescent="0.35">
      <c r="A83" s="4">
        <v>27509</v>
      </c>
      <c r="B83" s="4">
        <v>0</v>
      </c>
      <c r="C83" s="4">
        <f t="shared" si="10"/>
        <v>0</v>
      </c>
      <c r="D83" s="4">
        <v>17</v>
      </c>
    </row>
    <row r="84" spans="1:4" x14ac:dyDescent="0.35">
      <c r="A84" s="4">
        <v>28667</v>
      </c>
      <c r="B84" s="4">
        <v>0.5</v>
      </c>
      <c r="C84" s="4">
        <f t="shared" si="10"/>
        <v>1</v>
      </c>
      <c r="D84" s="4">
        <v>18</v>
      </c>
    </row>
    <row r="85" spans="1:4" x14ac:dyDescent="0.35">
      <c r="A85" s="4">
        <v>28948</v>
      </c>
      <c r="B85" s="4">
        <v>0</v>
      </c>
      <c r="C85" s="4">
        <f t="shared" si="10"/>
        <v>0</v>
      </c>
      <c r="D85" s="4">
        <v>17</v>
      </c>
    </row>
    <row r="86" spans="1:4" x14ac:dyDescent="0.35">
      <c r="A86" s="4">
        <v>27569</v>
      </c>
      <c r="B86" s="4">
        <v>1.5</v>
      </c>
      <c r="C86" s="4">
        <f t="shared" si="10"/>
        <v>1</v>
      </c>
      <c r="D86" s="4">
        <v>21</v>
      </c>
    </row>
    <row r="87" spans="1:4" x14ac:dyDescent="0.35">
      <c r="A87" s="4">
        <v>28234</v>
      </c>
      <c r="B87" s="4">
        <v>0</v>
      </c>
      <c r="C87" s="4">
        <f t="shared" si="10"/>
        <v>0</v>
      </c>
      <c r="D87" s="4">
        <v>17</v>
      </c>
    </row>
    <row r="88" spans="1:4" x14ac:dyDescent="0.35">
      <c r="A88" s="4">
        <v>29664</v>
      </c>
      <c r="B88" s="4">
        <v>0</v>
      </c>
      <c r="C88" s="4">
        <f t="shared" si="10"/>
        <v>0</v>
      </c>
      <c r="D88" s="4">
        <v>23</v>
      </c>
    </row>
    <row r="89" spans="1:4" x14ac:dyDescent="0.35">
      <c r="A89" s="4">
        <v>29975</v>
      </c>
      <c r="B89" s="4">
        <v>1</v>
      </c>
      <c r="C89" s="4">
        <f t="shared" si="10"/>
        <v>1</v>
      </c>
      <c r="D89" s="4">
        <v>18</v>
      </c>
    </row>
    <row r="90" spans="1:4" x14ac:dyDescent="0.35">
      <c r="A90" s="4">
        <v>28031</v>
      </c>
      <c r="B90" s="4">
        <v>0.25</v>
      </c>
      <c r="C90" s="4">
        <f t="shared" si="10"/>
        <v>0</v>
      </c>
      <c r="D90" s="4">
        <v>17</v>
      </c>
    </row>
    <row r="91" spans="1:4" x14ac:dyDescent="0.35">
      <c r="A91" s="4">
        <v>29910</v>
      </c>
      <c r="B91" s="4">
        <v>0</v>
      </c>
      <c r="C91" s="4">
        <f t="shared" si="10"/>
        <v>0</v>
      </c>
      <c r="D91" s="4">
        <v>17</v>
      </c>
    </row>
    <row r="92" spans="1:4" x14ac:dyDescent="0.35">
      <c r="A92" s="4">
        <v>26587</v>
      </c>
      <c r="B92" s="4">
        <v>0</v>
      </c>
      <c r="C92" s="4">
        <f t="shared" si="10"/>
        <v>0</v>
      </c>
      <c r="D92" s="4">
        <v>17</v>
      </c>
    </row>
    <row r="93" spans="1:4" x14ac:dyDescent="0.35">
      <c r="A93" s="4">
        <v>26784</v>
      </c>
      <c r="B93" s="4">
        <v>0</v>
      </c>
      <c r="C93" s="4">
        <f t="shared" si="10"/>
        <v>0</v>
      </c>
      <c r="D93" s="4">
        <v>17</v>
      </c>
    </row>
    <row r="94" spans="1:4" x14ac:dyDescent="0.35">
      <c r="A94" s="4">
        <v>27181</v>
      </c>
      <c r="B94" s="4">
        <v>0.5</v>
      </c>
      <c r="C94" s="4">
        <f t="shared" si="10"/>
        <v>1</v>
      </c>
      <c r="D94" s="4">
        <v>28</v>
      </c>
    </row>
    <row r="95" spans="1:4" x14ac:dyDescent="0.35">
      <c r="A95" s="4">
        <v>27551</v>
      </c>
      <c r="B95" s="4">
        <v>0.33</v>
      </c>
      <c r="C95" s="4">
        <f t="shared" si="10"/>
        <v>0</v>
      </c>
      <c r="D95" s="4">
        <v>17</v>
      </c>
    </row>
    <row r="96" spans="1:4" x14ac:dyDescent="0.35">
      <c r="A96" s="4">
        <v>27972</v>
      </c>
      <c r="B96" s="4">
        <v>1.5</v>
      </c>
      <c r="C96" s="4">
        <f t="shared" si="10"/>
        <v>1</v>
      </c>
      <c r="D96" s="4">
        <v>19</v>
      </c>
    </row>
    <row r="97" spans="1:4" x14ac:dyDescent="0.35">
      <c r="A97" s="4">
        <v>28385</v>
      </c>
      <c r="B97" s="4">
        <v>0</v>
      </c>
      <c r="C97" s="4">
        <f t="shared" si="10"/>
        <v>0</v>
      </c>
      <c r="D97" s="4">
        <v>17</v>
      </c>
    </row>
    <row r="98" spans="1:4" x14ac:dyDescent="0.35">
      <c r="A98" s="4">
        <v>29250</v>
      </c>
      <c r="B98" s="4">
        <v>1</v>
      </c>
      <c r="C98" s="4">
        <f t="shared" si="10"/>
        <v>1</v>
      </c>
      <c r="D98" s="4">
        <v>17</v>
      </c>
    </row>
    <row r="99" spans="1:4" x14ac:dyDescent="0.35">
      <c r="A99" s="4">
        <v>26914</v>
      </c>
      <c r="B99" s="4">
        <v>2.5</v>
      </c>
      <c r="C99" s="4">
        <f t="shared" si="10"/>
        <v>1</v>
      </c>
      <c r="D99" s="4">
        <v>35</v>
      </c>
    </row>
    <row r="100" spans="1:4" x14ac:dyDescent="0.35">
      <c r="A100" s="4">
        <v>30136</v>
      </c>
      <c r="B100" s="4">
        <v>4</v>
      </c>
      <c r="C100" s="4">
        <f t="shared" si="10"/>
        <v>1</v>
      </c>
      <c r="D100" s="4">
        <v>26</v>
      </c>
    </row>
    <row r="101" spans="1:4" x14ac:dyDescent="0.35">
      <c r="A101" s="4">
        <v>27271</v>
      </c>
      <c r="B101" s="4">
        <v>3</v>
      </c>
      <c r="C101" s="4">
        <f t="shared" si="10"/>
        <v>1</v>
      </c>
      <c r="D101" s="4">
        <v>34</v>
      </c>
    </row>
    <row r="102" spans="1:4" x14ac:dyDescent="0.35">
      <c r="A102" s="4">
        <v>27311</v>
      </c>
      <c r="B102" s="4">
        <v>0</v>
      </c>
      <c r="C102" s="4">
        <f t="shared" si="10"/>
        <v>0</v>
      </c>
      <c r="D102" s="4">
        <v>18</v>
      </c>
    </row>
    <row r="103" spans="1:4" x14ac:dyDescent="0.35">
      <c r="A103" s="4">
        <v>28029</v>
      </c>
      <c r="B103" s="4">
        <v>1</v>
      </c>
      <c r="C103" s="4">
        <f t="shared" si="10"/>
        <v>1</v>
      </c>
      <c r="D103" s="4">
        <v>22</v>
      </c>
    </row>
    <row r="104" spans="1:4" x14ac:dyDescent="0.35">
      <c r="A104" s="4">
        <v>28213</v>
      </c>
      <c r="B104" s="4">
        <v>0</v>
      </c>
      <c r="C104" s="4">
        <f t="shared" si="10"/>
        <v>0</v>
      </c>
      <c r="D104" s="4">
        <v>17</v>
      </c>
    </row>
    <row r="105" spans="1:4" x14ac:dyDescent="0.35">
      <c r="A105" s="4">
        <v>28375</v>
      </c>
      <c r="B105" s="4">
        <v>2</v>
      </c>
      <c r="C105" s="4">
        <f t="shared" si="10"/>
        <v>1</v>
      </c>
      <c r="D105" s="4">
        <v>17</v>
      </c>
    </row>
    <row r="106" spans="1:4" x14ac:dyDescent="0.35">
      <c r="A106" s="4">
        <v>28831</v>
      </c>
      <c r="B106" s="4">
        <v>2</v>
      </c>
      <c r="C106" s="4">
        <f t="shared" si="10"/>
        <v>1</v>
      </c>
      <c r="D106" s="4">
        <v>36</v>
      </c>
    </row>
    <row r="107" spans="1:4" x14ac:dyDescent="0.35">
      <c r="A107" s="4">
        <v>29705</v>
      </c>
      <c r="B107" s="4">
        <v>2</v>
      </c>
      <c r="C107" s="4">
        <f t="shared" si="10"/>
        <v>1</v>
      </c>
      <c r="D107" s="4">
        <v>22</v>
      </c>
    </row>
    <row r="108" spans="1:4" x14ac:dyDescent="0.35">
      <c r="A108" s="4">
        <v>29967</v>
      </c>
      <c r="B108" s="4">
        <v>1.5</v>
      </c>
      <c r="C108" s="4">
        <f t="shared" si="10"/>
        <v>1</v>
      </c>
      <c r="D108" s="4">
        <v>23</v>
      </c>
    </row>
    <row r="109" spans="1:4" x14ac:dyDescent="0.35">
      <c r="A109" s="4">
        <v>30116</v>
      </c>
      <c r="B109" s="4">
        <v>0</v>
      </c>
      <c r="C109" s="4">
        <f t="shared" si="10"/>
        <v>0</v>
      </c>
      <c r="D109" s="4">
        <v>17</v>
      </c>
    </row>
    <row r="110" spans="1:4" x14ac:dyDescent="0.35">
      <c r="A110" s="4">
        <v>27087</v>
      </c>
      <c r="B110" s="4">
        <v>12</v>
      </c>
      <c r="C110" s="4">
        <f t="shared" si="10"/>
        <v>1</v>
      </c>
      <c r="D110" s="4">
        <v>45</v>
      </c>
    </row>
    <row r="111" spans="1:4" x14ac:dyDescent="0.35">
      <c r="A111" s="4">
        <v>27138</v>
      </c>
      <c r="B111" s="4">
        <v>0</v>
      </c>
      <c r="C111" s="4">
        <f t="shared" si="10"/>
        <v>0</v>
      </c>
      <c r="D111" s="4">
        <v>17</v>
      </c>
    </row>
    <row r="112" spans="1:4" x14ac:dyDescent="0.35">
      <c r="A112" s="4">
        <v>27308</v>
      </c>
      <c r="B112" s="4">
        <v>0.2</v>
      </c>
      <c r="C112" s="4">
        <f t="shared" si="10"/>
        <v>0</v>
      </c>
      <c r="D112" s="4">
        <v>33</v>
      </c>
    </row>
    <row r="113" spans="1:4" x14ac:dyDescent="0.35">
      <c r="A113" s="4">
        <v>28057</v>
      </c>
      <c r="B113" s="4">
        <v>0</v>
      </c>
      <c r="C113" s="4">
        <f t="shared" si="10"/>
        <v>0</v>
      </c>
      <c r="D113" s="4">
        <v>17</v>
      </c>
    </row>
    <row r="114" spans="1:4" x14ac:dyDescent="0.35">
      <c r="A114" s="4">
        <v>28273</v>
      </c>
      <c r="B114" s="4">
        <v>2</v>
      </c>
      <c r="C114" s="4">
        <f t="shared" si="10"/>
        <v>1</v>
      </c>
      <c r="D114" s="4">
        <v>27</v>
      </c>
    </row>
    <row r="115" spans="1:4" x14ac:dyDescent="0.35">
      <c r="A115" s="4">
        <v>28938</v>
      </c>
      <c r="B115" s="4">
        <v>8</v>
      </c>
      <c r="C115" s="4">
        <f t="shared" si="10"/>
        <v>1</v>
      </c>
      <c r="D115" s="4">
        <v>20</v>
      </c>
    </row>
    <row r="116" spans="1:4" x14ac:dyDescent="0.35">
      <c r="A116" s="4">
        <v>29390</v>
      </c>
      <c r="B116" s="4">
        <v>0</v>
      </c>
      <c r="C116" s="4">
        <f t="shared" si="10"/>
        <v>0</v>
      </c>
      <c r="D116" s="4">
        <v>31</v>
      </c>
    </row>
    <row r="117" spans="1:4" x14ac:dyDescent="0.35">
      <c r="A117" s="4">
        <v>30147</v>
      </c>
      <c r="B117" s="4">
        <v>0</v>
      </c>
      <c r="C117" s="4">
        <f t="shared" si="10"/>
        <v>0</v>
      </c>
      <c r="D117" s="4">
        <v>43</v>
      </c>
    </row>
    <row r="118" spans="1:4" x14ac:dyDescent="0.35">
      <c r="A118" s="4">
        <v>27112</v>
      </c>
      <c r="B118" s="4">
        <v>0</v>
      </c>
      <c r="C118" s="4">
        <f t="shared" si="10"/>
        <v>0</v>
      </c>
      <c r="D118" s="4">
        <v>22</v>
      </c>
    </row>
    <row r="119" spans="1:4" x14ac:dyDescent="0.35">
      <c r="A119" s="4">
        <v>27243</v>
      </c>
      <c r="B119" s="4">
        <v>0.3</v>
      </c>
      <c r="C119" s="4">
        <f t="shared" si="10"/>
        <v>0</v>
      </c>
      <c r="D119" s="4">
        <v>22</v>
      </c>
    </row>
    <row r="120" spans="1:4" x14ac:dyDescent="0.35">
      <c r="A120" s="4">
        <v>27250</v>
      </c>
      <c r="B120" s="4">
        <v>0</v>
      </c>
      <c r="C120" s="4">
        <f t="shared" si="10"/>
        <v>0</v>
      </c>
      <c r="D120" s="4">
        <v>31</v>
      </c>
    </row>
    <row r="121" spans="1:4" x14ac:dyDescent="0.35">
      <c r="A121" s="4">
        <v>27396</v>
      </c>
      <c r="B121" s="4">
        <v>0</v>
      </c>
      <c r="C121" s="4">
        <f t="shared" si="10"/>
        <v>0</v>
      </c>
      <c r="D121" s="4">
        <v>17</v>
      </c>
    </row>
    <row r="122" spans="1:4" x14ac:dyDescent="0.35">
      <c r="A122" s="4">
        <v>27831</v>
      </c>
      <c r="B122" s="4">
        <v>7.5</v>
      </c>
      <c r="C122" s="4">
        <f t="shared" si="10"/>
        <v>1</v>
      </c>
      <c r="D122" s="4">
        <v>27</v>
      </c>
    </row>
    <row r="123" spans="1:4" x14ac:dyDescent="0.35">
      <c r="A123" s="4">
        <v>28113</v>
      </c>
      <c r="B123" s="4">
        <v>0.5</v>
      </c>
      <c r="C123" s="4">
        <f t="shared" si="10"/>
        <v>1</v>
      </c>
      <c r="D123" s="4">
        <v>18</v>
      </c>
    </row>
    <row r="124" spans="1:4" x14ac:dyDescent="0.35">
      <c r="A124" s="4">
        <v>28230</v>
      </c>
      <c r="B124" s="4">
        <v>0</v>
      </c>
      <c r="C124" s="4">
        <f t="shared" si="10"/>
        <v>0</v>
      </c>
      <c r="D124" s="4">
        <v>17</v>
      </c>
    </row>
    <row r="125" spans="1:4" x14ac:dyDescent="0.35">
      <c r="A125" s="4">
        <v>28233</v>
      </c>
      <c r="B125" s="4">
        <v>0</v>
      </c>
      <c r="C125" s="4">
        <f t="shared" si="10"/>
        <v>0</v>
      </c>
      <c r="D125" s="4">
        <v>17</v>
      </c>
    </row>
    <row r="126" spans="1:4" x14ac:dyDescent="0.35">
      <c r="A126" s="4">
        <v>28586</v>
      </c>
      <c r="B126" s="4">
        <v>0</v>
      </c>
      <c r="C126" s="4">
        <f t="shared" si="10"/>
        <v>0</v>
      </c>
      <c r="D126" s="4">
        <v>34</v>
      </c>
    </row>
    <row r="127" spans="1:4" x14ac:dyDescent="0.35">
      <c r="A127" s="4">
        <v>28588</v>
      </c>
      <c r="B127" s="4">
        <v>0</v>
      </c>
      <c r="C127" s="4">
        <f t="shared" si="10"/>
        <v>0</v>
      </c>
      <c r="D127" s="4">
        <v>17</v>
      </c>
    </row>
    <row r="128" spans="1:4" x14ac:dyDescent="0.35">
      <c r="A128" s="4">
        <v>28928</v>
      </c>
      <c r="B128" s="4">
        <v>0.5</v>
      </c>
      <c r="C128" s="4">
        <f t="shared" si="10"/>
        <v>1</v>
      </c>
      <c r="D128" s="4">
        <v>20</v>
      </c>
    </row>
    <row r="129" spans="1:4" x14ac:dyDescent="0.35">
      <c r="A129" s="4">
        <v>28968</v>
      </c>
      <c r="B129" s="4">
        <v>0</v>
      </c>
      <c r="C129" s="4">
        <f t="shared" si="10"/>
        <v>0</v>
      </c>
      <c r="D129" s="4">
        <v>20</v>
      </c>
    </row>
    <row r="130" spans="1:4" x14ac:dyDescent="0.35">
      <c r="A130" s="4">
        <v>29037</v>
      </c>
      <c r="B130" s="4">
        <v>0</v>
      </c>
      <c r="C130" s="4">
        <f t="shared" si="10"/>
        <v>0</v>
      </c>
      <c r="D130" s="4">
        <v>18</v>
      </c>
    </row>
    <row r="131" spans="1:4" x14ac:dyDescent="0.35">
      <c r="A131" s="4">
        <v>29092</v>
      </c>
      <c r="B131" s="4">
        <v>1</v>
      </c>
      <c r="C131" s="4">
        <f t="shared" ref="C131:C194" si="11">IF(B131&lt;0.5,0,1)</f>
        <v>1</v>
      </c>
      <c r="D131" s="4">
        <v>22</v>
      </c>
    </row>
    <row r="132" spans="1:4" x14ac:dyDescent="0.35">
      <c r="A132" s="4">
        <v>29391</v>
      </c>
      <c r="B132" s="4">
        <v>0</v>
      </c>
      <c r="C132" s="4">
        <f t="shared" si="11"/>
        <v>0</v>
      </c>
      <c r="D132" s="4">
        <v>29</v>
      </c>
    </row>
    <row r="133" spans="1:4" x14ac:dyDescent="0.35">
      <c r="A133" s="4">
        <v>29996</v>
      </c>
      <c r="B133" s="4">
        <v>1.5</v>
      </c>
      <c r="C133" s="4">
        <f t="shared" si="11"/>
        <v>1</v>
      </c>
      <c r="D133" s="4">
        <v>26</v>
      </c>
    </row>
    <row r="134" spans="1:4" x14ac:dyDescent="0.35">
      <c r="A134" s="4">
        <v>30046</v>
      </c>
      <c r="B134" s="4">
        <v>0</v>
      </c>
      <c r="C134" s="4">
        <f t="shared" si="11"/>
        <v>0</v>
      </c>
      <c r="D134" s="4">
        <v>17</v>
      </c>
    </row>
    <row r="135" spans="1:4" x14ac:dyDescent="0.35">
      <c r="A135" s="4">
        <v>27625</v>
      </c>
      <c r="B135" s="4">
        <v>0</v>
      </c>
      <c r="C135" s="4">
        <f t="shared" si="11"/>
        <v>0</v>
      </c>
      <c r="D135" s="4">
        <v>17</v>
      </c>
    </row>
    <row r="136" spans="1:4" x14ac:dyDescent="0.35">
      <c r="A136" s="4">
        <v>28284</v>
      </c>
      <c r="B136" s="4">
        <v>1</v>
      </c>
      <c r="C136" s="4">
        <f t="shared" si="11"/>
        <v>1</v>
      </c>
      <c r="D136" s="4">
        <v>19</v>
      </c>
    </row>
    <row r="137" spans="1:4" x14ac:dyDescent="0.35">
      <c r="A137" s="4">
        <v>28535</v>
      </c>
      <c r="B137" s="4">
        <v>0</v>
      </c>
      <c r="C137" s="4">
        <f t="shared" si="11"/>
        <v>0</v>
      </c>
      <c r="D137" s="4">
        <v>17</v>
      </c>
    </row>
    <row r="138" spans="1:4" x14ac:dyDescent="0.35">
      <c r="A138" s="4">
        <v>29058</v>
      </c>
      <c r="B138" s="4">
        <v>2</v>
      </c>
      <c r="C138" s="4">
        <f t="shared" si="11"/>
        <v>1</v>
      </c>
      <c r="D138" s="4">
        <v>23</v>
      </c>
    </row>
    <row r="139" spans="1:4" x14ac:dyDescent="0.35">
      <c r="A139" s="4">
        <v>29216</v>
      </c>
      <c r="B139" s="4">
        <v>1.5</v>
      </c>
      <c r="C139" s="4">
        <f t="shared" si="11"/>
        <v>1</v>
      </c>
      <c r="D139" s="4">
        <v>28</v>
      </c>
    </row>
    <row r="140" spans="1:4" x14ac:dyDescent="0.35">
      <c r="A140" s="4">
        <v>29211</v>
      </c>
      <c r="B140" s="4">
        <v>8</v>
      </c>
      <c r="C140" s="4">
        <f t="shared" si="11"/>
        <v>1</v>
      </c>
      <c r="D140" s="4">
        <v>29</v>
      </c>
    </row>
    <row r="141" spans="1:4" x14ac:dyDescent="0.35">
      <c r="A141" s="4">
        <v>26850</v>
      </c>
      <c r="B141" s="4">
        <v>3</v>
      </c>
      <c r="C141" s="4">
        <f t="shared" si="11"/>
        <v>1</v>
      </c>
      <c r="D141" s="4">
        <v>36</v>
      </c>
    </row>
    <row r="142" spans="1:4" x14ac:dyDescent="0.35">
      <c r="A142" s="4">
        <v>27386</v>
      </c>
      <c r="B142" s="4">
        <v>2.5</v>
      </c>
      <c r="C142" s="4">
        <f t="shared" si="11"/>
        <v>1</v>
      </c>
      <c r="D142" s="4">
        <v>24</v>
      </c>
    </row>
    <row r="143" spans="1:4" x14ac:dyDescent="0.35">
      <c r="A143" s="4">
        <v>27583</v>
      </c>
      <c r="B143" s="4">
        <v>0</v>
      </c>
      <c r="C143" s="4">
        <f t="shared" si="11"/>
        <v>0</v>
      </c>
      <c r="D143" s="4">
        <v>18</v>
      </c>
    </row>
    <row r="144" spans="1:4" x14ac:dyDescent="0.35">
      <c r="A144" s="4">
        <v>28108</v>
      </c>
      <c r="B144" s="4">
        <v>2</v>
      </c>
      <c r="C144" s="4">
        <f t="shared" si="11"/>
        <v>1</v>
      </c>
      <c r="D144" s="4">
        <v>25</v>
      </c>
    </row>
    <row r="145" spans="1:4" x14ac:dyDescent="0.35">
      <c r="A145" s="4">
        <v>28384</v>
      </c>
      <c r="B145" s="4">
        <v>2.5</v>
      </c>
      <c r="C145" s="4">
        <f t="shared" si="11"/>
        <v>1</v>
      </c>
      <c r="D145" s="4">
        <v>28</v>
      </c>
    </row>
    <row r="146" spans="1:4" x14ac:dyDescent="0.35">
      <c r="A146" s="4">
        <v>28604</v>
      </c>
      <c r="B146" s="4">
        <v>30</v>
      </c>
      <c r="C146" s="4">
        <f t="shared" si="11"/>
        <v>1</v>
      </c>
      <c r="D146" s="4">
        <v>54</v>
      </c>
    </row>
    <row r="147" spans="1:4" x14ac:dyDescent="0.35">
      <c r="A147" s="4">
        <v>28920</v>
      </c>
      <c r="B147" s="4">
        <v>0</v>
      </c>
      <c r="C147" s="4">
        <f t="shared" si="11"/>
        <v>0</v>
      </c>
      <c r="D147" s="4">
        <v>22</v>
      </c>
    </row>
    <row r="148" spans="1:4" x14ac:dyDescent="0.35">
      <c r="A148" s="4">
        <v>29100</v>
      </c>
      <c r="B148" s="4">
        <v>0</v>
      </c>
      <c r="C148" s="4">
        <f t="shared" si="11"/>
        <v>0</v>
      </c>
      <c r="D148" s="4">
        <v>34</v>
      </c>
    </row>
    <row r="149" spans="1:4" x14ac:dyDescent="0.35">
      <c r="A149" s="4">
        <v>29198</v>
      </c>
      <c r="B149" s="4">
        <v>5</v>
      </c>
      <c r="C149" s="4">
        <f t="shared" si="11"/>
        <v>1</v>
      </c>
      <c r="D149" s="4">
        <v>37</v>
      </c>
    </row>
    <row r="150" spans="1:4" x14ac:dyDescent="0.35">
      <c r="A150" s="4">
        <v>27009</v>
      </c>
      <c r="B150" s="4">
        <v>0.1</v>
      </c>
      <c r="C150" s="4">
        <f t="shared" si="11"/>
        <v>0</v>
      </c>
      <c r="D150" s="4">
        <v>18</v>
      </c>
    </row>
    <row r="151" spans="1:4" x14ac:dyDescent="0.35">
      <c r="A151" s="4">
        <v>27238</v>
      </c>
      <c r="B151" s="4">
        <v>0.5</v>
      </c>
      <c r="C151" s="4">
        <f t="shared" si="11"/>
        <v>1</v>
      </c>
      <c r="D151" s="4">
        <v>22</v>
      </c>
    </row>
    <row r="152" spans="1:4" x14ac:dyDescent="0.35">
      <c r="A152" s="4">
        <v>28402</v>
      </c>
      <c r="B152" s="4">
        <v>0</v>
      </c>
      <c r="C152" s="4">
        <f t="shared" si="11"/>
        <v>0</v>
      </c>
      <c r="D152" s="4">
        <v>17</v>
      </c>
    </row>
    <row r="153" spans="1:4" x14ac:dyDescent="0.35">
      <c r="A153" s="4">
        <v>28662</v>
      </c>
      <c r="B153" s="4">
        <v>25</v>
      </c>
      <c r="C153" s="4">
        <f t="shared" si="11"/>
        <v>1</v>
      </c>
      <c r="D153" s="4">
        <v>58</v>
      </c>
    </row>
    <row r="154" spans="1:4" x14ac:dyDescent="0.35">
      <c r="A154" s="4">
        <v>28815</v>
      </c>
      <c r="B154" s="4">
        <v>1</v>
      </c>
      <c r="C154" s="4">
        <f t="shared" si="11"/>
        <v>1</v>
      </c>
      <c r="D154" s="4">
        <v>28</v>
      </c>
    </row>
    <row r="155" spans="1:4" x14ac:dyDescent="0.35">
      <c r="A155" s="4">
        <v>29023</v>
      </c>
      <c r="B155" s="4">
        <v>0.5</v>
      </c>
      <c r="C155" s="4">
        <f t="shared" si="11"/>
        <v>1</v>
      </c>
      <c r="D155" s="4">
        <v>21</v>
      </c>
    </row>
    <row r="156" spans="1:4" x14ac:dyDescent="0.35">
      <c r="A156" s="4">
        <v>29090</v>
      </c>
      <c r="B156" s="4">
        <v>1.5</v>
      </c>
      <c r="C156" s="4">
        <f t="shared" si="11"/>
        <v>1</v>
      </c>
      <c r="D156" s="4">
        <v>19</v>
      </c>
    </row>
    <row r="157" spans="1:4" x14ac:dyDescent="0.35">
      <c r="A157" s="4">
        <v>29108</v>
      </c>
      <c r="B157" s="4">
        <v>0</v>
      </c>
      <c r="C157" s="4">
        <f t="shared" si="11"/>
        <v>0</v>
      </c>
      <c r="D157" s="4">
        <v>50</v>
      </c>
    </row>
    <row r="158" spans="1:4" x14ac:dyDescent="0.35">
      <c r="A158" s="4">
        <v>29215</v>
      </c>
      <c r="B158" s="4">
        <v>0</v>
      </c>
      <c r="C158" s="4">
        <f t="shared" si="11"/>
        <v>0</v>
      </c>
      <c r="D158" s="4">
        <v>19</v>
      </c>
    </row>
    <row r="159" spans="1:4" x14ac:dyDescent="0.35">
      <c r="A159" s="4">
        <v>29913</v>
      </c>
      <c r="B159" s="4">
        <v>1</v>
      </c>
      <c r="C159" s="4">
        <f t="shared" si="11"/>
        <v>1</v>
      </c>
      <c r="D159" s="4">
        <v>24</v>
      </c>
    </row>
    <row r="160" spans="1:4" x14ac:dyDescent="0.35">
      <c r="A160" s="4">
        <v>29923</v>
      </c>
      <c r="B160" s="4">
        <v>0</v>
      </c>
      <c r="C160" s="4">
        <f t="shared" si="11"/>
        <v>0</v>
      </c>
      <c r="D160" s="4">
        <v>17</v>
      </c>
    </row>
    <row r="161" spans="1:4" x14ac:dyDescent="0.35">
      <c r="A161" s="4">
        <v>29941</v>
      </c>
      <c r="B161" s="4">
        <v>5</v>
      </c>
      <c r="C161" s="4">
        <f t="shared" si="11"/>
        <v>1</v>
      </c>
      <c r="D161" s="4">
        <v>29</v>
      </c>
    </row>
    <row r="162" spans="1:4" x14ac:dyDescent="0.35">
      <c r="A162" s="4">
        <v>30120</v>
      </c>
      <c r="B162" s="4">
        <v>5</v>
      </c>
      <c r="C162" s="4">
        <f t="shared" si="11"/>
        <v>1</v>
      </c>
      <c r="D162" s="4">
        <v>23</v>
      </c>
    </row>
    <row r="163" spans="1:4" x14ac:dyDescent="0.35">
      <c r="A163" s="4">
        <v>26762</v>
      </c>
      <c r="B163" s="4">
        <v>0</v>
      </c>
      <c r="C163" s="4">
        <f t="shared" si="11"/>
        <v>0</v>
      </c>
      <c r="D163" s="4">
        <v>26</v>
      </c>
    </row>
    <row r="164" spans="1:4" x14ac:dyDescent="0.35">
      <c r="A164" s="4">
        <v>27076</v>
      </c>
      <c r="B164" s="4">
        <v>1</v>
      </c>
      <c r="C164" s="4">
        <f t="shared" si="11"/>
        <v>1</v>
      </c>
      <c r="D164" s="4">
        <v>26</v>
      </c>
    </row>
    <row r="165" spans="1:4" x14ac:dyDescent="0.35">
      <c r="A165" s="4">
        <v>27120</v>
      </c>
      <c r="B165" s="4">
        <v>6</v>
      </c>
      <c r="C165" s="4">
        <f t="shared" si="11"/>
        <v>1</v>
      </c>
      <c r="D165" s="4">
        <v>37</v>
      </c>
    </row>
    <row r="166" spans="1:4" x14ac:dyDescent="0.35">
      <c r="A166" s="4">
        <v>27373</v>
      </c>
      <c r="B166" s="4">
        <v>0</v>
      </c>
      <c r="C166" s="4">
        <f t="shared" si="11"/>
        <v>0</v>
      </c>
      <c r="D166" s="4">
        <v>17</v>
      </c>
    </row>
    <row r="167" spans="1:4" x14ac:dyDescent="0.35">
      <c r="A167" s="4">
        <v>27495</v>
      </c>
      <c r="B167" s="4">
        <v>0</v>
      </c>
      <c r="C167" s="4">
        <f t="shared" si="11"/>
        <v>0</v>
      </c>
      <c r="D167" s="4">
        <v>17</v>
      </c>
    </row>
    <row r="168" spans="1:4" x14ac:dyDescent="0.35">
      <c r="A168" s="4">
        <v>27523</v>
      </c>
      <c r="B168" s="4">
        <v>0.3</v>
      </c>
      <c r="C168" s="4">
        <f t="shared" si="11"/>
        <v>0</v>
      </c>
      <c r="D168" s="4">
        <v>17</v>
      </c>
    </row>
    <row r="169" spans="1:4" x14ac:dyDescent="0.35">
      <c r="A169" s="4">
        <v>27812</v>
      </c>
      <c r="B169" s="4">
        <v>1</v>
      </c>
      <c r="C169" s="4">
        <f t="shared" si="11"/>
        <v>1</v>
      </c>
      <c r="D169" s="4">
        <v>20</v>
      </c>
    </row>
    <row r="170" spans="1:4" x14ac:dyDescent="0.35">
      <c r="A170" s="4">
        <v>28878</v>
      </c>
      <c r="B170" s="4">
        <v>0.6</v>
      </c>
      <c r="C170" s="4">
        <f t="shared" si="11"/>
        <v>1</v>
      </c>
      <c r="D170" s="4">
        <v>23</v>
      </c>
    </row>
    <row r="171" spans="1:4" x14ac:dyDescent="0.35">
      <c r="A171" s="4">
        <v>28942</v>
      </c>
      <c r="B171" s="4">
        <v>0</v>
      </c>
      <c r="C171" s="4">
        <f t="shared" si="11"/>
        <v>0</v>
      </c>
      <c r="D171" s="4">
        <v>17</v>
      </c>
    </row>
    <row r="172" spans="1:4" x14ac:dyDescent="0.35">
      <c r="A172" s="4">
        <v>28970</v>
      </c>
      <c r="B172" s="4">
        <v>0</v>
      </c>
      <c r="C172" s="4">
        <f t="shared" si="11"/>
        <v>0</v>
      </c>
      <c r="D172" s="4">
        <v>17</v>
      </c>
    </row>
    <row r="173" spans="1:4" x14ac:dyDescent="0.35">
      <c r="A173" s="4">
        <v>29373</v>
      </c>
      <c r="B173" s="4">
        <v>1.7</v>
      </c>
      <c r="C173" s="4">
        <f t="shared" si="11"/>
        <v>1</v>
      </c>
      <c r="D173" s="4">
        <v>22</v>
      </c>
    </row>
    <row r="174" spans="1:4" x14ac:dyDescent="0.35">
      <c r="A174" s="4">
        <v>29546</v>
      </c>
      <c r="B174" s="4">
        <v>0</v>
      </c>
      <c r="C174" s="4">
        <f t="shared" si="11"/>
        <v>0</v>
      </c>
      <c r="D174" s="4">
        <v>26</v>
      </c>
    </row>
    <row r="175" spans="1:4" x14ac:dyDescent="0.35">
      <c r="A175" s="4">
        <v>29912</v>
      </c>
      <c r="B175" s="4">
        <v>0</v>
      </c>
      <c r="C175" s="4">
        <f t="shared" si="11"/>
        <v>0</v>
      </c>
      <c r="D175" s="4">
        <v>20</v>
      </c>
    </row>
    <row r="176" spans="1:4" x14ac:dyDescent="0.35">
      <c r="A176" s="4">
        <v>26953</v>
      </c>
      <c r="B176" s="4">
        <v>10</v>
      </c>
      <c r="C176" s="4">
        <f t="shared" si="11"/>
        <v>1</v>
      </c>
      <c r="D176" s="4">
        <v>19</v>
      </c>
    </row>
    <row r="177" spans="1:4" x14ac:dyDescent="0.35">
      <c r="A177" s="4">
        <v>27210</v>
      </c>
      <c r="B177" s="4">
        <v>1</v>
      </c>
      <c r="C177" s="4">
        <f t="shared" si="11"/>
        <v>1</v>
      </c>
      <c r="D177" s="4">
        <v>24</v>
      </c>
    </row>
    <row r="178" spans="1:4" x14ac:dyDescent="0.35">
      <c r="A178" s="4">
        <v>27242</v>
      </c>
      <c r="B178" s="4">
        <v>0</v>
      </c>
      <c r="C178" s="4">
        <f t="shared" si="11"/>
        <v>0</v>
      </c>
      <c r="D178" s="4">
        <v>20</v>
      </c>
    </row>
    <row r="179" spans="1:4" x14ac:dyDescent="0.35">
      <c r="A179" s="4">
        <v>27393</v>
      </c>
      <c r="B179" s="4">
        <v>1</v>
      </c>
      <c r="C179" s="4">
        <f t="shared" si="11"/>
        <v>1</v>
      </c>
      <c r="D179" s="4">
        <v>23</v>
      </c>
    </row>
    <row r="180" spans="1:4" x14ac:dyDescent="0.35">
      <c r="A180" s="4">
        <v>27513</v>
      </c>
      <c r="B180" s="4">
        <v>0.3</v>
      </c>
      <c r="C180" s="4">
        <f t="shared" si="11"/>
        <v>0</v>
      </c>
      <c r="D180" s="4">
        <v>19</v>
      </c>
    </row>
    <row r="181" spans="1:4" x14ac:dyDescent="0.35">
      <c r="A181" s="4">
        <v>27584</v>
      </c>
      <c r="B181" s="4">
        <v>0</v>
      </c>
      <c r="C181" s="4">
        <f t="shared" si="11"/>
        <v>0</v>
      </c>
      <c r="D181" s="4">
        <v>18</v>
      </c>
    </row>
    <row r="182" spans="1:4" x14ac:dyDescent="0.35">
      <c r="A182" s="4">
        <v>27709</v>
      </c>
      <c r="B182" s="4">
        <v>4</v>
      </c>
      <c r="C182" s="4">
        <f t="shared" si="11"/>
        <v>1</v>
      </c>
      <c r="D182" s="4">
        <v>38</v>
      </c>
    </row>
    <row r="183" spans="1:4" x14ac:dyDescent="0.35">
      <c r="A183" s="4">
        <v>28123</v>
      </c>
      <c r="B183" s="4">
        <v>0</v>
      </c>
      <c r="C183" s="4">
        <f t="shared" si="11"/>
        <v>0</v>
      </c>
      <c r="D183" s="4">
        <v>25</v>
      </c>
    </row>
    <row r="184" spans="1:4" x14ac:dyDescent="0.35">
      <c r="A184" s="4">
        <v>28718</v>
      </c>
      <c r="B184" s="4">
        <v>2</v>
      </c>
      <c r="C184" s="4">
        <f t="shared" si="11"/>
        <v>1</v>
      </c>
      <c r="D184" s="4">
        <v>30</v>
      </c>
    </row>
    <row r="185" spans="1:4" x14ac:dyDescent="0.35">
      <c r="A185" s="4">
        <v>28833</v>
      </c>
      <c r="B185" s="4">
        <v>16</v>
      </c>
      <c r="C185" s="4">
        <f t="shared" si="11"/>
        <v>1</v>
      </c>
      <c r="D185" s="4">
        <v>50</v>
      </c>
    </row>
    <row r="186" spans="1:4" x14ac:dyDescent="0.35">
      <c r="A186" s="4">
        <v>28936</v>
      </c>
      <c r="B186" s="4">
        <v>2</v>
      </c>
      <c r="C186" s="4">
        <f t="shared" si="11"/>
        <v>1</v>
      </c>
      <c r="D186" s="4">
        <v>26</v>
      </c>
    </row>
    <row r="187" spans="1:4" x14ac:dyDescent="0.35">
      <c r="A187" s="4">
        <v>28923</v>
      </c>
      <c r="B187" s="4">
        <v>0.5</v>
      </c>
      <c r="C187" s="4">
        <f t="shared" si="11"/>
        <v>1</v>
      </c>
      <c r="D187" s="4">
        <v>17</v>
      </c>
    </row>
    <row r="188" spans="1:4" x14ac:dyDescent="0.35">
      <c r="A188" s="4">
        <v>28954</v>
      </c>
      <c r="B188" s="4">
        <v>0</v>
      </c>
      <c r="C188" s="4">
        <f t="shared" si="11"/>
        <v>0</v>
      </c>
      <c r="D188" s="4">
        <v>30</v>
      </c>
    </row>
    <row r="189" spans="1:4" x14ac:dyDescent="0.35">
      <c r="A189" s="4">
        <v>28959</v>
      </c>
      <c r="B189" s="4">
        <v>0</v>
      </c>
      <c r="C189" s="4">
        <f t="shared" si="11"/>
        <v>0</v>
      </c>
      <c r="D189" s="4">
        <v>23</v>
      </c>
    </row>
    <row r="190" spans="1:4" x14ac:dyDescent="0.35">
      <c r="A190" s="4">
        <v>29005</v>
      </c>
      <c r="B190" s="4">
        <v>2</v>
      </c>
      <c r="C190" s="4">
        <f t="shared" si="11"/>
        <v>1</v>
      </c>
      <c r="D190" s="4">
        <v>22</v>
      </c>
    </row>
    <row r="191" spans="1:4" x14ac:dyDescent="0.35">
      <c r="A191" s="4">
        <v>29097</v>
      </c>
      <c r="B191" s="4">
        <v>1</v>
      </c>
      <c r="C191" s="4">
        <f t="shared" si="11"/>
        <v>1</v>
      </c>
      <c r="D191" s="4">
        <v>17</v>
      </c>
    </row>
    <row r="192" spans="1:4" x14ac:dyDescent="0.35">
      <c r="A192" s="4">
        <v>29114</v>
      </c>
      <c r="B192" s="4">
        <v>4</v>
      </c>
      <c r="C192" s="4">
        <f t="shared" si="11"/>
        <v>1</v>
      </c>
      <c r="D192" s="4">
        <v>27</v>
      </c>
    </row>
    <row r="193" spans="1:4" x14ac:dyDescent="0.35">
      <c r="A193" s="4">
        <v>29122</v>
      </c>
      <c r="B193" s="4">
        <v>0</v>
      </c>
      <c r="C193" s="4">
        <f t="shared" si="11"/>
        <v>0</v>
      </c>
      <c r="D193" s="4">
        <v>33</v>
      </c>
    </row>
    <row r="194" spans="1:4" x14ac:dyDescent="0.35">
      <c r="A194" s="4">
        <v>29153</v>
      </c>
      <c r="B194" s="4">
        <v>0.2</v>
      </c>
      <c r="C194" s="4">
        <f t="shared" si="11"/>
        <v>0</v>
      </c>
      <c r="D194" s="4">
        <v>17</v>
      </c>
    </row>
    <row r="195" spans="1:4" x14ac:dyDescent="0.35">
      <c r="A195" s="4">
        <v>29620</v>
      </c>
      <c r="B195" s="4">
        <v>1</v>
      </c>
      <c r="C195" s="4">
        <f t="shared" ref="C195:C258" si="12">IF(B195&lt;0.5,0,1)</f>
        <v>1</v>
      </c>
      <c r="D195" s="4">
        <v>17</v>
      </c>
    </row>
    <row r="196" spans="1:4" x14ac:dyDescent="0.35">
      <c r="A196" s="4">
        <v>28173</v>
      </c>
      <c r="B196" s="4">
        <v>0</v>
      </c>
      <c r="C196" s="4">
        <f t="shared" si="12"/>
        <v>0</v>
      </c>
      <c r="D196" s="4">
        <v>21</v>
      </c>
    </row>
    <row r="197" spans="1:4" x14ac:dyDescent="0.35">
      <c r="A197" s="4">
        <v>29785</v>
      </c>
      <c r="B197" s="4">
        <v>3</v>
      </c>
      <c r="C197" s="4">
        <f t="shared" si="12"/>
        <v>1</v>
      </c>
      <c r="D197" s="4">
        <v>35</v>
      </c>
    </row>
    <row r="198" spans="1:4" x14ac:dyDescent="0.35">
      <c r="A198" s="4">
        <v>29850</v>
      </c>
      <c r="B198" s="4">
        <v>1</v>
      </c>
      <c r="C198" s="4">
        <f t="shared" si="12"/>
        <v>1</v>
      </c>
      <c r="D198" s="4">
        <v>25</v>
      </c>
    </row>
    <row r="199" spans="1:4" x14ac:dyDescent="0.35">
      <c r="A199" s="4">
        <v>29859</v>
      </c>
      <c r="B199" s="4">
        <v>2</v>
      </c>
      <c r="C199" s="4">
        <f t="shared" si="12"/>
        <v>1</v>
      </c>
      <c r="D199" s="4">
        <v>31</v>
      </c>
    </row>
    <row r="200" spans="1:4" x14ac:dyDescent="0.35">
      <c r="A200" s="4">
        <v>29894</v>
      </c>
      <c r="B200" s="4">
        <v>3</v>
      </c>
      <c r="C200" s="4">
        <f t="shared" si="12"/>
        <v>1</v>
      </c>
      <c r="D200" s="4">
        <v>30</v>
      </c>
    </row>
    <row r="201" spans="1:4" x14ac:dyDescent="0.35">
      <c r="A201" s="4">
        <v>26689</v>
      </c>
      <c r="B201" s="4">
        <v>0</v>
      </c>
      <c r="C201" s="4">
        <f t="shared" si="12"/>
        <v>0</v>
      </c>
      <c r="D201" s="4">
        <v>17</v>
      </c>
    </row>
    <row r="202" spans="1:4" x14ac:dyDescent="0.35">
      <c r="A202" s="4">
        <v>26781</v>
      </c>
      <c r="B202" s="4">
        <v>1</v>
      </c>
      <c r="C202" s="4">
        <f t="shared" si="12"/>
        <v>1</v>
      </c>
      <c r="D202" s="4">
        <v>23</v>
      </c>
    </row>
    <row r="203" spans="1:4" x14ac:dyDescent="0.35">
      <c r="A203" s="4">
        <v>26965</v>
      </c>
      <c r="B203" s="4">
        <v>0</v>
      </c>
      <c r="C203" s="4">
        <f t="shared" si="12"/>
        <v>0</v>
      </c>
      <c r="D203" s="4">
        <v>19</v>
      </c>
    </row>
    <row r="204" spans="1:4" x14ac:dyDescent="0.35">
      <c r="A204" s="4">
        <v>26986</v>
      </c>
      <c r="B204" s="4">
        <v>0</v>
      </c>
      <c r="C204" s="4">
        <f t="shared" si="12"/>
        <v>0</v>
      </c>
      <c r="D204" s="4">
        <v>17</v>
      </c>
    </row>
    <row r="205" spans="1:4" x14ac:dyDescent="0.35">
      <c r="A205" s="4">
        <v>27004</v>
      </c>
      <c r="B205" s="4">
        <v>2</v>
      </c>
      <c r="C205" s="4">
        <f t="shared" si="12"/>
        <v>1</v>
      </c>
      <c r="D205" s="4">
        <v>31</v>
      </c>
    </row>
    <row r="206" spans="1:4" x14ac:dyDescent="0.35">
      <c r="A206" s="4">
        <v>27154</v>
      </c>
      <c r="B206" s="4">
        <v>0</v>
      </c>
      <c r="C206" s="4">
        <f t="shared" si="12"/>
        <v>0</v>
      </c>
      <c r="D206" s="4">
        <v>17</v>
      </c>
    </row>
    <row r="207" spans="1:4" x14ac:dyDescent="0.35">
      <c r="A207" s="4">
        <v>27195</v>
      </c>
      <c r="B207" s="4">
        <v>1</v>
      </c>
      <c r="C207" s="4">
        <f t="shared" si="12"/>
        <v>1</v>
      </c>
      <c r="D207" s="4">
        <v>22</v>
      </c>
    </row>
    <row r="208" spans="1:4" x14ac:dyDescent="0.35">
      <c r="A208" s="4">
        <v>27346</v>
      </c>
      <c r="B208" s="4">
        <v>1</v>
      </c>
      <c r="C208" s="4">
        <f t="shared" si="12"/>
        <v>1</v>
      </c>
      <c r="D208" s="4">
        <v>18</v>
      </c>
    </row>
    <row r="209" spans="1:4" x14ac:dyDescent="0.35">
      <c r="A209" s="4">
        <v>27488</v>
      </c>
      <c r="B209" s="4">
        <v>3</v>
      </c>
      <c r="C209" s="4">
        <f t="shared" si="12"/>
        <v>1</v>
      </c>
      <c r="D209" s="4">
        <v>21</v>
      </c>
    </row>
    <row r="210" spans="1:4" x14ac:dyDescent="0.35">
      <c r="A210" s="4">
        <v>27549</v>
      </c>
      <c r="B210" s="4">
        <v>0.1</v>
      </c>
      <c r="C210" s="4">
        <f t="shared" si="12"/>
        <v>0</v>
      </c>
      <c r="D210" s="4">
        <v>20</v>
      </c>
    </row>
    <row r="211" spans="1:4" x14ac:dyDescent="0.35">
      <c r="A211" s="4">
        <v>27545</v>
      </c>
      <c r="B211" s="4">
        <v>3</v>
      </c>
      <c r="C211" s="4">
        <f t="shared" si="12"/>
        <v>1</v>
      </c>
      <c r="D211" s="4">
        <v>31</v>
      </c>
    </row>
    <row r="212" spans="1:4" x14ac:dyDescent="0.35">
      <c r="A212" s="4">
        <v>27640</v>
      </c>
      <c r="B212" s="4">
        <v>0</v>
      </c>
      <c r="C212" s="4">
        <f t="shared" si="12"/>
        <v>0</v>
      </c>
      <c r="D212" s="4">
        <v>17</v>
      </c>
    </row>
    <row r="213" spans="1:4" x14ac:dyDescent="0.35">
      <c r="A213" s="4">
        <v>27674</v>
      </c>
      <c r="B213" s="4">
        <v>0</v>
      </c>
      <c r="C213" s="4">
        <f t="shared" si="12"/>
        <v>0</v>
      </c>
      <c r="D213" s="4">
        <v>22</v>
      </c>
    </row>
    <row r="214" spans="1:4" x14ac:dyDescent="0.35">
      <c r="A214" s="4">
        <v>27697</v>
      </c>
      <c r="B214" s="4">
        <v>0</v>
      </c>
      <c r="C214" s="4">
        <f t="shared" si="12"/>
        <v>0</v>
      </c>
      <c r="D214" s="4">
        <v>17</v>
      </c>
    </row>
    <row r="215" spans="1:4" x14ac:dyDescent="0.35">
      <c r="A215" s="4">
        <v>27727</v>
      </c>
      <c r="B215" s="4">
        <v>1</v>
      </c>
      <c r="C215" s="4">
        <f t="shared" si="12"/>
        <v>1</v>
      </c>
      <c r="D215" s="4">
        <v>22</v>
      </c>
    </row>
    <row r="216" spans="1:4" x14ac:dyDescent="0.35">
      <c r="A216" s="4">
        <v>27684</v>
      </c>
      <c r="B216" s="4">
        <v>0</v>
      </c>
      <c r="C216" s="4">
        <f t="shared" si="12"/>
        <v>0</v>
      </c>
      <c r="D216" s="4">
        <v>17</v>
      </c>
    </row>
    <row r="217" spans="1:4" x14ac:dyDescent="0.35">
      <c r="A217" s="4">
        <v>27884</v>
      </c>
      <c r="B217" s="4">
        <v>0</v>
      </c>
      <c r="C217" s="4">
        <f t="shared" si="12"/>
        <v>0</v>
      </c>
      <c r="D217" s="4">
        <v>22</v>
      </c>
    </row>
    <row r="218" spans="1:4" x14ac:dyDescent="0.35">
      <c r="A218" s="4">
        <v>27904</v>
      </c>
      <c r="B218" s="4">
        <v>8</v>
      </c>
      <c r="C218" s="4">
        <f t="shared" si="12"/>
        <v>1</v>
      </c>
      <c r="D218" s="4">
        <v>37</v>
      </c>
    </row>
    <row r="219" spans="1:4" x14ac:dyDescent="0.35">
      <c r="A219" s="4">
        <v>28064</v>
      </c>
      <c r="B219" s="4">
        <v>0.15</v>
      </c>
      <c r="C219" s="4">
        <f t="shared" si="12"/>
        <v>0</v>
      </c>
      <c r="D219" s="4">
        <v>21</v>
      </c>
    </row>
    <row r="220" spans="1:4" x14ac:dyDescent="0.35">
      <c r="A220" s="4">
        <v>28244</v>
      </c>
      <c r="B220" s="4">
        <v>1</v>
      </c>
      <c r="C220" s="4">
        <f t="shared" si="12"/>
        <v>1</v>
      </c>
      <c r="D220" s="4">
        <v>22</v>
      </c>
    </row>
    <row r="221" spans="1:4" x14ac:dyDescent="0.35">
      <c r="A221" s="4">
        <v>28361</v>
      </c>
      <c r="B221" s="4">
        <v>1</v>
      </c>
      <c r="C221" s="4">
        <f t="shared" si="12"/>
        <v>1</v>
      </c>
      <c r="D221" s="4">
        <v>20</v>
      </c>
    </row>
    <row r="222" spans="1:4" x14ac:dyDescent="0.35">
      <c r="A222" s="4">
        <v>28599</v>
      </c>
      <c r="B222" s="4">
        <v>10</v>
      </c>
      <c r="C222" s="4">
        <f t="shared" si="12"/>
        <v>1</v>
      </c>
      <c r="D222" s="4">
        <v>29</v>
      </c>
    </row>
    <row r="223" spans="1:4" x14ac:dyDescent="0.35">
      <c r="A223" s="4">
        <v>28629</v>
      </c>
      <c r="B223" s="4">
        <v>1</v>
      </c>
      <c r="C223" s="4">
        <f t="shared" si="12"/>
        <v>1</v>
      </c>
      <c r="D223" s="4">
        <v>19</v>
      </c>
    </row>
    <row r="224" spans="1:4" x14ac:dyDescent="0.35">
      <c r="A224" s="4">
        <v>28641</v>
      </c>
      <c r="B224" s="4">
        <v>1</v>
      </c>
      <c r="C224" s="4">
        <f t="shared" si="12"/>
        <v>1</v>
      </c>
      <c r="D224" s="4">
        <v>22</v>
      </c>
    </row>
    <row r="225" spans="1:4" x14ac:dyDescent="0.35">
      <c r="A225" s="4">
        <v>28693</v>
      </c>
      <c r="B225" s="4">
        <v>0</v>
      </c>
      <c r="C225" s="4">
        <f t="shared" si="12"/>
        <v>0</v>
      </c>
      <c r="D225" s="4">
        <v>17</v>
      </c>
    </row>
    <row r="226" spans="1:4" x14ac:dyDescent="0.35">
      <c r="A226" s="4">
        <v>28749</v>
      </c>
      <c r="B226" s="4">
        <v>0.02</v>
      </c>
      <c r="C226" s="4">
        <f t="shared" si="12"/>
        <v>0</v>
      </c>
      <c r="D226" s="4">
        <v>17</v>
      </c>
    </row>
    <row r="227" spans="1:4" x14ac:dyDescent="0.35">
      <c r="A227" s="4">
        <v>28819</v>
      </c>
      <c r="B227" s="4">
        <v>7</v>
      </c>
      <c r="C227" s="4">
        <f t="shared" si="12"/>
        <v>1</v>
      </c>
      <c r="D227" s="4">
        <v>54</v>
      </c>
    </row>
    <row r="228" spans="1:4" x14ac:dyDescent="0.35">
      <c r="A228" s="4">
        <v>28931</v>
      </c>
      <c r="B228" s="4">
        <v>0.7</v>
      </c>
      <c r="C228" s="4">
        <f t="shared" si="12"/>
        <v>1</v>
      </c>
      <c r="D228" s="4">
        <v>19</v>
      </c>
    </row>
    <row r="229" spans="1:4" x14ac:dyDescent="0.35">
      <c r="A229" s="4">
        <v>28941</v>
      </c>
      <c r="B229" s="4">
        <v>0</v>
      </c>
      <c r="C229" s="4">
        <f t="shared" si="12"/>
        <v>0</v>
      </c>
      <c r="D229" s="4">
        <v>23</v>
      </c>
    </row>
    <row r="230" spans="1:4" x14ac:dyDescent="0.35">
      <c r="A230" s="4">
        <v>28950</v>
      </c>
      <c r="B230" s="4">
        <v>0</v>
      </c>
      <c r="C230" s="4">
        <f t="shared" si="12"/>
        <v>0</v>
      </c>
      <c r="D230" s="4">
        <v>25</v>
      </c>
    </row>
    <row r="231" spans="1:4" x14ac:dyDescent="0.35">
      <c r="A231" s="4">
        <v>28956</v>
      </c>
      <c r="B231" s="4">
        <v>7</v>
      </c>
      <c r="C231" s="4">
        <f t="shared" si="12"/>
        <v>1</v>
      </c>
      <c r="D231" s="4">
        <v>30</v>
      </c>
    </row>
    <row r="232" spans="1:4" x14ac:dyDescent="0.35">
      <c r="A232" s="4">
        <v>28993</v>
      </c>
      <c r="B232" s="4">
        <v>0</v>
      </c>
      <c r="C232" s="4">
        <f t="shared" si="12"/>
        <v>0</v>
      </c>
      <c r="D232" s="4">
        <v>17</v>
      </c>
    </row>
    <row r="233" spans="1:4" x14ac:dyDescent="0.35">
      <c r="A233" s="4">
        <v>29073</v>
      </c>
      <c r="B233" s="4">
        <v>4</v>
      </c>
      <c r="C233" s="4">
        <f t="shared" si="12"/>
        <v>1</v>
      </c>
      <c r="D233" s="4">
        <v>22</v>
      </c>
    </row>
    <row r="234" spans="1:4" x14ac:dyDescent="0.35">
      <c r="A234" s="4">
        <v>29113</v>
      </c>
      <c r="B234" s="4">
        <v>1</v>
      </c>
      <c r="C234" s="4">
        <f t="shared" si="12"/>
        <v>1</v>
      </c>
      <c r="D234" s="4">
        <v>18</v>
      </c>
    </row>
    <row r="235" spans="1:4" x14ac:dyDescent="0.35">
      <c r="A235" s="4">
        <v>29165</v>
      </c>
      <c r="B235" s="4">
        <v>0.5</v>
      </c>
      <c r="C235" s="4">
        <f t="shared" si="12"/>
        <v>1</v>
      </c>
      <c r="D235" s="4">
        <v>19</v>
      </c>
    </row>
    <row r="236" spans="1:4" x14ac:dyDescent="0.35">
      <c r="A236" s="4">
        <v>29188</v>
      </c>
      <c r="B236" s="4">
        <v>0</v>
      </c>
      <c r="C236" s="4">
        <f t="shared" si="12"/>
        <v>0</v>
      </c>
      <c r="D236" s="4">
        <v>17</v>
      </c>
    </row>
    <row r="237" spans="1:4" x14ac:dyDescent="0.35">
      <c r="A237" s="4">
        <v>29698</v>
      </c>
      <c r="B237" s="4">
        <v>0</v>
      </c>
      <c r="C237" s="4">
        <f t="shared" si="12"/>
        <v>0</v>
      </c>
      <c r="D237" s="4">
        <v>17</v>
      </c>
    </row>
    <row r="238" spans="1:4" x14ac:dyDescent="0.35">
      <c r="A238" s="4">
        <v>29772</v>
      </c>
      <c r="B238" s="4">
        <v>0</v>
      </c>
      <c r="C238" s="4">
        <f t="shared" si="12"/>
        <v>0</v>
      </c>
      <c r="D238" s="4">
        <v>22</v>
      </c>
    </row>
    <row r="239" spans="1:4" x14ac:dyDescent="0.35">
      <c r="A239" s="4">
        <v>29933</v>
      </c>
      <c r="B239" s="4">
        <v>0.5</v>
      </c>
      <c r="C239" s="4">
        <f t="shared" si="12"/>
        <v>1</v>
      </c>
      <c r="D239" s="4">
        <v>24</v>
      </c>
    </row>
    <row r="240" spans="1:4" x14ac:dyDescent="0.35">
      <c r="A240" s="4">
        <v>30005</v>
      </c>
      <c r="B240" s="4">
        <v>6</v>
      </c>
      <c r="C240" s="4">
        <f t="shared" si="12"/>
        <v>1</v>
      </c>
      <c r="D240" s="4">
        <v>28</v>
      </c>
    </row>
    <row r="241" spans="1:4" x14ac:dyDescent="0.35">
      <c r="A241" s="4">
        <v>30035</v>
      </c>
      <c r="B241" s="4">
        <v>0</v>
      </c>
      <c r="C241" s="4">
        <f t="shared" si="12"/>
        <v>0</v>
      </c>
      <c r="D241" s="4">
        <v>17</v>
      </c>
    </row>
    <row r="242" spans="1:4" x14ac:dyDescent="0.35">
      <c r="A242" s="4">
        <v>30040</v>
      </c>
      <c r="B242" s="4">
        <v>0</v>
      </c>
      <c r="C242" s="4">
        <f t="shared" si="12"/>
        <v>0</v>
      </c>
      <c r="D242" s="4">
        <v>18</v>
      </c>
    </row>
    <row r="243" spans="1:4" x14ac:dyDescent="0.35">
      <c r="A243" s="4">
        <v>30062</v>
      </c>
      <c r="B243" s="4">
        <v>3</v>
      </c>
      <c r="C243" s="4">
        <f t="shared" si="12"/>
        <v>1</v>
      </c>
      <c r="D243" s="4">
        <v>27</v>
      </c>
    </row>
    <row r="244" spans="1:4" x14ac:dyDescent="0.35">
      <c r="A244" s="4">
        <v>26530</v>
      </c>
      <c r="B244" s="4">
        <v>0</v>
      </c>
      <c r="C244" s="4">
        <f t="shared" si="12"/>
        <v>0</v>
      </c>
      <c r="D244" s="4">
        <v>17</v>
      </c>
    </row>
    <row r="245" spans="1:4" x14ac:dyDescent="0.35">
      <c r="A245" s="4">
        <v>26595</v>
      </c>
      <c r="B245" s="4">
        <v>0</v>
      </c>
      <c r="C245" s="4">
        <f t="shared" si="12"/>
        <v>0</v>
      </c>
      <c r="D245" s="4">
        <v>17</v>
      </c>
    </row>
    <row r="246" spans="1:4" x14ac:dyDescent="0.35">
      <c r="A246" s="4">
        <v>26525</v>
      </c>
      <c r="B246" s="4">
        <v>0</v>
      </c>
      <c r="C246" s="4">
        <f t="shared" si="12"/>
        <v>0</v>
      </c>
      <c r="D246" s="4">
        <v>24</v>
      </c>
    </row>
    <row r="247" spans="1:4" x14ac:dyDescent="0.35">
      <c r="A247" s="4">
        <v>26640</v>
      </c>
      <c r="B247" s="4">
        <v>4</v>
      </c>
      <c r="C247" s="4">
        <f t="shared" si="12"/>
        <v>1</v>
      </c>
      <c r="D247" s="4">
        <v>28</v>
      </c>
    </row>
    <row r="248" spans="1:4" x14ac:dyDescent="0.35">
      <c r="A248" s="4">
        <v>26678</v>
      </c>
      <c r="B248" s="4">
        <v>0</v>
      </c>
      <c r="C248" s="4">
        <f t="shared" si="12"/>
        <v>0</v>
      </c>
      <c r="D248" s="4">
        <v>17</v>
      </c>
    </row>
    <row r="249" spans="1:4" x14ac:dyDescent="0.35">
      <c r="A249" s="4">
        <v>26723</v>
      </c>
      <c r="B249" s="4">
        <v>0</v>
      </c>
      <c r="C249" s="4">
        <f t="shared" si="12"/>
        <v>0</v>
      </c>
      <c r="D249" s="4">
        <v>17</v>
      </c>
    </row>
    <row r="250" spans="1:4" x14ac:dyDescent="0.35">
      <c r="A250" s="4">
        <v>26743</v>
      </c>
      <c r="B250" s="4">
        <v>1</v>
      </c>
      <c r="C250" s="4">
        <f t="shared" si="12"/>
        <v>1</v>
      </c>
      <c r="D250" s="4">
        <v>34</v>
      </c>
    </row>
    <row r="251" spans="1:4" x14ac:dyDescent="0.35">
      <c r="A251" s="4">
        <v>26800</v>
      </c>
      <c r="B251" s="4">
        <v>0</v>
      </c>
      <c r="C251" s="4">
        <f t="shared" si="12"/>
        <v>0</v>
      </c>
      <c r="D251" s="4">
        <v>17</v>
      </c>
    </row>
    <row r="252" spans="1:4" x14ac:dyDescent="0.35">
      <c r="A252" s="4">
        <v>26820</v>
      </c>
      <c r="B252" s="4">
        <v>0</v>
      </c>
      <c r="C252" s="4">
        <f t="shared" si="12"/>
        <v>0</v>
      </c>
      <c r="D252" s="4">
        <v>17</v>
      </c>
    </row>
    <row r="253" spans="1:4" x14ac:dyDescent="0.35">
      <c r="A253" s="4">
        <v>26945</v>
      </c>
      <c r="B253" s="4">
        <v>0</v>
      </c>
      <c r="C253" s="4">
        <f t="shared" si="12"/>
        <v>0</v>
      </c>
      <c r="D253" s="4">
        <v>20</v>
      </c>
    </row>
    <row r="254" spans="1:4" x14ac:dyDescent="0.35">
      <c r="A254" s="4">
        <v>26931</v>
      </c>
      <c r="B254" s="4">
        <v>0</v>
      </c>
      <c r="C254" s="4">
        <f t="shared" si="12"/>
        <v>0</v>
      </c>
      <c r="D254" s="4">
        <v>20</v>
      </c>
    </row>
    <row r="255" spans="1:4" x14ac:dyDescent="0.35">
      <c r="A255" s="4">
        <v>26975</v>
      </c>
      <c r="B255" s="4">
        <v>0</v>
      </c>
      <c r="C255" s="4">
        <f t="shared" si="12"/>
        <v>0</v>
      </c>
      <c r="D255" s="4">
        <v>20</v>
      </c>
    </row>
    <row r="256" spans="1:4" x14ac:dyDescent="0.35">
      <c r="A256" s="4">
        <v>26770</v>
      </c>
      <c r="B256" s="4">
        <v>0</v>
      </c>
      <c r="C256" s="4">
        <f t="shared" si="12"/>
        <v>0</v>
      </c>
      <c r="D256" s="4">
        <v>19</v>
      </c>
    </row>
    <row r="257" spans="1:4" x14ac:dyDescent="0.35">
      <c r="A257" s="4">
        <v>27030</v>
      </c>
      <c r="B257" s="4">
        <v>0</v>
      </c>
      <c r="C257" s="4">
        <f t="shared" si="12"/>
        <v>0</v>
      </c>
      <c r="D257" s="4">
        <v>18</v>
      </c>
    </row>
    <row r="258" spans="1:4" x14ac:dyDescent="0.35">
      <c r="A258" s="4">
        <v>27194</v>
      </c>
      <c r="B258" s="4">
        <v>0</v>
      </c>
      <c r="C258" s="4">
        <f t="shared" si="12"/>
        <v>0</v>
      </c>
      <c r="D258" s="4">
        <v>17</v>
      </c>
    </row>
    <row r="259" spans="1:4" x14ac:dyDescent="0.35">
      <c r="A259" s="4">
        <v>27246</v>
      </c>
      <c r="B259" s="4">
        <v>1</v>
      </c>
      <c r="C259" s="4">
        <f t="shared" ref="C259:C322" si="13">IF(B259&lt;0.5,0,1)</f>
        <v>1</v>
      </c>
      <c r="D259" s="4">
        <v>20</v>
      </c>
    </row>
    <row r="260" spans="1:4" x14ac:dyDescent="0.35">
      <c r="A260" s="4">
        <v>27256</v>
      </c>
      <c r="B260" s="4">
        <v>1</v>
      </c>
      <c r="C260" s="4">
        <f t="shared" si="13"/>
        <v>1</v>
      </c>
      <c r="D260" s="4">
        <v>17</v>
      </c>
    </row>
    <row r="261" spans="1:4" x14ac:dyDescent="0.35">
      <c r="A261" s="4">
        <v>27306</v>
      </c>
      <c r="B261" s="4">
        <v>0</v>
      </c>
      <c r="C261" s="4">
        <f t="shared" si="13"/>
        <v>0</v>
      </c>
      <c r="D261" s="4">
        <v>17</v>
      </c>
    </row>
    <row r="262" spans="1:4" x14ac:dyDescent="0.35">
      <c r="A262" s="4">
        <v>27402</v>
      </c>
      <c r="B262" s="4">
        <v>0</v>
      </c>
      <c r="C262" s="4">
        <f t="shared" si="13"/>
        <v>0</v>
      </c>
      <c r="D262" s="4">
        <v>18</v>
      </c>
    </row>
    <row r="263" spans="1:4" x14ac:dyDescent="0.35">
      <c r="A263" s="4">
        <v>27472</v>
      </c>
      <c r="B263" s="4">
        <v>0</v>
      </c>
      <c r="C263" s="4">
        <f t="shared" si="13"/>
        <v>0</v>
      </c>
      <c r="D263" s="4">
        <v>17</v>
      </c>
    </row>
    <row r="264" spans="1:4" x14ac:dyDescent="0.35">
      <c r="A264" s="4">
        <v>27580</v>
      </c>
      <c r="B264" s="4">
        <v>1.5</v>
      </c>
      <c r="C264" s="4">
        <f t="shared" si="13"/>
        <v>1</v>
      </c>
      <c r="D264" s="4">
        <v>26</v>
      </c>
    </row>
    <row r="265" spans="1:4" x14ac:dyDescent="0.35">
      <c r="A265" s="4">
        <v>27573</v>
      </c>
      <c r="B265" s="4">
        <v>0</v>
      </c>
      <c r="C265" s="4">
        <f t="shared" si="13"/>
        <v>0</v>
      </c>
      <c r="D265" s="4">
        <v>27</v>
      </c>
    </row>
    <row r="266" spans="1:4" x14ac:dyDescent="0.35">
      <c r="A266" s="4">
        <v>27696</v>
      </c>
      <c r="B266" s="4">
        <v>0</v>
      </c>
      <c r="C266" s="4">
        <f t="shared" si="13"/>
        <v>0</v>
      </c>
      <c r="D266" s="4">
        <v>17</v>
      </c>
    </row>
    <row r="267" spans="1:4" x14ac:dyDescent="0.35">
      <c r="A267" s="4">
        <v>26566</v>
      </c>
      <c r="B267" s="4">
        <v>0.7</v>
      </c>
      <c r="C267" s="4">
        <f t="shared" si="13"/>
        <v>1</v>
      </c>
      <c r="D267" s="4">
        <v>17</v>
      </c>
    </row>
    <row r="268" spans="1:4" x14ac:dyDescent="0.35">
      <c r="A268" s="4">
        <v>27806</v>
      </c>
      <c r="B268" s="4">
        <v>0</v>
      </c>
      <c r="C268" s="4">
        <f t="shared" si="13"/>
        <v>0</v>
      </c>
      <c r="D268" s="4">
        <v>17</v>
      </c>
    </row>
    <row r="269" spans="1:4" x14ac:dyDescent="0.35">
      <c r="A269" s="4">
        <v>27854</v>
      </c>
      <c r="B269" s="4">
        <v>0</v>
      </c>
      <c r="C269" s="4">
        <f t="shared" si="13"/>
        <v>0</v>
      </c>
      <c r="D269" s="4">
        <v>17</v>
      </c>
    </row>
    <row r="270" spans="1:4" x14ac:dyDescent="0.35">
      <c r="A270" s="4">
        <v>27698</v>
      </c>
      <c r="B270" s="4">
        <v>0</v>
      </c>
      <c r="C270" s="4">
        <f t="shared" si="13"/>
        <v>0</v>
      </c>
      <c r="D270" s="4">
        <v>17</v>
      </c>
    </row>
    <row r="271" spans="1:4" x14ac:dyDescent="0.35">
      <c r="A271" s="4">
        <v>27894</v>
      </c>
      <c r="B271" s="4">
        <v>0</v>
      </c>
      <c r="C271" s="4">
        <f t="shared" si="13"/>
        <v>0</v>
      </c>
      <c r="D271" s="4">
        <v>17</v>
      </c>
    </row>
    <row r="272" spans="1:4" x14ac:dyDescent="0.35">
      <c r="A272" s="4">
        <v>27987</v>
      </c>
      <c r="B272" s="4">
        <v>1</v>
      </c>
      <c r="C272" s="4">
        <f t="shared" si="13"/>
        <v>1</v>
      </c>
      <c r="D272" s="4">
        <v>18</v>
      </c>
    </row>
    <row r="273" spans="1:4" x14ac:dyDescent="0.35">
      <c r="A273" s="4">
        <v>28024</v>
      </c>
      <c r="B273" s="4">
        <v>4</v>
      </c>
      <c r="C273" s="4">
        <f t="shared" si="13"/>
        <v>1</v>
      </c>
      <c r="D273" s="4">
        <v>32</v>
      </c>
    </row>
    <row r="274" spans="1:4" x14ac:dyDescent="0.35">
      <c r="A274" s="4">
        <v>28342</v>
      </c>
      <c r="B274" s="4">
        <v>0</v>
      </c>
      <c r="C274" s="4">
        <f t="shared" si="13"/>
        <v>0</v>
      </c>
      <c r="D274" s="4">
        <v>18</v>
      </c>
    </row>
    <row r="275" spans="1:4" x14ac:dyDescent="0.35">
      <c r="A275" s="4">
        <v>28358</v>
      </c>
      <c r="B275" s="4">
        <v>0</v>
      </c>
      <c r="C275" s="4">
        <f t="shared" si="13"/>
        <v>0</v>
      </c>
      <c r="D275" s="4">
        <v>28</v>
      </c>
    </row>
    <row r="276" spans="1:4" x14ac:dyDescent="0.35">
      <c r="A276" s="4">
        <v>28363</v>
      </c>
      <c r="B276" s="4">
        <v>10</v>
      </c>
      <c r="C276" s="4">
        <f t="shared" si="13"/>
        <v>1</v>
      </c>
      <c r="D276" s="4">
        <v>25</v>
      </c>
    </row>
    <row r="277" spans="1:4" x14ac:dyDescent="0.35">
      <c r="A277" s="4">
        <v>28366</v>
      </c>
      <c r="B277" s="4">
        <v>0</v>
      </c>
      <c r="C277" s="4">
        <f t="shared" si="13"/>
        <v>0</v>
      </c>
      <c r="D277" s="4">
        <v>17</v>
      </c>
    </row>
    <row r="278" spans="1:4" x14ac:dyDescent="0.35">
      <c r="A278" s="4">
        <v>28378</v>
      </c>
      <c r="B278" s="4">
        <v>0.5</v>
      </c>
      <c r="C278" s="4">
        <f t="shared" si="13"/>
        <v>1</v>
      </c>
      <c r="D278" s="4">
        <v>21</v>
      </c>
    </row>
    <row r="279" spans="1:4" x14ac:dyDescent="0.35">
      <c r="A279" s="4">
        <v>28391</v>
      </c>
      <c r="B279" s="4">
        <v>0</v>
      </c>
      <c r="C279" s="4">
        <f t="shared" si="13"/>
        <v>0</v>
      </c>
      <c r="D279" s="4">
        <v>18</v>
      </c>
    </row>
    <row r="280" spans="1:4" x14ac:dyDescent="0.35">
      <c r="A280" s="4">
        <v>28444</v>
      </c>
      <c r="B280" s="4">
        <v>0</v>
      </c>
      <c r="C280" s="4">
        <f t="shared" si="13"/>
        <v>0</v>
      </c>
      <c r="D280" s="4">
        <v>26</v>
      </c>
    </row>
    <row r="281" spans="1:4" x14ac:dyDescent="0.35">
      <c r="A281" s="4">
        <v>28448</v>
      </c>
      <c r="B281" s="4">
        <v>0.1</v>
      </c>
      <c r="C281" s="4">
        <f t="shared" si="13"/>
        <v>0</v>
      </c>
      <c r="D281" s="4">
        <v>17</v>
      </c>
    </row>
    <row r="282" spans="1:4" x14ac:dyDescent="0.35">
      <c r="A282" s="4">
        <v>28545</v>
      </c>
      <c r="B282" s="4">
        <v>15</v>
      </c>
      <c r="C282" s="4">
        <f t="shared" si="13"/>
        <v>1</v>
      </c>
      <c r="D282" s="4">
        <v>53</v>
      </c>
    </row>
    <row r="283" spans="1:4" x14ac:dyDescent="0.35">
      <c r="A283" s="4">
        <v>28548</v>
      </c>
      <c r="B283" s="4">
        <v>2</v>
      </c>
      <c r="C283" s="4">
        <f t="shared" si="13"/>
        <v>1</v>
      </c>
      <c r="D283" s="4">
        <v>29</v>
      </c>
    </row>
    <row r="284" spans="1:4" x14ac:dyDescent="0.35">
      <c r="A284" s="4">
        <v>28550</v>
      </c>
      <c r="B284" s="4">
        <v>0</v>
      </c>
      <c r="C284" s="4">
        <f t="shared" si="13"/>
        <v>0</v>
      </c>
      <c r="D284" s="4">
        <v>20</v>
      </c>
    </row>
    <row r="285" spans="1:4" x14ac:dyDescent="0.35">
      <c r="A285" s="4">
        <v>28551</v>
      </c>
      <c r="B285" s="4">
        <v>0</v>
      </c>
      <c r="C285" s="4">
        <f t="shared" si="13"/>
        <v>0</v>
      </c>
      <c r="D285" s="4">
        <v>17</v>
      </c>
    </row>
    <row r="286" spans="1:4" x14ac:dyDescent="0.35">
      <c r="A286" s="4">
        <v>28563</v>
      </c>
      <c r="B286" s="4">
        <v>0</v>
      </c>
      <c r="C286" s="4">
        <f t="shared" si="13"/>
        <v>0</v>
      </c>
      <c r="D286" s="4">
        <v>23</v>
      </c>
    </row>
    <row r="287" spans="1:4" x14ac:dyDescent="0.35">
      <c r="A287" s="4">
        <v>28598</v>
      </c>
      <c r="B287" s="4">
        <v>0.7</v>
      </c>
      <c r="C287" s="4">
        <f t="shared" si="13"/>
        <v>1</v>
      </c>
      <c r="D287" s="4">
        <v>21</v>
      </c>
    </row>
    <row r="288" spans="1:4" x14ac:dyDescent="0.35">
      <c r="A288" s="4">
        <v>28656</v>
      </c>
      <c r="B288" s="4">
        <v>0</v>
      </c>
      <c r="C288" s="4">
        <f t="shared" si="13"/>
        <v>0</v>
      </c>
      <c r="D288" s="4">
        <v>17</v>
      </c>
    </row>
    <row r="289" spans="1:9" x14ac:dyDescent="0.35">
      <c r="A289" s="4">
        <v>28730</v>
      </c>
      <c r="B289" s="4">
        <v>0.1</v>
      </c>
      <c r="C289" s="4">
        <f t="shared" si="13"/>
        <v>0</v>
      </c>
      <c r="D289" s="4">
        <v>19</v>
      </c>
    </row>
    <row r="290" spans="1:9" x14ac:dyDescent="0.35">
      <c r="A290" s="4">
        <v>28737</v>
      </c>
      <c r="B290" s="4">
        <v>0.33</v>
      </c>
      <c r="C290" s="4">
        <f t="shared" si="13"/>
        <v>0</v>
      </c>
      <c r="D290" s="4">
        <v>23</v>
      </c>
    </row>
    <row r="291" spans="1:9" x14ac:dyDescent="0.35">
      <c r="A291" s="4">
        <v>28810</v>
      </c>
      <c r="B291" s="4">
        <v>0</v>
      </c>
      <c r="C291" s="4">
        <f t="shared" si="13"/>
        <v>0</v>
      </c>
      <c r="D291" s="4">
        <v>17</v>
      </c>
    </row>
    <row r="292" spans="1:9" x14ac:dyDescent="0.35">
      <c r="A292" s="4">
        <v>28949</v>
      </c>
      <c r="B292" s="4">
        <v>2</v>
      </c>
      <c r="C292" s="4">
        <f t="shared" si="13"/>
        <v>1</v>
      </c>
      <c r="D292" s="4">
        <v>21</v>
      </c>
    </row>
    <row r="293" spans="1:9" x14ac:dyDescent="0.35">
      <c r="A293" s="4">
        <v>28951</v>
      </c>
      <c r="B293" s="4">
        <v>0</v>
      </c>
      <c r="C293" s="4">
        <f t="shared" si="13"/>
        <v>0</v>
      </c>
      <c r="D293" s="4">
        <v>17</v>
      </c>
    </row>
    <row r="294" spans="1:9" x14ac:dyDescent="0.35">
      <c r="A294" s="4">
        <v>28953</v>
      </c>
      <c r="B294" s="4">
        <v>0</v>
      </c>
      <c r="C294" s="4">
        <f t="shared" si="13"/>
        <v>0</v>
      </c>
      <c r="D294" s="4">
        <v>65</v>
      </c>
    </row>
    <row r="295" spans="1:9" x14ac:dyDescent="0.35">
      <c r="A295" s="4">
        <v>28960</v>
      </c>
      <c r="B295" s="4">
        <v>0</v>
      </c>
      <c r="C295" s="4">
        <f t="shared" si="13"/>
        <v>0</v>
      </c>
      <c r="D295" s="4">
        <v>23</v>
      </c>
    </row>
    <row r="296" spans="1:9" x14ac:dyDescent="0.35">
      <c r="A296" s="4">
        <v>29029</v>
      </c>
      <c r="B296" s="4">
        <v>5</v>
      </c>
      <c r="C296" s="4">
        <f t="shared" si="13"/>
        <v>1</v>
      </c>
      <c r="D296" s="4">
        <v>20</v>
      </c>
    </row>
    <row r="297" spans="1:9" x14ac:dyDescent="0.35">
      <c r="A297" s="4">
        <v>29087</v>
      </c>
      <c r="B297" s="4">
        <v>0</v>
      </c>
      <c r="C297" s="4">
        <f t="shared" si="13"/>
        <v>0</v>
      </c>
      <c r="D297" s="4">
        <v>30</v>
      </c>
    </row>
    <row r="298" spans="1:9" x14ac:dyDescent="0.35">
      <c r="A298" s="4">
        <v>29173</v>
      </c>
      <c r="B298" s="4">
        <v>1</v>
      </c>
      <c r="C298" s="4">
        <f t="shared" si="13"/>
        <v>1</v>
      </c>
      <c r="D298" s="4">
        <v>19</v>
      </c>
    </row>
    <row r="299" spans="1:9" x14ac:dyDescent="0.35">
      <c r="A299" s="4">
        <v>29295</v>
      </c>
      <c r="B299" s="4">
        <v>0</v>
      </c>
      <c r="C299" s="4">
        <f t="shared" si="13"/>
        <v>0</v>
      </c>
      <c r="D299" s="4">
        <v>17</v>
      </c>
    </row>
    <row r="300" spans="1:9" x14ac:dyDescent="0.35">
      <c r="A300" s="4">
        <v>29335</v>
      </c>
      <c r="B300" s="4">
        <v>0</v>
      </c>
      <c r="C300" s="4">
        <f t="shared" si="13"/>
        <v>0</v>
      </c>
      <c r="D300" s="4">
        <v>20</v>
      </c>
    </row>
    <row r="301" spans="1:9" x14ac:dyDescent="0.35">
      <c r="A301" s="4">
        <v>29453</v>
      </c>
      <c r="B301" s="4">
        <v>1</v>
      </c>
      <c r="C301" s="4">
        <f t="shared" si="13"/>
        <v>1</v>
      </c>
      <c r="D301" s="4">
        <v>19</v>
      </c>
    </row>
    <row r="302" spans="1:9" x14ac:dyDescent="0.35">
      <c r="A302" s="4">
        <v>29510</v>
      </c>
      <c r="B302" s="4">
        <v>0.5</v>
      </c>
      <c r="C302" s="4">
        <f t="shared" si="13"/>
        <v>1</v>
      </c>
      <c r="D302" s="4">
        <v>32</v>
      </c>
      <c r="I302" s="1"/>
    </row>
    <row r="303" spans="1:9" x14ac:dyDescent="0.35">
      <c r="A303" s="4">
        <v>29559</v>
      </c>
      <c r="B303" s="4">
        <v>1</v>
      </c>
      <c r="C303" s="4">
        <f t="shared" si="13"/>
        <v>1</v>
      </c>
      <c r="D303" s="4">
        <v>30</v>
      </c>
    </row>
    <row r="304" spans="1:9" x14ac:dyDescent="0.35">
      <c r="A304" s="4">
        <v>29803</v>
      </c>
      <c r="B304" s="4">
        <v>0</v>
      </c>
      <c r="C304" s="4">
        <f t="shared" si="13"/>
        <v>0</v>
      </c>
      <c r="D304" s="4">
        <v>17</v>
      </c>
    </row>
    <row r="305" spans="1:4" x14ac:dyDescent="0.35">
      <c r="A305" s="4">
        <v>29899</v>
      </c>
      <c r="B305" s="4">
        <v>4</v>
      </c>
      <c r="C305" s="4">
        <f t="shared" si="13"/>
        <v>1</v>
      </c>
      <c r="D305" s="4">
        <v>27</v>
      </c>
    </row>
    <row r="306" spans="1:4" x14ac:dyDescent="0.35">
      <c r="A306" s="4">
        <v>29956</v>
      </c>
      <c r="B306" s="4">
        <v>0</v>
      </c>
      <c r="C306" s="4">
        <f t="shared" si="13"/>
        <v>0</v>
      </c>
      <c r="D306" s="4">
        <v>20</v>
      </c>
    </row>
    <row r="307" spans="1:4" x14ac:dyDescent="0.35">
      <c r="A307" s="4">
        <v>30006</v>
      </c>
      <c r="B307" s="4">
        <v>0</v>
      </c>
      <c r="C307" s="4">
        <f t="shared" si="13"/>
        <v>0</v>
      </c>
      <c r="D307" s="4">
        <v>17</v>
      </c>
    </row>
    <row r="308" spans="1:4" x14ac:dyDescent="0.35">
      <c r="A308" s="4">
        <v>30054</v>
      </c>
      <c r="B308" s="4">
        <v>0</v>
      </c>
      <c r="C308" s="4">
        <f t="shared" si="13"/>
        <v>0</v>
      </c>
      <c r="D308" s="4">
        <v>17</v>
      </c>
    </row>
    <row r="309" spans="1:4" x14ac:dyDescent="0.35">
      <c r="A309" s="4">
        <v>29580</v>
      </c>
      <c r="B309" s="4">
        <v>4</v>
      </c>
      <c r="C309" s="4">
        <f t="shared" si="13"/>
        <v>1</v>
      </c>
      <c r="D309" s="4">
        <v>23</v>
      </c>
    </row>
    <row r="310" spans="1:4" x14ac:dyDescent="0.35">
      <c r="A310" s="4">
        <v>30124</v>
      </c>
      <c r="B310" s="4">
        <v>0</v>
      </c>
      <c r="C310" s="4">
        <f t="shared" si="13"/>
        <v>0</v>
      </c>
      <c r="D310" s="4">
        <v>24</v>
      </c>
    </row>
    <row r="311" spans="1:4" x14ac:dyDescent="0.35">
      <c r="A311" s="4">
        <v>26538</v>
      </c>
      <c r="B311" s="4">
        <v>5.0000000000000001E-3</v>
      </c>
      <c r="C311" s="4">
        <f t="shared" si="13"/>
        <v>0</v>
      </c>
      <c r="D311" s="4">
        <v>22</v>
      </c>
    </row>
    <row r="312" spans="1:4" x14ac:dyDescent="0.35">
      <c r="A312" s="4">
        <v>26540</v>
      </c>
      <c r="B312" s="4">
        <v>0</v>
      </c>
      <c r="C312" s="4">
        <f t="shared" si="13"/>
        <v>0</v>
      </c>
      <c r="D312" s="4">
        <v>17</v>
      </c>
    </row>
    <row r="313" spans="1:4" x14ac:dyDescent="0.35">
      <c r="A313" s="4">
        <v>26620</v>
      </c>
      <c r="B313" s="4">
        <v>0</v>
      </c>
      <c r="C313" s="4">
        <f t="shared" si="13"/>
        <v>0</v>
      </c>
      <c r="D313" s="4">
        <v>17</v>
      </c>
    </row>
    <row r="314" spans="1:4" x14ac:dyDescent="0.35">
      <c r="A314" s="4">
        <v>26617</v>
      </c>
      <c r="B314" s="4">
        <v>0</v>
      </c>
      <c r="C314" s="4">
        <f t="shared" si="13"/>
        <v>0</v>
      </c>
      <c r="D314" s="4">
        <v>17</v>
      </c>
    </row>
    <row r="315" spans="1:4" x14ac:dyDescent="0.35">
      <c r="A315" s="4">
        <v>26753</v>
      </c>
      <c r="B315" s="4">
        <v>0</v>
      </c>
      <c r="C315" s="4">
        <f t="shared" si="13"/>
        <v>0</v>
      </c>
      <c r="D315" s="4">
        <v>17</v>
      </c>
    </row>
    <row r="316" spans="1:4" x14ac:dyDescent="0.35">
      <c r="A316" s="4">
        <v>26808</v>
      </c>
      <c r="B316" s="4">
        <v>0</v>
      </c>
      <c r="C316" s="4">
        <f t="shared" si="13"/>
        <v>0</v>
      </c>
      <c r="D316" s="4">
        <v>17</v>
      </c>
    </row>
    <row r="317" spans="1:4" x14ac:dyDescent="0.35">
      <c r="A317" s="4">
        <v>26807</v>
      </c>
      <c r="B317" s="4">
        <v>0</v>
      </c>
      <c r="C317" s="4">
        <f t="shared" si="13"/>
        <v>0</v>
      </c>
      <c r="D317" s="4">
        <v>17</v>
      </c>
    </row>
    <row r="318" spans="1:4" x14ac:dyDescent="0.35">
      <c r="A318" s="4">
        <v>26821</v>
      </c>
      <c r="B318" s="4">
        <v>1</v>
      </c>
      <c r="C318" s="4">
        <f t="shared" si="13"/>
        <v>1</v>
      </c>
      <c r="D318" s="4">
        <v>26</v>
      </c>
    </row>
    <row r="319" spans="1:4" x14ac:dyDescent="0.35">
      <c r="A319" s="4">
        <v>26927</v>
      </c>
      <c r="B319" s="4">
        <v>0</v>
      </c>
      <c r="C319" s="4">
        <f t="shared" si="13"/>
        <v>0</v>
      </c>
      <c r="D319" s="4">
        <v>17</v>
      </c>
    </row>
    <row r="320" spans="1:4" x14ac:dyDescent="0.35">
      <c r="A320" s="4">
        <v>26990</v>
      </c>
      <c r="B320" s="4">
        <v>0</v>
      </c>
      <c r="C320" s="4">
        <f t="shared" si="13"/>
        <v>0</v>
      </c>
      <c r="D320" s="4">
        <v>26</v>
      </c>
    </row>
    <row r="321" spans="1:4" x14ac:dyDescent="0.35">
      <c r="A321" s="4">
        <v>27053</v>
      </c>
      <c r="B321" s="4">
        <v>0</v>
      </c>
      <c r="C321" s="4">
        <f t="shared" si="13"/>
        <v>0</v>
      </c>
      <c r="D321" s="4">
        <v>17</v>
      </c>
    </row>
    <row r="322" spans="1:4" x14ac:dyDescent="0.35">
      <c r="A322" s="4">
        <v>26932</v>
      </c>
      <c r="B322" s="4">
        <v>0</v>
      </c>
      <c r="C322" s="4">
        <f t="shared" si="13"/>
        <v>0</v>
      </c>
      <c r="D322" s="4">
        <v>17</v>
      </c>
    </row>
    <row r="323" spans="1:4" x14ac:dyDescent="0.35">
      <c r="A323" s="4">
        <v>27067</v>
      </c>
      <c r="B323" s="4">
        <v>1.5</v>
      </c>
      <c r="C323" s="4">
        <f t="shared" ref="C323:C386" si="14">IF(B323&lt;0.5,0,1)</f>
        <v>1</v>
      </c>
      <c r="D323" s="4">
        <v>22</v>
      </c>
    </row>
    <row r="324" spans="1:4" x14ac:dyDescent="0.35">
      <c r="A324" s="4">
        <v>26884</v>
      </c>
      <c r="B324" s="4">
        <v>0</v>
      </c>
      <c r="C324" s="4">
        <f t="shared" si="14"/>
        <v>0</v>
      </c>
      <c r="D324" s="4">
        <v>17</v>
      </c>
    </row>
    <row r="325" spans="1:4" x14ac:dyDescent="0.35">
      <c r="A325" s="4">
        <v>27086</v>
      </c>
      <c r="B325" s="4">
        <v>1</v>
      </c>
      <c r="C325" s="4">
        <f t="shared" si="14"/>
        <v>1</v>
      </c>
      <c r="D325" s="4">
        <v>20</v>
      </c>
    </row>
    <row r="326" spans="1:4" x14ac:dyDescent="0.35">
      <c r="A326" s="4">
        <v>26663</v>
      </c>
      <c r="B326" s="4">
        <v>0</v>
      </c>
      <c r="C326" s="4">
        <f t="shared" si="14"/>
        <v>0</v>
      </c>
      <c r="D326" s="4">
        <v>17</v>
      </c>
    </row>
    <row r="327" spans="1:4" x14ac:dyDescent="0.35">
      <c r="A327" s="4">
        <v>27370</v>
      </c>
      <c r="B327" s="4">
        <v>0</v>
      </c>
      <c r="C327" s="4">
        <f t="shared" si="14"/>
        <v>0</v>
      </c>
      <c r="D327" s="4">
        <v>21</v>
      </c>
    </row>
    <row r="328" spans="1:4" x14ac:dyDescent="0.35">
      <c r="A328" s="4">
        <v>27377</v>
      </c>
      <c r="B328" s="4">
        <v>0</v>
      </c>
      <c r="C328" s="4">
        <f t="shared" si="14"/>
        <v>0</v>
      </c>
      <c r="D328" s="4">
        <v>22</v>
      </c>
    </row>
    <row r="329" spans="1:4" x14ac:dyDescent="0.35">
      <c r="A329" s="4">
        <v>27384</v>
      </c>
      <c r="B329" s="4">
        <v>0</v>
      </c>
      <c r="C329" s="4">
        <f t="shared" si="14"/>
        <v>0</v>
      </c>
      <c r="D329" s="4">
        <v>17</v>
      </c>
    </row>
    <row r="330" spans="1:4" x14ac:dyDescent="0.35">
      <c r="A330" s="4">
        <v>26526</v>
      </c>
      <c r="B330" s="4">
        <v>0</v>
      </c>
      <c r="C330" s="4">
        <f t="shared" si="14"/>
        <v>0</v>
      </c>
      <c r="D330" s="4">
        <v>18</v>
      </c>
    </row>
    <row r="331" spans="1:4" x14ac:dyDescent="0.35">
      <c r="A331" s="4">
        <v>27531</v>
      </c>
      <c r="B331" s="4">
        <v>0</v>
      </c>
      <c r="C331" s="4">
        <f t="shared" si="14"/>
        <v>0</v>
      </c>
      <c r="D331" s="4">
        <v>20</v>
      </c>
    </row>
    <row r="332" spans="1:4" x14ac:dyDescent="0.35">
      <c r="A332" s="4">
        <v>27631</v>
      </c>
      <c r="B332" s="4">
        <v>0</v>
      </c>
      <c r="C332" s="4">
        <f t="shared" si="14"/>
        <v>0</v>
      </c>
      <c r="D332" s="4">
        <v>17</v>
      </c>
    </row>
    <row r="333" spans="1:4" x14ac:dyDescent="0.35">
      <c r="A333" s="4">
        <v>27793</v>
      </c>
      <c r="B333" s="4">
        <v>0</v>
      </c>
      <c r="C333" s="4">
        <f t="shared" si="14"/>
        <v>0</v>
      </c>
      <c r="D333" s="4">
        <v>36</v>
      </c>
    </row>
    <row r="334" spans="1:4" x14ac:dyDescent="0.35">
      <c r="A334" s="4">
        <v>27853</v>
      </c>
      <c r="B334" s="4">
        <v>0</v>
      </c>
      <c r="C334" s="4">
        <f t="shared" si="14"/>
        <v>0</v>
      </c>
      <c r="D334" s="4">
        <v>17</v>
      </c>
    </row>
    <row r="335" spans="1:4" x14ac:dyDescent="0.35">
      <c r="A335" s="4">
        <v>27823</v>
      </c>
      <c r="B335" s="4">
        <v>0</v>
      </c>
      <c r="C335" s="4">
        <f t="shared" si="14"/>
        <v>0</v>
      </c>
      <c r="D335" s="4">
        <v>17</v>
      </c>
    </row>
    <row r="336" spans="1:4" x14ac:dyDescent="0.35">
      <c r="A336" s="4">
        <v>27955</v>
      </c>
      <c r="B336" s="4">
        <v>0</v>
      </c>
      <c r="C336" s="4">
        <f t="shared" si="14"/>
        <v>0</v>
      </c>
      <c r="D336" s="4">
        <v>17</v>
      </c>
    </row>
    <row r="337" spans="1:4" x14ac:dyDescent="0.35">
      <c r="A337" s="4">
        <v>28146</v>
      </c>
      <c r="B337" s="4">
        <v>1.5</v>
      </c>
      <c r="C337" s="4">
        <f t="shared" si="14"/>
        <v>1</v>
      </c>
      <c r="D337" s="4">
        <v>30</v>
      </c>
    </row>
    <row r="338" spans="1:4" x14ac:dyDescent="0.35">
      <c r="A338" s="4">
        <v>28301</v>
      </c>
      <c r="B338" s="4">
        <v>0</v>
      </c>
      <c r="C338" s="4">
        <f t="shared" si="14"/>
        <v>0</v>
      </c>
      <c r="D338" s="4">
        <v>17</v>
      </c>
    </row>
    <row r="339" spans="1:4" x14ac:dyDescent="0.35">
      <c r="A339" s="4">
        <v>27018</v>
      </c>
      <c r="B339" s="4">
        <v>0</v>
      </c>
      <c r="C339" s="4">
        <f t="shared" si="14"/>
        <v>0</v>
      </c>
      <c r="D339" s="4">
        <v>17</v>
      </c>
    </row>
    <row r="340" spans="1:4" x14ac:dyDescent="0.35">
      <c r="A340" s="4">
        <v>28349</v>
      </c>
      <c r="B340" s="4">
        <v>1</v>
      </c>
      <c r="C340" s="4">
        <f t="shared" si="14"/>
        <v>1</v>
      </c>
      <c r="D340" s="4">
        <v>24</v>
      </c>
    </row>
    <row r="341" spans="1:4" x14ac:dyDescent="0.35">
      <c r="A341" s="4">
        <v>28386</v>
      </c>
      <c r="B341" s="4">
        <v>0</v>
      </c>
      <c r="C341" s="4">
        <f t="shared" si="14"/>
        <v>0</v>
      </c>
      <c r="D341" s="4">
        <v>17</v>
      </c>
    </row>
    <row r="342" spans="1:4" x14ac:dyDescent="0.35">
      <c r="A342" s="4">
        <v>28389</v>
      </c>
      <c r="B342" s="4">
        <v>0</v>
      </c>
      <c r="C342" s="4">
        <f t="shared" si="14"/>
        <v>0</v>
      </c>
      <c r="D342" s="4">
        <v>17</v>
      </c>
    </row>
    <row r="343" spans="1:4" x14ac:dyDescent="0.35">
      <c r="A343" s="4">
        <v>28400</v>
      </c>
      <c r="B343" s="4">
        <v>0</v>
      </c>
      <c r="C343" s="4">
        <f t="shared" si="14"/>
        <v>0</v>
      </c>
      <c r="D343" s="4">
        <v>17</v>
      </c>
    </row>
    <row r="344" spans="1:4" x14ac:dyDescent="0.35">
      <c r="A344" s="4">
        <v>28433</v>
      </c>
      <c r="B344" s="4">
        <v>0</v>
      </c>
      <c r="C344" s="4">
        <f t="shared" si="14"/>
        <v>0</v>
      </c>
      <c r="D344" s="4">
        <v>17</v>
      </c>
    </row>
    <row r="345" spans="1:4" x14ac:dyDescent="0.35">
      <c r="A345" s="4">
        <v>28481</v>
      </c>
      <c r="B345" s="4">
        <v>0</v>
      </c>
      <c r="C345" s="4">
        <f t="shared" si="14"/>
        <v>0</v>
      </c>
      <c r="D345" s="4">
        <v>20</v>
      </c>
    </row>
    <row r="346" spans="1:4" x14ac:dyDescent="0.35">
      <c r="A346" s="4">
        <v>28485</v>
      </c>
      <c r="B346" s="4">
        <v>0</v>
      </c>
      <c r="C346" s="4">
        <f t="shared" si="14"/>
        <v>0</v>
      </c>
      <c r="D346" s="4">
        <v>17</v>
      </c>
    </row>
    <row r="347" spans="1:4" x14ac:dyDescent="0.35">
      <c r="A347" s="4">
        <v>28516</v>
      </c>
      <c r="B347" s="4">
        <v>0.5</v>
      </c>
      <c r="C347" s="4">
        <f t="shared" si="14"/>
        <v>1</v>
      </c>
      <c r="D347" s="4">
        <v>20</v>
      </c>
    </row>
    <row r="348" spans="1:4" x14ac:dyDescent="0.35">
      <c r="A348" s="4">
        <v>28544</v>
      </c>
      <c r="B348" s="4">
        <v>0</v>
      </c>
      <c r="C348" s="4">
        <f t="shared" si="14"/>
        <v>0</v>
      </c>
      <c r="D348" s="4">
        <v>17</v>
      </c>
    </row>
    <row r="349" spans="1:4" x14ac:dyDescent="0.35">
      <c r="A349" s="4">
        <v>28549</v>
      </c>
      <c r="B349" s="4">
        <v>0</v>
      </c>
      <c r="C349" s="4">
        <f t="shared" si="14"/>
        <v>0</v>
      </c>
      <c r="D349" s="4">
        <v>17</v>
      </c>
    </row>
    <row r="350" spans="1:4" x14ac:dyDescent="0.35">
      <c r="A350" s="4">
        <v>28627</v>
      </c>
      <c r="B350" s="4">
        <v>4</v>
      </c>
      <c r="C350" s="4">
        <f t="shared" si="14"/>
        <v>1</v>
      </c>
      <c r="D350" s="4">
        <v>32</v>
      </c>
    </row>
    <row r="351" spans="1:4" x14ac:dyDescent="0.35">
      <c r="A351" s="4">
        <v>28625</v>
      </c>
      <c r="B351" s="4">
        <v>1</v>
      </c>
      <c r="C351" s="4">
        <f t="shared" si="14"/>
        <v>1</v>
      </c>
      <c r="D351" s="4">
        <v>33</v>
      </c>
    </row>
    <row r="352" spans="1:4" x14ac:dyDescent="0.35">
      <c r="A352" s="4">
        <v>28648</v>
      </c>
      <c r="B352" s="4">
        <v>0.2</v>
      </c>
      <c r="C352" s="4">
        <f t="shared" si="14"/>
        <v>0</v>
      </c>
      <c r="D352" s="4">
        <v>28</v>
      </c>
    </row>
    <row r="353" spans="1:4" x14ac:dyDescent="0.35">
      <c r="A353" s="4">
        <v>28670</v>
      </c>
      <c r="B353" s="4">
        <v>9</v>
      </c>
      <c r="C353" s="4">
        <f t="shared" si="14"/>
        <v>1</v>
      </c>
      <c r="D353" s="4">
        <v>52</v>
      </c>
    </row>
    <row r="354" spans="1:4" x14ac:dyDescent="0.35">
      <c r="A354" s="4">
        <v>28768</v>
      </c>
      <c r="B354" s="4">
        <v>14</v>
      </c>
      <c r="C354" s="4">
        <f t="shared" si="14"/>
        <v>1</v>
      </c>
      <c r="D354" s="4">
        <v>35</v>
      </c>
    </row>
    <row r="355" spans="1:4" x14ac:dyDescent="0.35">
      <c r="A355" s="4">
        <v>28779</v>
      </c>
      <c r="B355" s="4">
        <v>0</v>
      </c>
      <c r="C355" s="4">
        <f t="shared" si="14"/>
        <v>0</v>
      </c>
      <c r="D355" s="4">
        <v>17</v>
      </c>
    </row>
    <row r="356" spans="1:4" x14ac:dyDescent="0.35">
      <c r="A356" s="4">
        <v>28838</v>
      </c>
      <c r="B356" s="4">
        <v>0.7</v>
      </c>
      <c r="C356" s="4">
        <f t="shared" si="14"/>
        <v>1</v>
      </c>
      <c r="D356" s="4">
        <v>24</v>
      </c>
    </row>
    <row r="357" spans="1:4" x14ac:dyDescent="0.35">
      <c r="A357" s="4">
        <v>28854</v>
      </c>
      <c r="B357" s="4">
        <v>0</v>
      </c>
      <c r="C357" s="4">
        <f t="shared" si="14"/>
        <v>0</v>
      </c>
      <c r="D357" s="4">
        <v>17</v>
      </c>
    </row>
    <row r="358" spans="1:4" x14ac:dyDescent="0.35">
      <c r="A358" s="4">
        <v>28863</v>
      </c>
      <c r="B358" s="4">
        <v>0</v>
      </c>
      <c r="C358" s="4">
        <f t="shared" si="14"/>
        <v>0</v>
      </c>
      <c r="D358" s="4">
        <v>37</v>
      </c>
    </row>
    <row r="359" spans="1:4" x14ac:dyDescent="0.35">
      <c r="A359" s="4">
        <v>26814</v>
      </c>
      <c r="B359" s="4">
        <v>0</v>
      </c>
      <c r="C359" s="4">
        <f t="shared" si="14"/>
        <v>0</v>
      </c>
      <c r="D359" s="4">
        <v>19</v>
      </c>
    </row>
    <row r="360" spans="1:4" x14ac:dyDescent="0.35">
      <c r="A360" s="4">
        <v>28924</v>
      </c>
      <c r="B360" s="4">
        <v>0</v>
      </c>
      <c r="C360" s="4">
        <f t="shared" si="14"/>
        <v>0</v>
      </c>
      <c r="D360" s="4">
        <v>43</v>
      </c>
    </row>
    <row r="361" spans="1:4" x14ac:dyDescent="0.35">
      <c r="A361" s="4">
        <v>28932</v>
      </c>
      <c r="B361" s="4">
        <v>0.5</v>
      </c>
      <c r="C361" s="4">
        <f t="shared" si="14"/>
        <v>1</v>
      </c>
      <c r="D361" s="4">
        <v>18</v>
      </c>
    </row>
    <row r="362" spans="1:4" x14ac:dyDescent="0.35">
      <c r="A362" s="4">
        <v>28943</v>
      </c>
      <c r="B362" s="4">
        <v>4</v>
      </c>
      <c r="C362" s="4">
        <f t="shared" si="14"/>
        <v>1</v>
      </c>
      <c r="D362" s="4">
        <v>39</v>
      </c>
    </row>
    <row r="363" spans="1:4" x14ac:dyDescent="0.35">
      <c r="A363" s="4">
        <v>28965</v>
      </c>
      <c r="B363" s="4">
        <v>0</v>
      </c>
      <c r="C363" s="4">
        <f t="shared" si="14"/>
        <v>0</v>
      </c>
      <c r="D363" s="4">
        <v>17</v>
      </c>
    </row>
    <row r="364" spans="1:4" x14ac:dyDescent="0.35">
      <c r="A364" s="4">
        <v>28998</v>
      </c>
      <c r="B364" s="4">
        <v>1</v>
      </c>
      <c r="C364" s="4">
        <f t="shared" si="14"/>
        <v>1</v>
      </c>
      <c r="D364" s="4">
        <v>20</v>
      </c>
    </row>
    <row r="365" spans="1:4" x14ac:dyDescent="0.35">
      <c r="A365" s="4">
        <v>29032</v>
      </c>
      <c r="B365" s="4">
        <v>10</v>
      </c>
      <c r="C365" s="4">
        <f t="shared" si="14"/>
        <v>1</v>
      </c>
      <c r="D365" s="4">
        <v>31</v>
      </c>
    </row>
    <row r="366" spans="1:4" x14ac:dyDescent="0.35">
      <c r="A366" s="4">
        <v>29051</v>
      </c>
      <c r="B366" s="4">
        <v>5</v>
      </c>
      <c r="C366" s="4">
        <f t="shared" si="14"/>
        <v>1</v>
      </c>
      <c r="D366" s="4">
        <v>33</v>
      </c>
    </row>
    <row r="367" spans="1:4" x14ac:dyDescent="0.35">
      <c r="A367" s="4">
        <v>28621</v>
      </c>
      <c r="B367" s="4">
        <v>0</v>
      </c>
      <c r="C367" s="4">
        <f t="shared" si="14"/>
        <v>0</v>
      </c>
      <c r="D367" s="4">
        <v>17</v>
      </c>
    </row>
    <row r="368" spans="1:4" x14ac:dyDescent="0.35">
      <c r="A368" s="4">
        <v>29158</v>
      </c>
      <c r="B368" s="4">
        <v>2.5</v>
      </c>
      <c r="C368" s="4">
        <f t="shared" si="14"/>
        <v>1</v>
      </c>
      <c r="D368" s="4">
        <v>20</v>
      </c>
    </row>
    <row r="369" spans="1:4" x14ac:dyDescent="0.35">
      <c r="A369" s="4">
        <v>29179</v>
      </c>
      <c r="B369" s="4">
        <v>0</v>
      </c>
      <c r="C369" s="4">
        <f t="shared" si="14"/>
        <v>0</v>
      </c>
      <c r="D369" s="4">
        <v>28</v>
      </c>
    </row>
    <row r="370" spans="1:4" x14ac:dyDescent="0.35">
      <c r="A370" s="4">
        <v>27338</v>
      </c>
      <c r="B370" s="4">
        <v>0</v>
      </c>
      <c r="C370" s="4">
        <f t="shared" si="14"/>
        <v>0</v>
      </c>
      <c r="D370" s="4">
        <v>17</v>
      </c>
    </row>
    <row r="371" spans="1:4" x14ac:dyDescent="0.35">
      <c r="A371" s="4">
        <v>29258</v>
      </c>
      <c r="B371" s="4">
        <v>2</v>
      </c>
      <c r="C371" s="4">
        <f t="shared" si="14"/>
        <v>1</v>
      </c>
      <c r="D371" s="4">
        <v>19</v>
      </c>
    </row>
    <row r="372" spans="1:4" x14ac:dyDescent="0.35">
      <c r="A372" s="4">
        <v>29285</v>
      </c>
      <c r="B372" s="4">
        <v>0.5</v>
      </c>
      <c r="C372" s="4">
        <f t="shared" si="14"/>
        <v>1</v>
      </c>
      <c r="D372" s="4">
        <v>25</v>
      </c>
    </row>
    <row r="373" spans="1:4" x14ac:dyDescent="0.35">
      <c r="A373" s="4">
        <v>29346</v>
      </c>
      <c r="B373" s="4">
        <v>0.25</v>
      </c>
      <c r="C373" s="4">
        <f t="shared" si="14"/>
        <v>0</v>
      </c>
      <c r="D373" s="4">
        <v>19</v>
      </c>
    </row>
    <row r="374" spans="1:4" x14ac:dyDescent="0.35">
      <c r="A374" s="4">
        <v>29370</v>
      </c>
      <c r="B374" s="4">
        <v>0.5</v>
      </c>
      <c r="C374" s="4">
        <f t="shared" si="14"/>
        <v>1</v>
      </c>
      <c r="D374" s="4">
        <v>20</v>
      </c>
    </row>
    <row r="375" spans="1:4" x14ac:dyDescent="0.35">
      <c r="A375" s="4">
        <v>29424</v>
      </c>
      <c r="B375" s="4">
        <v>0</v>
      </c>
      <c r="C375" s="4">
        <f t="shared" si="14"/>
        <v>0</v>
      </c>
      <c r="D375" s="4">
        <v>28</v>
      </c>
    </row>
    <row r="376" spans="1:4" x14ac:dyDescent="0.35">
      <c r="A376" s="4">
        <v>29466</v>
      </c>
      <c r="B376" s="4">
        <v>0</v>
      </c>
      <c r="C376" s="4">
        <f t="shared" si="14"/>
        <v>0</v>
      </c>
      <c r="D376" s="4">
        <v>33</v>
      </c>
    </row>
    <row r="377" spans="1:4" x14ac:dyDescent="0.35">
      <c r="A377" s="4">
        <v>29558</v>
      </c>
      <c r="B377" s="4">
        <v>1</v>
      </c>
      <c r="C377" s="4">
        <f t="shared" si="14"/>
        <v>1</v>
      </c>
      <c r="D377" s="4">
        <v>19</v>
      </c>
    </row>
    <row r="378" spans="1:4" x14ac:dyDescent="0.35">
      <c r="A378" s="4">
        <v>29561</v>
      </c>
      <c r="B378" s="4">
        <v>15</v>
      </c>
      <c r="C378" s="4">
        <f t="shared" si="14"/>
        <v>1</v>
      </c>
      <c r="D378" s="4">
        <v>35</v>
      </c>
    </row>
    <row r="379" spans="1:4" x14ac:dyDescent="0.35">
      <c r="A379" s="4">
        <v>29624</v>
      </c>
      <c r="B379" s="4">
        <v>0</v>
      </c>
      <c r="C379" s="4">
        <f t="shared" si="14"/>
        <v>0</v>
      </c>
      <c r="D379" s="4">
        <v>17</v>
      </c>
    </row>
    <row r="380" spans="1:4" x14ac:dyDescent="0.35">
      <c r="A380" s="4">
        <v>29640</v>
      </c>
      <c r="B380" s="4">
        <v>1</v>
      </c>
      <c r="C380" s="4">
        <f t="shared" si="14"/>
        <v>1</v>
      </c>
      <c r="D380" s="4">
        <v>22</v>
      </c>
    </row>
    <row r="381" spans="1:4" x14ac:dyDescent="0.35">
      <c r="A381" s="4">
        <v>29790</v>
      </c>
      <c r="B381" s="4">
        <v>0</v>
      </c>
      <c r="C381" s="4">
        <f t="shared" si="14"/>
        <v>0</v>
      </c>
      <c r="D381" s="4">
        <v>27</v>
      </c>
    </row>
    <row r="382" spans="1:4" x14ac:dyDescent="0.35">
      <c r="A382" s="4">
        <v>27717</v>
      </c>
      <c r="B382" s="4">
        <v>2</v>
      </c>
      <c r="C382" s="4">
        <f t="shared" si="14"/>
        <v>1</v>
      </c>
      <c r="D382" s="4">
        <v>21</v>
      </c>
    </row>
    <row r="383" spans="1:4" x14ac:dyDescent="0.35">
      <c r="A383" s="4">
        <v>29957</v>
      </c>
      <c r="B383" s="4">
        <v>70</v>
      </c>
      <c r="C383" s="4">
        <f t="shared" si="14"/>
        <v>1</v>
      </c>
      <c r="D383" s="4">
        <v>45</v>
      </c>
    </row>
    <row r="384" spans="1:4" x14ac:dyDescent="0.35">
      <c r="A384" s="4">
        <v>30042</v>
      </c>
      <c r="B384" s="4">
        <v>0</v>
      </c>
      <c r="C384" s="4">
        <f t="shared" si="14"/>
        <v>0</v>
      </c>
      <c r="D384" s="4">
        <v>31</v>
      </c>
    </row>
    <row r="385" spans="1:4" x14ac:dyDescent="0.35">
      <c r="A385" s="4">
        <v>30055</v>
      </c>
      <c r="B385" s="4">
        <v>0</v>
      </c>
      <c r="C385" s="4">
        <f t="shared" si="14"/>
        <v>0</v>
      </c>
      <c r="D385" s="4">
        <v>17</v>
      </c>
    </row>
    <row r="386" spans="1:4" x14ac:dyDescent="0.35">
      <c r="A386" s="4">
        <v>29563</v>
      </c>
      <c r="B386" s="4">
        <v>0</v>
      </c>
      <c r="C386" s="4">
        <f t="shared" si="14"/>
        <v>0</v>
      </c>
      <c r="D386" s="4">
        <v>41</v>
      </c>
    </row>
    <row r="387" spans="1:4" x14ac:dyDescent="0.35">
      <c r="A387" s="4">
        <v>27079</v>
      </c>
      <c r="B387" s="4">
        <v>0</v>
      </c>
      <c r="C387" s="4">
        <f t="shared" ref="C387:C450" si="15">IF(B387&lt;0.5,0,1)</f>
        <v>0</v>
      </c>
      <c r="D387" s="4">
        <v>17</v>
      </c>
    </row>
    <row r="388" spans="1:4" x14ac:dyDescent="0.35">
      <c r="A388" s="4">
        <v>27092</v>
      </c>
      <c r="B388" s="4">
        <v>1</v>
      </c>
      <c r="C388" s="4">
        <f t="shared" si="15"/>
        <v>1</v>
      </c>
      <c r="D388" s="4">
        <v>23</v>
      </c>
    </row>
    <row r="389" spans="1:4" x14ac:dyDescent="0.35">
      <c r="A389" s="4">
        <v>27460</v>
      </c>
      <c r="B389" s="4">
        <v>0</v>
      </c>
      <c r="C389" s="4">
        <f t="shared" si="15"/>
        <v>0</v>
      </c>
      <c r="D389" s="4">
        <v>23</v>
      </c>
    </row>
    <row r="390" spans="1:4" x14ac:dyDescent="0.35">
      <c r="A390" s="4">
        <v>27779</v>
      </c>
      <c r="B390" s="4">
        <v>0.5</v>
      </c>
      <c r="C390" s="4">
        <f t="shared" si="15"/>
        <v>1</v>
      </c>
      <c r="D390" s="4">
        <v>23</v>
      </c>
    </row>
    <row r="391" spans="1:4" x14ac:dyDescent="0.35">
      <c r="A391" s="4">
        <v>28052</v>
      </c>
      <c r="B391" s="4">
        <v>0</v>
      </c>
      <c r="C391" s="4">
        <f t="shared" si="15"/>
        <v>0</v>
      </c>
      <c r="D391" s="4">
        <v>17</v>
      </c>
    </row>
    <row r="392" spans="1:4" x14ac:dyDescent="0.35">
      <c r="A392" s="4">
        <v>28390</v>
      </c>
      <c r="B392" s="4">
        <v>0</v>
      </c>
      <c r="C392" s="4">
        <f t="shared" si="15"/>
        <v>0</v>
      </c>
      <c r="D392" s="4">
        <v>17</v>
      </c>
    </row>
    <row r="393" spans="1:4" x14ac:dyDescent="0.35">
      <c r="A393" s="4">
        <v>28417</v>
      </c>
      <c r="B393" s="4">
        <v>0.25</v>
      </c>
      <c r="C393" s="4">
        <f t="shared" si="15"/>
        <v>0</v>
      </c>
      <c r="D393" s="4">
        <v>19</v>
      </c>
    </row>
    <row r="394" spans="1:4" x14ac:dyDescent="0.35">
      <c r="A394" s="4">
        <v>28440</v>
      </c>
      <c r="B394" s="4">
        <v>0</v>
      </c>
      <c r="C394" s="4">
        <f t="shared" si="15"/>
        <v>0</v>
      </c>
      <c r="D394" s="4">
        <v>18</v>
      </c>
    </row>
    <row r="395" spans="1:4" x14ac:dyDescent="0.35">
      <c r="A395" s="4">
        <v>28564</v>
      </c>
      <c r="B395" s="4">
        <v>0.6</v>
      </c>
      <c r="C395" s="4">
        <f t="shared" si="15"/>
        <v>1</v>
      </c>
      <c r="D395" s="4">
        <v>38</v>
      </c>
    </row>
    <row r="396" spans="1:4" x14ac:dyDescent="0.35">
      <c r="A396" s="4">
        <v>28651</v>
      </c>
      <c r="B396" s="4">
        <v>1</v>
      </c>
      <c r="C396" s="4">
        <f t="shared" si="15"/>
        <v>1</v>
      </c>
      <c r="D396" s="4">
        <v>32</v>
      </c>
    </row>
    <row r="397" spans="1:4" x14ac:dyDescent="0.35">
      <c r="A397" s="4">
        <v>28699</v>
      </c>
      <c r="B397" s="4">
        <v>0</v>
      </c>
      <c r="C397" s="4">
        <f t="shared" si="15"/>
        <v>0</v>
      </c>
      <c r="D397" s="4">
        <v>17</v>
      </c>
    </row>
    <row r="398" spans="1:4" x14ac:dyDescent="0.35">
      <c r="A398" s="4">
        <v>28740</v>
      </c>
      <c r="B398" s="4">
        <v>2</v>
      </c>
      <c r="C398" s="4">
        <f t="shared" si="15"/>
        <v>1</v>
      </c>
      <c r="D398" s="4">
        <v>27</v>
      </c>
    </row>
    <row r="399" spans="1:4" x14ac:dyDescent="0.35">
      <c r="A399" s="4">
        <v>28927</v>
      </c>
      <c r="B399" s="4">
        <v>0</v>
      </c>
      <c r="C399" s="4">
        <f t="shared" si="15"/>
        <v>0</v>
      </c>
      <c r="D399" s="4">
        <v>26</v>
      </c>
    </row>
    <row r="400" spans="1:4" x14ac:dyDescent="0.35">
      <c r="A400" s="4">
        <v>28937</v>
      </c>
      <c r="B400" s="4">
        <v>30</v>
      </c>
      <c r="C400" s="4">
        <f t="shared" si="15"/>
        <v>1</v>
      </c>
      <c r="D400" s="4">
        <v>34</v>
      </c>
    </row>
    <row r="401" spans="1:4" x14ac:dyDescent="0.35">
      <c r="A401" s="4">
        <v>28945</v>
      </c>
      <c r="B401" s="4">
        <v>1</v>
      </c>
      <c r="C401" s="4">
        <f t="shared" si="15"/>
        <v>1</v>
      </c>
      <c r="D401" s="4">
        <v>23</v>
      </c>
    </row>
    <row r="402" spans="1:4" x14ac:dyDescent="0.35">
      <c r="A402" s="4">
        <v>28944</v>
      </c>
      <c r="B402" s="4">
        <v>2</v>
      </c>
      <c r="C402" s="4">
        <f t="shared" si="15"/>
        <v>1</v>
      </c>
      <c r="D402" s="4">
        <v>40</v>
      </c>
    </row>
    <row r="403" spans="1:4" x14ac:dyDescent="0.35">
      <c r="A403" s="4">
        <v>28967</v>
      </c>
      <c r="B403" s="4">
        <v>0</v>
      </c>
      <c r="C403" s="4">
        <f t="shared" si="15"/>
        <v>0</v>
      </c>
      <c r="D403" s="4">
        <v>17</v>
      </c>
    </row>
    <row r="404" spans="1:4" x14ac:dyDescent="0.35">
      <c r="A404" s="4">
        <v>28971</v>
      </c>
      <c r="B404" s="4">
        <v>4</v>
      </c>
      <c r="C404" s="4">
        <f t="shared" si="15"/>
        <v>1</v>
      </c>
      <c r="D404" s="4">
        <v>26</v>
      </c>
    </row>
    <row r="405" spans="1:4" x14ac:dyDescent="0.35">
      <c r="A405" s="4">
        <v>29009</v>
      </c>
      <c r="B405" s="4">
        <v>0.5</v>
      </c>
      <c r="C405" s="4">
        <f t="shared" si="15"/>
        <v>1</v>
      </c>
      <c r="D405" s="4">
        <v>23</v>
      </c>
    </row>
    <row r="406" spans="1:4" x14ac:dyDescent="0.35">
      <c r="A406" s="4">
        <v>29026</v>
      </c>
      <c r="B406" s="4">
        <v>0.5</v>
      </c>
      <c r="C406" s="4">
        <f t="shared" si="15"/>
        <v>1</v>
      </c>
      <c r="D406" s="4">
        <v>22</v>
      </c>
    </row>
    <row r="407" spans="1:4" x14ac:dyDescent="0.35">
      <c r="A407" s="4">
        <v>29027</v>
      </c>
      <c r="B407" s="4">
        <v>2</v>
      </c>
      <c r="C407" s="4">
        <f t="shared" si="15"/>
        <v>1</v>
      </c>
      <c r="D407" s="4">
        <v>27</v>
      </c>
    </row>
    <row r="408" spans="1:4" x14ac:dyDescent="0.35">
      <c r="A408" s="4">
        <v>29036</v>
      </c>
      <c r="B408" s="4">
        <v>0</v>
      </c>
      <c r="C408" s="4">
        <f t="shared" si="15"/>
        <v>0</v>
      </c>
      <c r="D408" s="4">
        <v>26</v>
      </c>
    </row>
    <row r="409" spans="1:4" x14ac:dyDescent="0.35">
      <c r="A409" s="4">
        <v>29110</v>
      </c>
      <c r="B409" s="4">
        <v>1</v>
      </c>
      <c r="C409" s="4">
        <f t="shared" si="15"/>
        <v>1</v>
      </c>
      <c r="D409" s="4">
        <v>18</v>
      </c>
    </row>
    <row r="410" spans="1:4" x14ac:dyDescent="0.35">
      <c r="A410" s="4">
        <v>29230</v>
      </c>
      <c r="B410" s="4">
        <v>0</v>
      </c>
      <c r="C410" s="4">
        <f t="shared" si="15"/>
        <v>0</v>
      </c>
      <c r="D410" s="4">
        <v>17</v>
      </c>
    </row>
    <row r="411" spans="1:4" x14ac:dyDescent="0.35">
      <c r="A411" s="4">
        <v>29369</v>
      </c>
      <c r="B411" s="4">
        <v>5</v>
      </c>
      <c r="C411" s="4">
        <f t="shared" si="15"/>
        <v>1</v>
      </c>
      <c r="D411" s="4">
        <v>25</v>
      </c>
    </row>
    <row r="412" spans="1:4" x14ac:dyDescent="0.35">
      <c r="A412" s="4">
        <v>29436</v>
      </c>
      <c r="B412" s="4">
        <v>3.5</v>
      </c>
      <c r="C412" s="4">
        <f t="shared" si="15"/>
        <v>1</v>
      </c>
      <c r="D412" s="4">
        <v>20</v>
      </c>
    </row>
    <row r="413" spans="1:4" x14ac:dyDescent="0.35">
      <c r="A413" s="4">
        <v>29663</v>
      </c>
      <c r="B413" s="4">
        <v>0</v>
      </c>
      <c r="C413" s="4">
        <f t="shared" si="15"/>
        <v>0</v>
      </c>
      <c r="D413" s="4">
        <v>22</v>
      </c>
    </row>
    <row r="414" spans="1:4" x14ac:dyDescent="0.35">
      <c r="A414" s="4">
        <v>29874</v>
      </c>
      <c r="B414" s="4">
        <v>0</v>
      </c>
      <c r="C414" s="4">
        <f t="shared" si="15"/>
        <v>0</v>
      </c>
      <c r="D414" s="4">
        <v>17</v>
      </c>
    </row>
    <row r="415" spans="1:4" x14ac:dyDescent="0.35">
      <c r="A415" s="4">
        <v>29924</v>
      </c>
      <c r="B415" s="4">
        <v>0</v>
      </c>
      <c r="C415" s="4">
        <f t="shared" si="15"/>
        <v>0</v>
      </c>
      <c r="D415" s="4">
        <v>20</v>
      </c>
    </row>
    <row r="416" spans="1:4" x14ac:dyDescent="0.35">
      <c r="A416" s="4">
        <v>29937</v>
      </c>
      <c r="B416" s="4">
        <v>0</v>
      </c>
      <c r="C416" s="4">
        <f t="shared" si="15"/>
        <v>0</v>
      </c>
      <c r="D416" s="4">
        <v>19</v>
      </c>
    </row>
    <row r="417" spans="1:4" x14ac:dyDescent="0.35">
      <c r="A417" s="4">
        <v>29969</v>
      </c>
      <c r="B417" s="4">
        <v>1.5</v>
      </c>
      <c r="C417" s="4">
        <f t="shared" si="15"/>
        <v>1</v>
      </c>
      <c r="D417" s="4">
        <v>19</v>
      </c>
    </row>
    <row r="418" spans="1:4" x14ac:dyDescent="0.35">
      <c r="A418" s="4">
        <v>29971</v>
      </c>
      <c r="B418" s="4">
        <v>0.2</v>
      </c>
      <c r="C418" s="4">
        <f t="shared" si="15"/>
        <v>0</v>
      </c>
      <c r="D418" s="4">
        <v>19</v>
      </c>
    </row>
    <row r="419" spans="1:4" x14ac:dyDescent="0.35">
      <c r="A419" s="4">
        <v>29992</v>
      </c>
      <c r="B419" s="4">
        <v>1.5</v>
      </c>
      <c r="C419" s="4">
        <f t="shared" si="15"/>
        <v>1</v>
      </c>
      <c r="D419" s="4">
        <v>18</v>
      </c>
    </row>
    <row r="420" spans="1:4" x14ac:dyDescent="0.35">
      <c r="A420" s="4">
        <v>30017</v>
      </c>
      <c r="B420" s="4">
        <v>0</v>
      </c>
      <c r="C420" s="4">
        <f t="shared" si="15"/>
        <v>0</v>
      </c>
      <c r="D420" s="4">
        <v>21</v>
      </c>
    </row>
    <row r="421" spans="1:4" x14ac:dyDescent="0.35">
      <c r="A421" s="4">
        <v>30038</v>
      </c>
      <c r="B421" s="4">
        <v>0</v>
      </c>
      <c r="C421" s="4">
        <f t="shared" si="15"/>
        <v>0</v>
      </c>
      <c r="D421" s="4">
        <v>17</v>
      </c>
    </row>
    <row r="422" spans="1:4" x14ac:dyDescent="0.35">
      <c r="A422" s="4">
        <v>30112</v>
      </c>
      <c r="B422" s="4">
        <v>4</v>
      </c>
      <c r="C422" s="4">
        <f t="shared" si="15"/>
        <v>1</v>
      </c>
      <c r="D422" s="4">
        <v>22</v>
      </c>
    </row>
    <row r="423" spans="1:4" x14ac:dyDescent="0.35">
      <c r="A423" s="4">
        <v>26967</v>
      </c>
      <c r="B423" s="4">
        <v>1</v>
      </c>
      <c r="C423" s="4">
        <f t="shared" si="15"/>
        <v>1</v>
      </c>
      <c r="D423" s="4">
        <v>20</v>
      </c>
    </row>
    <row r="424" spans="1:4" x14ac:dyDescent="0.35">
      <c r="A424" s="4">
        <v>27215</v>
      </c>
      <c r="B424" s="4">
        <v>2</v>
      </c>
      <c r="C424" s="4">
        <f t="shared" si="15"/>
        <v>1</v>
      </c>
      <c r="D424" s="4">
        <v>22</v>
      </c>
    </row>
    <row r="425" spans="1:4" x14ac:dyDescent="0.35">
      <c r="A425" s="4">
        <v>27305</v>
      </c>
      <c r="B425" s="4">
        <v>3</v>
      </c>
      <c r="C425" s="4">
        <f t="shared" si="15"/>
        <v>1</v>
      </c>
      <c r="D425" s="4">
        <v>19</v>
      </c>
    </row>
    <row r="426" spans="1:4" x14ac:dyDescent="0.35">
      <c r="A426" s="4">
        <v>27349</v>
      </c>
      <c r="B426" s="4">
        <v>20</v>
      </c>
      <c r="C426" s="4">
        <f t="shared" si="15"/>
        <v>1</v>
      </c>
      <c r="D426" s="4">
        <v>39</v>
      </c>
    </row>
    <row r="427" spans="1:4" x14ac:dyDescent="0.35">
      <c r="A427" s="4">
        <v>27422</v>
      </c>
      <c r="B427" s="4">
        <v>0</v>
      </c>
      <c r="C427" s="4">
        <f t="shared" si="15"/>
        <v>0</v>
      </c>
      <c r="D427" s="4">
        <v>24</v>
      </c>
    </row>
    <row r="428" spans="1:4" x14ac:dyDescent="0.35">
      <c r="A428" s="4">
        <v>27525</v>
      </c>
      <c r="B428" s="4">
        <v>0</v>
      </c>
      <c r="C428" s="4">
        <f t="shared" si="15"/>
        <v>0</v>
      </c>
      <c r="D428" s="4">
        <v>17</v>
      </c>
    </row>
    <row r="429" spans="1:4" x14ac:dyDescent="0.35">
      <c r="A429" s="4">
        <v>27657</v>
      </c>
      <c r="B429" s="4">
        <v>0</v>
      </c>
      <c r="C429" s="4">
        <f t="shared" si="15"/>
        <v>0</v>
      </c>
      <c r="D429" s="4">
        <v>18</v>
      </c>
    </row>
    <row r="430" spans="1:4" x14ac:dyDescent="0.35">
      <c r="A430" s="4">
        <v>27686</v>
      </c>
      <c r="B430" s="4">
        <v>1.5</v>
      </c>
      <c r="C430" s="4">
        <f t="shared" si="15"/>
        <v>1</v>
      </c>
      <c r="D430" s="4">
        <v>21</v>
      </c>
    </row>
    <row r="431" spans="1:4" x14ac:dyDescent="0.35">
      <c r="A431" s="4">
        <v>27708</v>
      </c>
      <c r="B431" s="4">
        <v>0</v>
      </c>
      <c r="C431" s="4">
        <f t="shared" si="15"/>
        <v>0</v>
      </c>
      <c r="D431" s="4">
        <v>17</v>
      </c>
    </row>
    <row r="432" spans="1:4" x14ac:dyDescent="0.35">
      <c r="A432" s="4">
        <v>27783</v>
      </c>
      <c r="B432" s="4">
        <v>0</v>
      </c>
      <c r="C432" s="4">
        <f t="shared" si="15"/>
        <v>0</v>
      </c>
      <c r="D432" s="4">
        <v>31</v>
      </c>
    </row>
    <row r="433" spans="1:4" x14ac:dyDescent="0.35">
      <c r="A433" s="4">
        <v>27760</v>
      </c>
      <c r="B433" s="4">
        <v>0</v>
      </c>
      <c r="C433" s="4">
        <f t="shared" si="15"/>
        <v>0</v>
      </c>
      <c r="D433" s="4">
        <v>20</v>
      </c>
    </row>
    <row r="434" spans="1:4" x14ac:dyDescent="0.35">
      <c r="A434" s="4">
        <v>28010</v>
      </c>
      <c r="B434" s="4">
        <v>3</v>
      </c>
      <c r="C434" s="4">
        <f t="shared" si="15"/>
        <v>1</v>
      </c>
      <c r="D434" s="4">
        <v>35</v>
      </c>
    </row>
    <row r="435" spans="1:4" x14ac:dyDescent="0.35">
      <c r="A435" s="4">
        <v>28207</v>
      </c>
      <c r="B435" s="4">
        <v>1.5</v>
      </c>
      <c r="C435" s="4">
        <f t="shared" si="15"/>
        <v>1</v>
      </c>
      <c r="D435" s="4">
        <v>21</v>
      </c>
    </row>
    <row r="436" spans="1:4" x14ac:dyDescent="0.35">
      <c r="A436" s="4">
        <v>28286</v>
      </c>
      <c r="B436" s="4">
        <v>2</v>
      </c>
      <c r="C436" s="4">
        <f t="shared" si="15"/>
        <v>1</v>
      </c>
      <c r="D436" s="4">
        <v>19</v>
      </c>
    </row>
    <row r="437" spans="1:4" x14ac:dyDescent="0.35">
      <c r="A437" s="4">
        <v>28356</v>
      </c>
      <c r="B437" s="4">
        <v>0</v>
      </c>
      <c r="C437" s="4">
        <f t="shared" si="15"/>
        <v>0</v>
      </c>
      <c r="D437" s="4">
        <v>18</v>
      </c>
    </row>
    <row r="438" spans="1:4" x14ac:dyDescent="0.35">
      <c r="A438" s="4">
        <v>28367</v>
      </c>
      <c r="B438" s="4">
        <v>0</v>
      </c>
      <c r="C438" s="4">
        <f t="shared" si="15"/>
        <v>0</v>
      </c>
      <c r="D438" s="4">
        <v>17</v>
      </c>
    </row>
    <row r="439" spans="1:4" x14ac:dyDescent="0.35">
      <c r="A439" s="4">
        <v>28377</v>
      </c>
      <c r="B439" s="4">
        <v>0</v>
      </c>
      <c r="C439" s="4">
        <f t="shared" si="15"/>
        <v>0</v>
      </c>
      <c r="D439" s="4">
        <v>17</v>
      </c>
    </row>
    <row r="440" spans="1:4" x14ac:dyDescent="0.35">
      <c r="A440" s="4">
        <v>28382</v>
      </c>
      <c r="B440" s="4">
        <v>1</v>
      </c>
      <c r="C440" s="4">
        <f t="shared" si="15"/>
        <v>1</v>
      </c>
      <c r="D440" s="4">
        <v>22</v>
      </c>
    </row>
    <row r="441" spans="1:4" x14ac:dyDescent="0.35">
      <c r="A441" s="4">
        <v>28617</v>
      </c>
      <c r="B441" s="4">
        <v>0</v>
      </c>
      <c r="C441" s="4">
        <f t="shared" si="15"/>
        <v>0</v>
      </c>
      <c r="D441" s="4">
        <v>18</v>
      </c>
    </row>
    <row r="442" spans="1:4" x14ac:dyDescent="0.35">
      <c r="A442" s="4">
        <v>28655</v>
      </c>
      <c r="B442" s="4">
        <v>0</v>
      </c>
      <c r="C442" s="4">
        <f t="shared" si="15"/>
        <v>0</v>
      </c>
      <c r="D442" s="4">
        <v>20</v>
      </c>
    </row>
    <row r="443" spans="1:4" x14ac:dyDescent="0.35">
      <c r="A443" s="4">
        <v>28801</v>
      </c>
      <c r="B443" s="4">
        <v>15</v>
      </c>
      <c r="C443" s="4">
        <f t="shared" si="15"/>
        <v>1</v>
      </c>
      <c r="D443" s="4">
        <v>29</v>
      </c>
    </row>
    <row r="444" spans="1:4" x14ac:dyDescent="0.35">
      <c r="A444" s="4">
        <v>28820</v>
      </c>
      <c r="B444" s="4">
        <v>4.5</v>
      </c>
      <c r="C444" s="4">
        <f t="shared" si="15"/>
        <v>1</v>
      </c>
      <c r="D444" s="4">
        <v>53</v>
      </c>
    </row>
    <row r="445" spans="1:4" x14ac:dyDescent="0.35">
      <c r="A445" s="4">
        <v>28929</v>
      </c>
      <c r="B445" s="4">
        <v>2</v>
      </c>
      <c r="C445" s="4">
        <f t="shared" si="15"/>
        <v>1</v>
      </c>
      <c r="D445" s="4">
        <v>20</v>
      </c>
    </row>
    <row r="446" spans="1:4" x14ac:dyDescent="0.35">
      <c r="A446" s="4">
        <v>28933</v>
      </c>
      <c r="B446" s="4">
        <v>0</v>
      </c>
      <c r="C446" s="4">
        <f t="shared" si="15"/>
        <v>0</v>
      </c>
      <c r="D446" s="4">
        <v>17</v>
      </c>
    </row>
    <row r="447" spans="1:4" x14ac:dyDescent="0.35">
      <c r="A447" s="4">
        <v>28955</v>
      </c>
      <c r="B447" s="4">
        <v>0</v>
      </c>
      <c r="C447" s="4">
        <f t="shared" si="15"/>
        <v>0</v>
      </c>
      <c r="D447" s="4">
        <v>31</v>
      </c>
    </row>
    <row r="448" spans="1:4" x14ac:dyDescent="0.35">
      <c r="A448" s="4">
        <v>28962</v>
      </c>
      <c r="B448" s="4">
        <v>1</v>
      </c>
      <c r="C448" s="4">
        <f t="shared" si="15"/>
        <v>1</v>
      </c>
      <c r="D448" s="4">
        <v>22</v>
      </c>
    </row>
    <row r="449" spans="1:4" x14ac:dyDescent="0.35">
      <c r="A449" s="4">
        <v>28974</v>
      </c>
      <c r="B449" s="4">
        <v>0</v>
      </c>
      <c r="C449" s="4">
        <f t="shared" si="15"/>
        <v>0</v>
      </c>
      <c r="D449" s="4">
        <v>17</v>
      </c>
    </row>
    <row r="450" spans="1:4" x14ac:dyDescent="0.35">
      <c r="A450" s="4">
        <v>28990</v>
      </c>
      <c r="B450" s="4">
        <v>0</v>
      </c>
      <c r="C450" s="4">
        <f t="shared" si="15"/>
        <v>0</v>
      </c>
      <c r="D450" s="4">
        <v>17</v>
      </c>
    </row>
    <row r="451" spans="1:4" x14ac:dyDescent="0.35">
      <c r="A451" s="4">
        <v>28991</v>
      </c>
      <c r="B451" s="4">
        <v>3</v>
      </c>
      <c r="C451" s="4">
        <f t="shared" ref="C451:C502" si="16">IF(B451&lt;0.5,0,1)</f>
        <v>1</v>
      </c>
      <c r="D451" s="4">
        <v>33</v>
      </c>
    </row>
    <row r="452" spans="1:4" x14ac:dyDescent="0.35">
      <c r="A452" s="4">
        <v>29003</v>
      </c>
      <c r="B452" s="4">
        <v>0</v>
      </c>
      <c r="C452" s="4">
        <f t="shared" si="16"/>
        <v>0</v>
      </c>
      <c r="D452" s="4">
        <v>18</v>
      </c>
    </row>
    <row r="453" spans="1:4" x14ac:dyDescent="0.35">
      <c r="A453" s="4">
        <v>29020</v>
      </c>
      <c r="B453" s="4">
        <v>0</v>
      </c>
      <c r="C453" s="4">
        <f t="shared" si="16"/>
        <v>0</v>
      </c>
      <c r="D453" s="4">
        <v>28</v>
      </c>
    </row>
    <row r="454" spans="1:4" x14ac:dyDescent="0.35">
      <c r="A454" s="4">
        <v>29256</v>
      </c>
      <c r="B454" s="4">
        <v>0</v>
      </c>
      <c r="C454" s="4">
        <f t="shared" si="16"/>
        <v>0</v>
      </c>
      <c r="D454" s="4">
        <v>20</v>
      </c>
    </row>
    <row r="455" spans="1:4" x14ac:dyDescent="0.35">
      <c r="A455" s="4">
        <v>29420</v>
      </c>
      <c r="B455" s="4">
        <v>2</v>
      </c>
      <c r="C455" s="4">
        <f t="shared" si="16"/>
        <v>1</v>
      </c>
      <c r="D455" s="4">
        <v>37</v>
      </c>
    </row>
    <row r="456" spans="1:4" x14ac:dyDescent="0.35">
      <c r="A456" s="4">
        <v>29491</v>
      </c>
      <c r="B456" s="4">
        <v>1</v>
      </c>
      <c r="C456" s="4">
        <f t="shared" si="16"/>
        <v>1</v>
      </c>
      <c r="D456" s="4">
        <v>24</v>
      </c>
    </row>
    <row r="457" spans="1:4" x14ac:dyDescent="0.35">
      <c r="A457" s="4">
        <v>29504</v>
      </c>
      <c r="B457" s="4">
        <v>1</v>
      </c>
      <c r="C457" s="4">
        <f t="shared" si="16"/>
        <v>1</v>
      </c>
      <c r="D457" s="4">
        <v>18</v>
      </c>
    </row>
    <row r="458" spans="1:4" x14ac:dyDescent="0.35">
      <c r="A458" s="4">
        <v>29542</v>
      </c>
      <c r="B458" s="4">
        <v>4</v>
      </c>
      <c r="C458" s="4">
        <f t="shared" si="16"/>
        <v>1</v>
      </c>
      <c r="D458" s="4">
        <v>27</v>
      </c>
    </row>
    <row r="459" spans="1:4" x14ac:dyDescent="0.35">
      <c r="A459" s="4">
        <v>29577</v>
      </c>
      <c r="B459" s="4">
        <v>0</v>
      </c>
      <c r="C459" s="4">
        <f t="shared" si="16"/>
        <v>0</v>
      </c>
      <c r="D459" s="4">
        <v>25</v>
      </c>
    </row>
    <row r="460" spans="1:4" x14ac:dyDescent="0.35">
      <c r="A460" s="4">
        <v>29677</v>
      </c>
      <c r="B460" s="4">
        <v>0</v>
      </c>
      <c r="C460" s="4">
        <f t="shared" si="16"/>
        <v>0</v>
      </c>
      <c r="D460" s="4">
        <v>17</v>
      </c>
    </row>
    <row r="461" spans="1:4" x14ac:dyDescent="0.35">
      <c r="A461" s="4">
        <v>29738</v>
      </c>
      <c r="B461" s="4">
        <v>0</v>
      </c>
      <c r="C461" s="4">
        <f t="shared" si="16"/>
        <v>0</v>
      </c>
      <c r="D461" s="4">
        <v>17</v>
      </c>
    </row>
    <row r="462" spans="1:4" x14ac:dyDescent="0.35">
      <c r="A462" s="4">
        <v>29901</v>
      </c>
      <c r="B462" s="4">
        <v>0</v>
      </c>
      <c r="C462" s="4">
        <f t="shared" si="16"/>
        <v>0</v>
      </c>
      <c r="D462" s="4">
        <v>20</v>
      </c>
    </row>
    <row r="463" spans="1:4" x14ac:dyDescent="0.35">
      <c r="A463" s="4">
        <v>29988</v>
      </c>
      <c r="B463" s="4">
        <v>2</v>
      </c>
      <c r="C463" s="4">
        <f t="shared" si="16"/>
        <v>1</v>
      </c>
      <c r="D463" s="4">
        <v>22</v>
      </c>
    </row>
    <row r="464" spans="1:4" x14ac:dyDescent="0.35">
      <c r="A464" s="4">
        <v>29994</v>
      </c>
      <c r="B464" s="4">
        <v>0</v>
      </c>
      <c r="C464" s="4">
        <f t="shared" si="16"/>
        <v>0</v>
      </c>
      <c r="D464" s="4">
        <v>17</v>
      </c>
    </row>
    <row r="465" spans="1:4" x14ac:dyDescent="0.35">
      <c r="A465" s="4">
        <v>30003</v>
      </c>
      <c r="B465" s="4">
        <v>5</v>
      </c>
      <c r="C465" s="4">
        <f t="shared" si="16"/>
        <v>1</v>
      </c>
      <c r="D465" s="4">
        <v>26</v>
      </c>
    </row>
    <row r="466" spans="1:4" x14ac:dyDescent="0.35">
      <c r="A466" s="4">
        <v>30004</v>
      </c>
      <c r="B466" s="4">
        <v>0.3</v>
      </c>
      <c r="C466" s="4">
        <f t="shared" si="16"/>
        <v>0</v>
      </c>
      <c r="D466" s="4">
        <v>20</v>
      </c>
    </row>
    <row r="467" spans="1:4" x14ac:dyDescent="0.35">
      <c r="A467" s="4">
        <v>30057</v>
      </c>
      <c r="B467" s="4">
        <v>0</v>
      </c>
      <c r="C467" s="4">
        <f t="shared" si="16"/>
        <v>0</v>
      </c>
      <c r="D467" s="4">
        <v>17</v>
      </c>
    </row>
    <row r="468" spans="1:4" x14ac:dyDescent="0.35">
      <c r="A468" s="4">
        <v>30060</v>
      </c>
      <c r="B468" s="4">
        <v>1</v>
      </c>
      <c r="C468" s="4">
        <f t="shared" si="16"/>
        <v>1</v>
      </c>
      <c r="D468" s="4">
        <v>21</v>
      </c>
    </row>
    <row r="469" spans="1:4" x14ac:dyDescent="0.35">
      <c r="A469" s="4">
        <v>30078</v>
      </c>
      <c r="B469" s="4">
        <v>0</v>
      </c>
      <c r="C469" s="4">
        <f t="shared" si="16"/>
        <v>0</v>
      </c>
      <c r="D469" s="4">
        <v>17</v>
      </c>
    </row>
    <row r="470" spans="1:4" x14ac:dyDescent="0.35">
      <c r="A470" s="4">
        <v>30121</v>
      </c>
      <c r="B470" s="4">
        <v>1</v>
      </c>
      <c r="C470" s="4">
        <f t="shared" si="16"/>
        <v>1</v>
      </c>
      <c r="D470" s="4">
        <v>22</v>
      </c>
    </row>
    <row r="471" spans="1:4" x14ac:dyDescent="0.35">
      <c r="A471" s="4">
        <v>27124</v>
      </c>
      <c r="B471" s="4">
        <v>1.3</v>
      </c>
      <c r="C471" s="4">
        <f t="shared" si="16"/>
        <v>1</v>
      </c>
      <c r="D471" s="4">
        <v>22</v>
      </c>
    </row>
    <row r="472" spans="1:4" x14ac:dyDescent="0.35">
      <c r="A472" s="4">
        <v>27240</v>
      </c>
      <c r="B472" s="4">
        <v>1</v>
      </c>
      <c r="C472" s="4">
        <f t="shared" si="16"/>
        <v>1</v>
      </c>
      <c r="D472" s="4">
        <v>20</v>
      </c>
    </row>
    <row r="473" spans="1:4" x14ac:dyDescent="0.35">
      <c r="A473" s="4">
        <v>27295</v>
      </c>
      <c r="B473" s="4">
        <v>0</v>
      </c>
      <c r="C473" s="4">
        <f t="shared" si="16"/>
        <v>0</v>
      </c>
      <c r="D473" s="4">
        <v>17</v>
      </c>
    </row>
    <row r="474" spans="1:4" x14ac:dyDescent="0.35">
      <c r="A474" s="4">
        <v>27768</v>
      </c>
      <c r="B474" s="4">
        <v>0</v>
      </c>
      <c r="C474" s="4">
        <f t="shared" si="16"/>
        <v>0</v>
      </c>
      <c r="D474" s="4">
        <v>17</v>
      </c>
    </row>
    <row r="475" spans="1:4" x14ac:dyDescent="0.35">
      <c r="A475" s="4">
        <v>27844</v>
      </c>
      <c r="B475" s="4">
        <v>4.5</v>
      </c>
      <c r="C475" s="4">
        <f t="shared" si="16"/>
        <v>1</v>
      </c>
      <c r="D475" s="4">
        <v>30</v>
      </c>
    </row>
    <row r="476" spans="1:4" x14ac:dyDescent="0.35">
      <c r="A476" s="4">
        <v>28351</v>
      </c>
      <c r="B476" s="4">
        <v>0</v>
      </c>
      <c r="C476" s="4">
        <f t="shared" si="16"/>
        <v>0</v>
      </c>
      <c r="D476" s="4">
        <v>18</v>
      </c>
    </row>
    <row r="477" spans="1:4" x14ac:dyDescent="0.35">
      <c r="A477" s="4">
        <v>28368</v>
      </c>
      <c r="B477" s="4">
        <v>1</v>
      </c>
      <c r="C477" s="4">
        <f t="shared" si="16"/>
        <v>1</v>
      </c>
      <c r="D477" s="4">
        <v>17</v>
      </c>
    </row>
    <row r="478" spans="1:4" x14ac:dyDescent="0.35">
      <c r="A478" s="4">
        <v>28487</v>
      </c>
      <c r="B478" s="4">
        <v>0</v>
      </c>
      <c r="C478" s="4">
        <f t="shared" si="16"/>
        <v>0</v>
      </c>
      <c r="D478" s="4">
        <v>17</v>
      </c>
    </row>
    <row r="479" spans="1:4" x14ac:dyDescent="0.35">
      <c r="A479" s="4">
        <v>28493</v>
      </c>
      <c r="B479" s="4">
        <v>18</v>
      </c>
      <c r="C479" s="4">
        <f t="shared" si="16"/>
        <v>1</v>
      </c>
      <c r="D479" s="4">
        <v>35</v>
      </c>
    </row>
    <row r="480" spans="1:4" x14ac:dyDescent="0.35">
      <c r="A480" s="4">
        <v>28509</v>
      </c>
      <c r="B480" s="4">
        <v>10</v>
      </c>
      <c r="C480" s="4">
        <f t="shared" si="16"/>
        <v>1</v>
      </c>
      <c r="D480" s="4">
        <v>32</v>
      </c>
    </row>
    <row r="481" spans="1:4" x14ac:dyDescent="0.35">
      <c r="A481" s="4">
        <v>28921</v>
      </c>
      <c r="B481" s="4">
        <v>0</v>
      </c>
      <c r="C481" s="4">
        <f t="shared" si="16"/>
        <v>0</v>
      </c>
      <c r="D481" s="4">
        <v>20</v>
      </c>
    </row>
    <row r="482" spans="1:4" x14ac:dyDescent="0.35">
      <c r="A482" s="4">
        <v>28922</v>
      </c>
      <c r="B482" s="4">
        <v>0</v>
      </c>
      <c r="C482" s="4">
        <f t="shared" si="16"/>
        <v>0</v>
      </c>
      <c r="D482" s="4">
        <v>23</v>
      </c>
    </row>
    <row r="483" spans="1:4" x14ac:dyDescent="0.35">
      <c r="A483" s="4">
        <v>28935</v>
      </c>
      <c r="B483" s="4">
        <v>2</v>
      </c>
      <c r="C483" s="4">
        <f t="shared" si="16"/>
        <v>1</v>
      </c>
      <c r="D483" s="4">
        <v>28</v>
      </c>
    </row>
    <row r="484" spans="1:4" x14ac:dyDescent="0.35">
      <c r="A484" s="4">
        <v>28961</v>
      </c>
      <c r="B484" s="4">
        <v>0</v>
      </c>
      <c r="C484" s="4">
        <f t="shared" si="16"/>
        <v>0</v>
      </c>
      <c r="D484" s="4">
        <v>23</v>
      </c>
    </row>
    <row r="485" spans="1:4" x14ac:dyDescent="0.35">
      <c r="A485" s="4">
        <v>29064</v>
      </c>
      <c r="B485" s="4">
        <v>1</v>
      </c>
      <c r="C485" s="4">
        <f t="shared" si="16"/>
        <v>1</v>
      </c>
      <c r="D485" s="4">
        <v>17</v>
      </c>
    </row>
    <row r="486" spans="1:4" x14ac:dyDescent="0.35">
      <c r="A486" s="4">
        <v>29437</v>
      </c>
      <c r="B486" s="4">
        <v>0</v>
      </c>
      <c r="C486" s="4">
        <f t="shared" si="16"/>
        <v>0</v>
      </c>
      <c r="D486" s="4">
        <v>17</v>
      </c>
    </row>
    <row r="487" spans="1:4" x14ac:dyDescent="0.35">
      <c r="A487" s="4">
        <v>29480</v>
      </c>
      <c r="B487" s="4">
        <v>0</v>
      </c>
      <c r="C487" s="4">
        <f t="shared" si="16"/>
        <v>0</v>
      </c>
      <c r="D487" s="4">
        <v>21</v>
      </c>
    </row>
    <row r="488" spans="1:4" x14ac:dyDescent="0.35">
      <c r="A488" s="4">
        <v>29709</v>
      </c>
      <c r="B488" s="4">
        <v>0</v>
      </c>
      <c r="C488" s="4">
        <f t="shared" si="16"/>
        <v>0</v>
      </c>
      <c r="D488" s="4">
        <v>17</v>
      </c>
    </row>
    <row r="489" spans="1:4" x14ac:dyDescent="0.35">
      <c r="A489" s="4">
        <v>29765</v>
      </c>
      <c r="B489" s="4">
        <v>3</v>
      </c>
      <c r="C489" s="4">
        <f t="shared" si="16"/>
        <v>1</v>
      </c>
      <c r="D489" s="4">
        <v>23</v>
      </c>
    </row>
    <row r="490" spans="1:4" x14ac:dyDescent="0.35">
      <c r="A490" s="4">
        <v>29815</v>
      </c>
      <c r="B490" s="4">
        <v>1</v>
      </c>
      <c r="C490" s="4">
        <f t="shared" si="16"/>
        <v>1</v>
      </c>
      <c r="D490" s="4">
        <v>22</v>
      </c>
    </row>
    <row r="491" spans="1:4" x14ac:dyDescent="0.35">
      <c r="A491" s="4">
        <v>29844</v>
      </c>
      <c r="B491" s="4">
        <v>0</v>
      </c>
      <c r="C491" s="4">
        <f t="shared" si="16"/>
        <v>0</v>
      </c>
      <c r="D491" s="4">
        <v>17</v>
      </c>
    </row>
    <row r="492" spans="1:4" x14ac:dyDescent="0.35">
      <c r="A492" s="4">
        <v>29853</v>
      </c>
      <c r="B492" s="4">
        <v>0</v>
      </c>
      <c r="C492" s="4">
        <f t="shared" si="16"/>
        <v>0</v>
      </c>
      <c r="D492" s="4">
        <v>19</v>
      </c>
    </row>
    <row r="493" spans="1:4" x14ac:dyDescent="0.35">
      <c r="A493" s="4">
        <v>29876</v>
      </c>
      <c r="B493" s="4">
        <v>0</v>
      </c>
      <c r="C493" s="4">
        <f t="shared" si="16"/>
        <v>0</v>
      </c>
      <c r="D493" s="4">
        <v>19</v>
      </c>
    </row>
    <row r="494" spans="1:4" x14ac:dyDescent="0.35">
      <c r="A494" s="4">
        <v>29927</v>
      </c>
      <c r="B494" s="4">
        <v>0</v>
      </c>
      <c r="C494" s="4">
        <f t="shared" si="16"/>
        <v>0</v>
      </c>
      <c r="D494" s="4">
        <v>19</v>
      </c>
    </row>
    <row r="495" spans="1:4" x14ac:dyDescent="0.35">
      <c r="A495" s="4">
        <v>29942</v>
      </c>
      <c r="B495" s="4">
        <v>0</v>
      </c>
      <c r="C495" s="4">
        <f t="shared" si="16"/>
        <v>0</v>
      </c>
      <c r="D495" s="4">
        <v>18</v>
      </c>
    </row>
    <row r="496" spans="1:4" x14ac:dyDescent="0.35">
      <c r="A496" s="4">
        <v>29968</v>
      </c>
      <c r="B496" s="4">
        <v>1E-3</v>
      </c>
      <c r="C496" s="4">
        <f t="shared" si="16"/>
        <v>0</v>
      </c>
      <c r="D496" s="4">
        <v>19</v>
      </c>
    </row>
    <row r="497" spans="1:4" x14ac:dyDescent="0.35">
      <c r="A497" s="4">
        <v>29972</v>
      </c>
      <c r="B497" s="4">
        <v>0.1</v>
      </c>
      <c r="C497" s="4">
        <f t="shared" si="16"/>
        <v>0</v>
      </c>
      <c r="D497" s="4">
        <v>17</v>
      </c>
    </row>
    <row r="498" spans="1:4" x14ac:dyDescent="0.35">
      <c r="A498" s="4">
        <v>29995</v>
      </c>
      <c r="B498" s="4">
        <v>0.7</v>
      </c>
      <c r="C498" s="4">
        <f t="shared" si="16"/>
        <v>1</v>
      </c>
      <c r="D498" s="4">
        <v>23</v>
      </c>
    </row>
    <row r="499" spans="1:4" x14ac:dyDescent="0.35">
      <c r="A499" s="4">
        <v>30012</v>
      </c>
      <c r="B499" s="4">
        <v>0</v>
      </c>
      <c r="C499" s="4">
        <f t="shared" si="16"/>
        <v>0</v>
      </c>
      <c r="D499" s="4">
        <v>17</v>
      </c>
    </row>
    <row r="500" spans="1:4" x14ac:dyDescent="0.35">
      <c r="A500" s="4">
        <v>30036</v>
      </c>
      <c r="B500" s="4">
        <v>0</v>
      </c>
      <c r="C500" s="4">
        <f t="shared" si="16"/>
        <v>0</v>
      </c>
      <c r="D500" s="4">
        <v>18</v>
      </c>
    </row>
    <row r="501" spans="1:4" x14ac:dyDescent="0.35">
      <c r="A501" s="4">
        <v>30043</v>
      </c>
      <c r="B501" s="4">
        <v>0</v>
      </c>
      <c r="C501" s="4">
        <f t="shared" si="16"/>
        <v>0</v>
      </c>
      <c r="D501" s="4">
        <v>21</v>
      </c>
    </row>
    <row r="502" spans="1:4" x14ac:dyDescent="0.35">
      <c r="A502" s="4">
        <v>30056</v>
      </c>
      <c r="B502" s="4">
        <v>0</v>
      </c>
      <c r="C502" s="4">
        <f t="shared" si="16"/>
        <v>0</v>
      </c>
      <c r="D502" s="4">
        <v>18</v>
      </c>
    </row>
  </sheetData>
  <conditionalFormatting sqref="O6:O40">
    <cfRule type="colorScale" priority="3">
      <colorScale>
        <cfvo type="min"/>
        <cfvo type="max"/>
        <color theme="0"/>
        <color theme="4" tint="-0.249977111117893"/>
      </colorScale>
    </cfRule>
  </conditionalFormatting>
  <conditionalFormatting sqref="P6:P41">
    <cfRule type="colorScale" priority="1">
      <colorScale>
        <cfvo type="min"/>
        <cfvo type="max"/>
        <color rgb="FFFCFCFF"/>
        <color theme="4" tint="-0.249977111117893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Datová matice</vt:lpstr>
      <vt:lpstr>ROC 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2024-03-29T22:28:14Z</dcterms:created>
  <dcterms:modified xsi:type="dcterms:W3CDTF">2024-03-29T22:31:29Z</dcterms:modified>
</cp:coreProperties>
</file>