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CE3911FC-DFDC-48DB-B786-D25F55C9B432}" xr6:coauthVersionLast="47" xr6:coauthVersionMax="47" xr10:uidLastSave="{00000000-0000-0000-0000-000000000000}"/>
  <bookViews>
    <workbookView xWindow="-110" yWindow="-110" windowWidth="19420" windowHeight="10300" xr2:uid="{2B7DC7E3-29EC-4539-A83C-91F240621F5B}"/>
  </bookViews>
  <sheets>
    <sheet name="List1" sheetId="1" r:id="rId1"/>
  </sheets>
  <definedNames>
    <definedName name="_xlnm._FilterDatabase" localSheetId="0" hidden="1">List1!$A$1:$C$362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" l="1"/>
  <c r="G46" i="1"/>
  <c r="K46" i="1" s="1"/>
  <c r="H46" i="1"/>
  <c r="I46" i="1"/>
  <c r="L46" i="1" s="1"/>
  <c r="N46" i="1" s="1"/>
  <c r="J4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6" i="1"/>
  <c r="I7" i="1"/>
  <c r="L7" i="1" s="1"/>
  <c r="N7" i="1" s="1"/>
  <c r="I8" i="1"/>
  <c r="L8" i="1" s="1"/>
  <c r="N8" i="1" s="1"/>
  <c r="I9" i="1"/>
  <c r="L9" i="1" s="1"/>
  <c r="N9" i="1" s="1"/>
  <c r="I10" i="1"/>
  <c r="L10" i="1" s="1"/>
  <c r="N10" i="1" s="1"/>
  <c r="I11" i="1"/>
  <c r="L11" i="1" s="1"/>
  <c r="N11" i="1" s="1"/>
  <c r="I12" i="1"/>
  <c r="L12" i="1" s="1"/>
  <c r="N12" i="1" s="1"/>
  <c r="I13" i="1"/>
  <c r="L13" i="1" s="1"/>
  <c r="N13" i="1" s="1"/>
  <c r="I14" i="1"/>
  <c r="L14" i="1" s="1"/>
  <c r="N14" i="1" s="1"/>
  <c r="I15" i="1"/>
  <c r="L15" i="1" s="1"/>
  <c r="N15" i="1" s="1"/>
  <c r="I16" i="1"/>
  <c r="L16" i="1" s="1"/>
  <c r="N16" i="1" s="1"/>
  <c r="I17" i="1"/>
  <c r="L17" i="1" s="1"/>
  <c r="N17" i="1" s="1"/>
  <c r="I18" i="1"/>
  <c r="L18" i="1" s="1"/>
  <c r="N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N24" i="1" s="1"/>
  <c r="I25" i="1"/>
  <c r="L25" i="1" s="1"/>
  <c r="N25" i="1" s="1"/>
  <c r="I26" i="1"/>
  <c r="L26" i="1" s="1"/>
  <c r="N26" i="1" s="1"/>
  <c r="I27" i="1"/>
  <c r="L27" i="1" s="1"/>
  <c r="N27" i="1" s="1"/>
  <c r="I28" i="1"/>
  <c r="L28" i="1" s="1"/>
  <c r="N28" i="1" s="1"/>
  <c r="I29" i="1"/>
  <c r="L29" i="1" s="1"/>
  <c r="N29" i="1" s="1"/>
  <c r="I30" i="1"/>
  <c r="L30" i="1" s="1"/>
  <c r="N30" i="1" s="1"/>
  <c r="I31" i="1"/>
  <c r="L31" i="1" s="1"/>
  <c r="N31" i="1" s="1"/>
  <c r="I32" i="1"/>
  <c r="L32" i="1" s="1"/>
  <c r="N32" i="1" s="1"/>
  <c r="I33" i="1"/>
  <c r="L33" i="1" s="1"/>
  <c r="N33" i="1" s="1"/>
  <c r="I34" i="1"/>
  <c r="L34" i="1" s="1"/>
  <c r="N34" i="1" s="1"/>
  <c r="I35" i="1"/>
  <c r="L35" i="1" s="1"/>
  <c r="N35" i="1" s="1"/>
  <c r="I36" i="1"/>
  <c r="L36" i="1" s="1"/>
  <c r="N36" i="1" s="1"/>
  <c r="I37" i="1"/>
  <c r="L37" i="1" s="1"/>
  <c r="N37" i="1" s="1"/>
  <c r="I38" i="1"/>
  <c r="L38" i="1" s="1"/>
  <c r="N38" i="1" s="1"/>
  <c r="I39" i="1"/>
  <c r="L39" i="1" s="1"/>
  <c r="N39" i="1" s="1"/>
  <c r="I40" i="1"/>
  <c r="L40" i="1" s="1"/>
  <c r="N40" i="1" s="1"/>
  <c r="I41" i="1"/>
  <c r="L41" i="1" s="1"/>
  <c r="N41" i="1" s="1"/>
  <c r="I42" i="1"/>
  <c r="L42" i="1" s="1"/>
  <c r="N42" i="1" s="1"/>
  <c r="I43" i="1"/>
  <c r="L43" i="1" s="1"/>
  <c r="N43" i="1" s="1"/>
  <c r="I44" i="1"/>
  <c r="L44" i="1" s="1"/>
  <c r="N44" i="1" s="1"/>
  <c r="I45" i="1"/>
  <c r="L45" i="1" s="1"/>
  <c r="N45" i="1" s="1"/>
  <c r="I6" i="1"/>
  <c r="L6" i="1" s="1"/>
  <c r="N6" i="1" s="1"/>
  <c r="H6" i="1"/>
  <c r="G6" i="1"/>
  <c r="K6" i="1" s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G44" i="1"/>
  <c r="K44" i="1" s="1"/>
  <c r="G7" i="1"/>
  <c r="K7" i="1" s="1"/>
  <c r="G8" i="1"/>
  <c r="K8" i="1" s="1"/>
  <c r="G9" i="1"/>
  <c r="K9" i="1" s="1"/>
  <c r="G10" i="1"/>
  <c r="K10" i="1" s="1"/>
  <c r="G11" i="1"/>
  <c r="K11" i="1" s="1"/>
  <c r="G12" i="1"/>
  <c r="K12" i="1" s="1"/>
  <c r="G13" i="1"/>
  <c r="K13" i="1" s="1"/>
  <c r="G14" i="1"/>
  <c r="K14" i="1" s="1"/>
  <c r="G15" i="1"/>
  <c r="K15" i="1" s="1"/>
  <c r="G16" i="1"/>
  <c r="K16" i="1" s="1"/>
  <c r="G17" i="1"/>
  <c r="K17" i="1" s="1"/>
  <c r="G18" i="1"/>
  <c r="K18" i="1" s="1"/>
  <c r="G19" i="1"/>
  <c r="K19" i="1" s="1"/>
  <c r="G20" i="1"/>
  <c r="K20" i="1" s="1"/>
  <c r="G21" i="1"/>
  <c r="K21" i="1" s="1"/>
  <c r="G22" i="1"/>
  <c r="K22" i="1" s="1"/>
  <c r="G23" i="1"/>
  <c r="K23" i="1" s="1"/>
  <c r="G24" i="1"/>
  <c r="K24" i="1" s="1"/>
  <c r="G25" i="1"/>
  <c r="K25" i="1" s="1"/>
  <c r="G26" i="1"/>
  <c r="K26" i="1" s="1"/>
  <c r="G27" i="1"/>
  <c r="K27" i="1" s="1"/>
  <c r="G28" i="1"/>
  <c r="K28" i="1" s="1"/>
  <c r="G29" i="1"/>
  <c r="K29" i="1" s="1"/>
  <c r="G30" i="1"/>
  <c r="K30" i="1" s="1"/>
  <c r="G31" i="1"/>
  <c r="K31" i="1" s="1"/>
  <c r="G32" i="1"/>
  <c r="K32" i="1" s="1"/>
  <c r="G33" i="1"/>
  <c r="K33" i="1" s="1"/>
  <c r="G34" i="1"/>
  <c r="K34" i="1" s="1"/>
  <c r="G35" i="1"/>
  <c r="K35" i="1" s="1"/>
  <c r="G36" i="1"/>
  <c r="K36" i="1" s="1"/>
  <c r="G37" i="1"/>
  <c r="K37" i="1" s="1"/>
  <c r="G38" i="1"/>
  <c r="K38" i="1" s="1"/>
  <c r="G39" i="1"/>
  <c r="K39" i="1" s="1"/>
  <c r="G40" i="1"/>
  <c r="K40" i="1" s="1"/>
  <c r="G41" i="1"/>
  <c r="K41" i="1" s="1"/>
  <c r="G42" i="1"/>
  <c r="K42" i="1" s="1"/>
  <c r="G43" i="1"/>
  <c r="K43" i="1" s="1"/>
  <c r="G45" i="1"/>
  <c r="K45" i="1" s="1"/>
  <c r="G1" i="1"/>
  <c r="M39" i="1" l="1"/>
  <c r="O39" i="1"/>
  <c r="M31" i="1"/>
  <c r="O31" i="1"/>
  <c r="M23" i="1"/>
  <c r="O23" i="1"/>
  <c r="M19" i="1"/>
  <c r="O19" i="1"/>
  <c r="M11" i="1"/>
  <c r="O11" i="1"/>
  <c r="M38" i="1"/>
  <c r="O38" i="1"/>
  <c r="M30" i="1"/>
  <c r="O30" i="1"/>
  <c r="M22" i="1"/>
  <c r="O22" i="1"/>
  <c r="M14" i="1"/>
  <c r="O14" i="1"/>
  <c r="O44" i="1"/>
  <c r="M44" i="1"/>
  <c r="O41" i="1"/>
  <c r="M41" i="1"/>
  <c r="O37" i="1"/>
  <c r="M37" i="1"/>
  <c r="O33" i="1"/>
  <c r="M33" i="1"/>
  <c r="O29" i="1"/>
  <c r="M29" i="1"/>
  <c r="O25" i="1"/>
  <c r="M25" i="1"/>
  <c r="O21" i="1"/>
  <c r="M21" i="1"/>
  <c r="O17" i="1"/>
  <c r="M17" i="1"/>
  <c r="O13" i="1"/>
  <c r="M13" i="1"/>
  <c r="O9" i="1"/>
  <c r="M9" i="1"/>
  <c r="M46" i="1"/>
  <c r="O46" i="1"/>
  <c r="M43" i="1"/>
  <c r="O43" i="1"/>
  <c r="M35" i="1"/>
  <c r="O35" i="1"/>
  <c r="M27" i="1"/>
  <c r="O27" i="1"/>
  <c r="M15" i="1"/>
  <c r="O15" i="1"/>
  <c r="M7" i="1"/>
  <c r="O7" i="1"/>
  <c r="M42" i="1"/>
  <c r="O42" i="1"/>
  <c r="M34" i="1"/>
  <c r="O34" i="1"/>
  <c r="M26" i="1"/>
  <c r="O26" i="1"/>
  <c r="M18" i="1"/>
  <c r="O18" i="1"/>
  <c r="M10" i="1"/>
  <c r="O10" i="1"/>
  <c r="M6" i="1"/>
  <c r="O6" i="1"/>
  <c r="O45" i="1"/>
  <c r="M45" i="1"/>
  <c r="O40" i="1"/>
  <c r="M40" i="1"/>
  <c r="O36" i="1"/>
  <c r="M36" i="1"/>
  <c r="O32" i="1"/>
  <c r="M32" i="1"/>
  <c r="O28" i="1"/>
  <c r="M28" i="1"/>
  <c r="O24" i="1"/>
  <c r="M24" i="1"/>
  <c r="O20" i="1"/>
  <c r="M20" i="1"/>
  <c r="O16" i="1"/>
  <c r="M16" i="1"/>
  <c r="O12" i="1"/>
  <c r="M12" i="1"/>
  <c r="O8" i="1"/>
  <c r="M8" i="1"/>
  <c r="J2" i="1"/>
  <c r="P42" i="1" s="1"/>
  <c r="P16" i="1"/>
  <c r="P43" i="1"/>
  <c r="P27" i="1"/>
  <c r="P11" i="1"/>
  <c r="P32" i="1" l="1"/>
  <c r="P21" i="1"/>
  <c r="P37" i="1"/>
  <c r="P14" i="1"/>
  <c r="P30" i="1"/>
  <c r="P46" i="1"/>
  <c r="P15" i="1"/>
  <c r="P31" i="1"/>
  <c r="P6" i="1"/>
  <c r="P20" i="1"/>
  <c r="P36" i="1"/>
  <c r="P9" i="1"/>
  <c r="P25" i="1"/>
  <c r="P41" i="1"/>
  <c r="P18" i="1"/>
  <c r="P34" i="1"/>
  <c r="P7" i="1"/>
  <c r="P19" i="1"/>
  <c r="P35" i="1"/>
  <c r="P8" i="1"/>
  <c r="P24" i="1"/>
  <c r="P40" i="1"/>
  <c r="P13" i="1"/>
  <c r="P29" i="1"/>
  <c r="P45" i="1"/>
  <c r="P22" i="1"/>
  <c r="P38" i="1"/>
  <c r="P23" i="1"/>
  <c r="P39" i="1"/>
  <c r="P12" i="1"/>
  <c r="P28" i="1"/>
  <c r="P44" i="1"/>
  <c r="P17" i="1"/>
  <c r="P33" i="1"/>
  <c r="P10" i="1"/>
  <c r="P26" i="1"/>
</calcChain>
</file>

<file path=xl/sharedStrings.xml><?xml version="1.0" encoding="utf-8"?>
<sst xmlns="http://schemas.openxmlformats.org/spreadsheetml/2006/main" count="18" uniqueCount="18">
  <si>
    <t>Záchvatovité přejídání</t>
  </si>
  <si>
    <t>Participantka</t>
  </si>
  <si>
    <t>Prevalence</t>
  </si>
  <si>
    <t>TP</t>
  </si>
  <si>
    <t>FP</t>
  </si>
  <si>
    <t>TN</t>
  </si>
  <si>
    <t>FN</t>
  </si>
  <si>
    <t>Hrubé skóre participantek</t>
  </si>
  <si>
    <t>Cut-off</t>
  </si>
  <si>
    <t>Senzitivita</t>
  </si>
  <si>
    <t>Specificita</t>
  </si>
  <si>
    <t>1-Senz</t>
  </si>
  <si>
    <t>1-Spec</t>
  </si>
  <si>
    <t>J</t>
  </si>
  <si>
    <t>p</t>
  </si>
  <si>
    <t>q</t>
  </si>
  <si>
    <t>S</t>
  </si>
  <si>
    <t>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</si>
</sst>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9">
    <xf numFmtId="0" fontId="0" fillId="0" borderId="0" xfId="0"/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2" applyBorder="1" applyAlignment="1">
      <alignment horizontal="center" vertical="center"/>
    </xf>
    <xf numFmtId="0" fontId="1" fillId="2" borderId="1" xfId="2" applyBorder="1"/>
    <xf numFmtId="9" fontId="0" fillId="0" borderId="0" xfId="1" applyFont="1" applyAlignment="1">
      <alignment horizontal="center" vertical="center"/>
    </xf>
    <xf numFmtId="9" fontId="0" fillId="0" borderId="0" xfId="0" applyNumberFormat="1"/>
    <xf numFmtId="2" fontId="0" fillId="0" borderId="0" xfId="1" applyNumberFormat="1" applyFont="1"/>
    <xf numFmtId="164" fontId="0" fillId="0" borderId="0" xfId="0" applyNumberFormat="1"/>
    <xf numFmtId="0" fontId="0" fillId="0" borderId="3" xfId="0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3" xfId="0" applyNumberFormat="1" applyBorder="1"/>
    <xf numFmtId="2" fontId="0" fillId="0" borderId="3" xfId="1" applyNumberFormat="1" applyFont="1" applyBorder="1"/>
    <xf numFmtId="164" fontId="2" fillId="0" borderId="4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2" fontId="2" fillId="0" borderId="3" xfId="1" applyNumberFormat="1" applyFont="1" applyBorder="1"/>
    <xf numFmtId="164" fontId="0" fillId="0" borderId="4" xfId="0" applyNumberFormat="1" applyBorder="1"/>
    <xf numFmtId="166" fontId="0" fillId="0" borderId="0" xfId="0" applyNumberFormat="1"/>
  </cellXfs>
  <cellStyles count="3">
    <cellStyle name="20 % – Zvýraznění 1" xfId="2" builtinId="30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  <a:alpha val="91000"/>
                </a:schemeClr>
              </a:solidFill>
              <a:ln w="9525">
                <a:solidFill>
                  <a:schemeClr val="tx1">
                    <a:lumMod val="95000"/>
                    <a:lumOff val="5000"/>
                    <a:alpha val="96000"/>
                  </a:schemeClr>
                </a:solidFill>
              </a:ln>
              <a:effectLst/>
            </c:spPr>
          </c:marker>
          <c:xVal>
            <c:numRef>
              <c:f>List1!$N$6:$N$46</c:f>
              <c:numCache>
                <c:formatCode>0%</c:formatCode>
                <c:ptCount val="41"/>
                <c:pt idx="0">
                  <c:v>1</c:v>
                </c:pt>
                <c:pt idx="1">
                  <c:v>0.94610778443113774</c:v>
                </c:pt>
                <c:pt idx="2">
                  <c:v>0.86826347305389218</c:v>
                </c:pt>
                <c:pt idx="3">
                  <c:v>0.78143712574850299</c:v>
                </c:pt>
                <c:pt idx="4">
                  <c:v>0.70059880239520966</c:v>
                </c:pt>
                <c:pt idx="5">
                  <c:v>0.6467065868263473</c:v>
                </c:pt>
                <c:pt idx="6">
                  <c:v>0.58682634730538918</c:v>
                </c:pt>
                <c:pt idx="7">
                  <c:v>0.53293413173652693</c:v>
                </c:pt>
                <c:pt idx="8">
                  <c:v>0.49101796407185627</c:v>
                </c:pt>
                <c:pt idx="9">
                  <c:v>0.43113772455089816</c:v>
                </c:pt>
                <c:pt idx="10">
                  <c:v>0.3892215568862275</c:v>
                </c:pt>
                <c:pt idx="11">
                  <c:v>0.33832335329341312</c:v>
                </c:pt>
                <c:pt idx="12">
                  <c:v>0.27844311377245512</c:v>
                </c:pt>
                <c:pt idx="13">
                  <c:v>0.24251497005988021</c:v>
                </c:pt>
                <c:pt idx="14">
                  <c:v>0.20359281437125754</c:v>
                </c:pt>
                <c:pt idx="15">
                  <c:v>0.17664670658682635</c:v>
                </c:pt>
                <c:pt idx="16">
                  <c:v>0.15269461077844315</c:v>
                </c:pt>
                <c:pt idx="17">
                  <c:v>0.12874251497005984</c:v>
                </c:pt>
                <c:pt idx="18">
                  <c:v>0.10179640718562877</c:v>
                </c:pt>
                <c:pt idx="19">
                  <c:v>9.281437125748504E-2</c:v>
                </c:pt>
                <c:pt idx="20">
                  <c:v>7.7844311377245456E-2</c:v>
                </c:pt>
                <c:pt idx="21">
                  <c:v>6.5868263473053856E-2</c:v>
                </c:pt>
                <c:pt idx="22">
                  <c:v>5.9880239520958112E-2</c:v>
                </c:pt>
                <c:pt idx="23">
                  <c:v>4.7904191616766512E-2</c:v>
                </c:pt>
                <c:pt idx="24">
                  <c:v>3.59281437125748E-2</c:v>
                </c:pt>
                <c:pt idx="25">
                  <c:v>3.59281437125748E-2</c:v>
                </c:pt>
                <c:pt idx="26">
                  <c:v>2.9940119760479056E-2</c:v>
                </c:pt>
                <c:pt idx="27">
                  <c:v>1.7964071856287456E-2</c:v>
                </c:pt>
                <c:pt idx="28">
                  <c:v>1.4970059880239472E-2</c:v>
                </c:pt>
                <c:pt idx="29">
                  <c:v>1.4970059880239472E-2</c:v>
                </c:pt>
                <c:pt idx="30">
                  <c:v>1.4970059880239472E-2</c:v>
                </c:pt>
                <c:pt idx="31">
                  <c:v>1.19760479041916E-2</c:v>
                </c:pt>
                <c:pt idx="32">
                  <c:v>8.9820359281437279E-3</c:v>
                </c:pt>
                <c:pt idx="33">
                  <c:v>5.9880239520958556E-3</c:v>
                </c:pt>
                <c:pt idx="34">
                  <c:v>5.9880239520958556E-3</c:v>
                </c:pt>
                <c:pt idx="35">
                  <c:v>5.9880239520958556E-3</c:v>
                </c:pt>
                <c:pt idx="36">
                  <c:v>5.9880239520958556E-3</c:v>
                </c:pt>
                <c:pt idx="37">
                  <c:v>5.9880239520958556E-3</c:v>
                </c:pt>
                <c:pt idx="38">
                  <c:v>2.9940119760478723E-3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List1!$K$6:$K$46</c:f>
              <c:numCache>
                <c:formatCode>0%</c:formatCode>
                <c:ptCount val="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0.96296296296296291</c:v>
                </c:pt>
                <c:pt idx="4">
                  <c:v>0.96296296296296291</c:v>
                </c:pt>
                <c:pt idx="5">
                  <c:v>0.92592592592592593</c:v>
                </c:pt>
                <c:pt idx="6">
                  <c:v>0.92592592592592593</c:v>
                </c:pt>
                <c:pt idx="7">
                  <c:v>0.92592592592592593</c:v>
                </c:pt>
                <c:pt idx="8">
                  <c:v>0.92592592592592593</c:v>
                </c:pt>
                <c:pt idx="9">
                  <c:v>0.92592592592592593</c:v>
                </c:pt>
                <c:pt idx="10">
                  <c:v>0.92592592592592593</c:v>
                </c:pt>
                <c:pt idx="11">
                  <c:v>0.92592592592592593</c:v>
                </c:pt>
                <c:pt idx="12">
                  <c:v>0.92592592592592593</c:v>
                </c:pt>
                <c:pt idx="13">
                  <c:v>0.92592592592592593</c:v>
                </c:pt>
                <c:pt idx="14">
                  <c:v>0.92592592592592593</c:v>
                </c:pt>
                <c:pt idx="15">
                  <c:v>0.88888888888888884</c:v>
                </c:pt>
                <c:pt idx="16">
                  <c:v>0.88888888888888884</c:v>
                </c:pt>
                <c:pt idx="17">
                  <c:v>0.85185185185185186</c:v>
                </c:pt>
                <c:pt idx="18">
                  <c:v>0.81481481481481477</c:v>
                </c:pt>
                <c:pt idx="19">
                  <c:v>0.77777777777777779</c:v>
                </c:pt>
                <c:pt idx="20">
                  <c:v>0.70370370370370372</c:v>
                </c:pt>
                <c:pt idx="21">
                  <c:v>0.70370370370370372</c:v>
                </c:pt>
                <c:pt idx="22">
                  <c:v>0.66666666666666663</c:v>
                </c:pt>
                <c:pt idx="23">
                  <c:v>0.66666666666666663</c:v>
                </c:pt>
                <c:pt idx="24">
                  <c:v>0.62962962962962965</c:v>
                </c:pt>
                <c:pt idx="25">
                  <c:v>0.59259259259259256</c:v>
                </c:pt>
                <c:pt idx="26">
                  <c:v>0.59259259259259256</c:v>
                </c:pt>
                <c:pt idx="27">
                  <c:v>0.48148148148148145</c:v>
                </c:pt>
                <c:pt idx="28">
                  <c:v>0.37037037037037035</c:v>
                </c:pt>
                <c:pt idx="29">
                  <c:v>0.33333333333333331</c:v>
                </c:pt>
                <c:pt idx="30">
                  <c:v>0.29629629629629628</c:v>
                </c:pt>
                <c:pt idx="31">
                  <c:v>0.29629629629629628</c:v>
                </c:pt>
                <c:pt idx="32">
                  <c:v>0.25925925925925924</c:v>
                </c:pt>
                <c:pt idx="33">
                  <c:v>0.22222222222222221</c:v>
                </c:pt>
                <c:pt idx="34">
                  <c:v>0.18518518518518517</c:v>
                </c:pt>
                <c:pt idx="35">
                  <c:v>0.14814814814814814</c:v>
                </c:pt>
                <c:pt idx="36">
                  <c:v>0.1111111111111111</c:v>
                </c:pt>
                <c:pt idx="37">
                  <c:v>3.7037037037037035E-2</c:v>
                </c:pt>
                <c:pt idx="38">
                  <c:v>3.7037037037037035E-2</c:v>
                </c:pt>
                <c:pt idx="39">
                  <c:v>3.7037037037037035E-2</c:v>
                </c:pt>
                <c:pt idx="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E0-48A2-8AC8-3C22CB5D875C}"/>
            </c:ext>
          </c:extLst>
        </c:ser>
        <c:ser>
          <c:idx val="1"/>
          <c:order val="1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F0E0-48A2-8AC8-3C22CB5D8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274943"/>
        <c:axId val="1363524127"/>
      </c:scatterChart>
      <c:valAx>
        <c:axId val="155274943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63524127"/>
        <c:crosses val="autoZero"/>
        <c:crossBetween val="midCat"/>
        <c:majorUnit val="0.1"/>
        <c:minorUnit val="0.1"/>
      </c:valAx>
      <c:valAx>
        <c:axId val="136352412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5274943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332224</xdr:colOff>
      <xdr:row>4</xdr:row>
      <xdr:rowOff>31841</xdr:rowOff>
    </xdr:from>
    <xdr:to>
      <xdr:col>24</xdr:col>
      <xdr:colOff>542970</xdr:colOff>
      <xdr:row>27</xdr:row>
      <xdr:rowOff>165651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9147649-A425-05BE-12B2-11826E188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B27D-2495-486E-9A6A-C01112123C8F}">
  <dimension ref="A1:P362"/>
  <sheetViews>
    <sheetView tabSelected="1" zoomScale="67" zoomScaleNormal="100" workbookViewId="0">
      <selection activeCell="N1" sqref="N1"/>
    </sheetView>
  </sheetViews>
  <sheetFormatPr defaultRowHeight="14.5" x14ac:dyDescent="0.35"/>
  <cols>
    <col min="1" max="1" width="11.6328125" bestFit="1" customWidth="1"/>
    <col min="2" max="2" width="18.6328125" bestFit="1" customWidth="1"/>
    <col min="3" max="3" width="21.90625" bestFit="1" customWidth="1"/>
    <col min="6" max="6" width="9.81640625" style="2" bestFit="1" customWidth="1"/>
    <col min="7" max="10" width="8.7265625" style="2"/>
    <col min="11" max="11" width="9.08984375" style="2" bestFit="1" customWidth="1"/>
    <col min="12" max="12" width="9.36328125" style="2" bestFit="1" customWidth="1"/>
    <col min="16" max="16" width="8.36328125" customWidth="1"/>
  </cols>
  <sheetData>
    <row r="1" spans="1:16" ht="15" thickBot="1" x14ac:dyDescent="0.4">
      <c r="A1" s="4" t="s">
        <v>1</v>
      </c>
      <c r="B1" s="4" t="s">
        <v>0</v>
      </c>
      <c r="C1" s="4" t="s">
        <v>7</v>
      </c>
      <c r="F1" s="3" t="s">
        <v>2</v>
      </c>
      <c r="G1" s="1">
        <f>27/361</f>
        <v>7.4792243767313013E-2</v>
      </c>
      <c r="I1" s="3" t="s">
        <v>14</v>
      </c>
      <c r="J1" s="1">
        <f>AVERAGE(B:B)</f>
        <v>7.4792243767313013E-2</v>
      </c>
      <c r="M1" s="3" t="s">
        <v>17</v>
      </c>
      <c r="N1" s="18">
        <v>0.90546684408959854</v>
      </c>
    </row>
    <row r="2" spans="1:16" ht="15.5" thickTop="1" thickBot="1" x14ac:dyDescent="0.4">
      <c r="A2">
        <v>1</v>
      </c>
      <c r="B2">
        <v>0</v>
      </c>
      <c r="C2">
        <v>11</v>
      </c>
      <c r="I2" s="3" t="s">
        <v>15</v>
      </c>
      <c r="J2" s="1">
        <f>1-J1</f>
        <v>0.92520775623268703</v>
      </c>
    </row>
    <row r="3" spans="1:16" ht="15" thickTop="1" x14ac:dyDescent="0.35">
      <c r="A3">
        <v>2</v>
      </c>
      <c r="B3">
        <v>0</v>
      </c>
      <c r="C3">
        <v>15</v>
      </c>
    </row>
    <row r="4" spans="1:16" x14ac:dyDescent="0.35">
      <c r="A4">
        <v>3</v>
      </c>
      <c r="B4">
        <v>0</v>
      </c>
      <c r="C4">
        <v>11</v>
      </c>
    </row>
    <row r="5" spans="1:16" ht="15" thickBot="1" x14ac:dyDescent="0.4">
      <c r="A5">
        <v>4</v>
      </c>
      <c r="B5">
        <v>1</v>
      </c>
      <c r="C5">
        <v>34</v>
      </c>
      <c r="F5" s="3" t="s">
        <v>8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16</v>
      </c>
    </row>
    <row r="6" spans="1:16" ht="15" thickTop="1" x14ac:dyDescent="0.35">
      <c r="A6">
        <v>5</v>
      </c>
      <c r="B6">
        <v>0</v>
      </c>
      <c r="C6">
        <v>17</v>
      </c>
      <c r="F6" s="2">
        <v>0</v>
      </c>
      <c r="G6" s="2">
        <f>COUNTIFS($B:$B,1,$C:$C,_xlfn.CONCAT("&gt;=",F6))</f>
        <v>27</v>
      </c>
      <c r="H6" s="2">
        <f>COUNTIFS($B:$B,0,$C:$C,_xlfn.CONCAT("&gt;=",F6))</f>
        <v>334</v>
      </c>
      <c r="I6" s="2">
        <f>COUNTIFS($B:$B,0,$C:$C,_xlfn.CONCAT("&lt;",F6))</f>
        <v>0</v>
      </c>
      <c r="J6" s="2">
        <f>COUNTIFS($B:$B,1,$C:$C,_xlfn.CONCAT("&lt;",F6))</f>
        <v>0</v>
      </c>
      <c r="K6" s="5">
        <f>G6/(G6+J6)</f>
        <v>1</v>
      </c>
      <c r="L6" s="5">
        <f>I6/(I6+H6)</f>
        <v>0</v>
      </c>
      <c r="M6" s="6">
        <f>1-K6</f>
        <v>0</v>
      </c>
      <c r="N6" s="6">
        <f>1-L6</f>
        <v>1</v>
      </c>
      <c r="O6" s="7">
        <f>K6+L6-1</f>
        <v>0</v>
      </c>
      <c r="P6" s="8">
        <f>$J$1*K6+$J$2*L6</f>
        <v>7.4792243767313013E-2</v>
      </c>
    </row>
    <row r="7" spans="1:16" x14ac:dyDescent="0.35">
      <c r="A7">
        <v>6</v>
      </c>
      <c r="B7">
        <v>0</v>
      </c>
      <c r="C7">
        <v>16</v>
      </c>
      <c r="F7" s="2">
        <v>1</v>
      </c>
      <c r="G7" s="2">
        <f t="shared" ref="G7:G46" si="0">COUNTIFS($B:$B,1,$C:$C,_xlfn.CONCAT("&gt;=",F7))</f>
        <v>27</v>
      </c>
      <c r="H7" s="2">
        <f t="shared" ref="H7:H46" si="1">COUNTIFS($B:$B,0,$C:$C,_xlfn.CONCAT("&gt;=",F7))</f>
        <v>316</v>
      </c>
      <c r="I7" s="2">
        <f t="shared" ref="I7:I46" si="2">COUNTIFS($B:$B,0,$C:$C,_xlfn.CONCAT("&lt;",F7))</f>
        <v>18</v>
      </c>
      <c r="J7" s="2">
        <f t="shared" ref="J7:J46" si="3">COUNTIFS($B:$B,1,$C:$C,_xlfn.CONCAT("&lt;",F7))</f>
        <v>0</v>
      </c>
      <c r="K7" s="5">
        <f t="shared" ref="K7:K46" si="4">G7/(G7+J7)</f>
        <v>1</v>
      </c>
      <c r="L7" s="5">
        <f t="shared" ref="L7:L46" si="5">I7/(I7+H7)</f>
        <v>5.3892215568862277E-2</v>
      </c>
      <c r="M7" s="6">
        <f t="shared" ref="M7:M46" si="6">1-K7</f>
        <v>0</v>
      </c>
      <c r="N7" s="6">
        <f t="shared" ref="N7:N46" si="7">1-L7</f>
        <v>0.94610778443113774</v>
      </c>
      <c r="O7" s="7">
        <f t="shared" ref="O7:O46" si="8">K7+L7-1</f>
        <v>5.3892215568862367E-2</v>
      </c>
      <c r="P7" s="8">
        <f t="shared" ref="P7:P46" si="9">$J$1*K7+$J$2*L7</f>
        <v>0.12465373961218837</v>
      </c>
    </row>
    <row r="8" spans="1:16" x14ac:dyDescent="0.35">
      <c r="A8">
        <v>7</v>
      </c>
      <c r="B8">
        <v>1</v>
      </c>
      <c r="C8">
        <v>28</v>
      </c>
      <c r="F8" s="2">
        <v>2</v>
      </c>
      <c r="G8" s="2">
        <f t="shared" si="0"/>
        <v>27</v>
      </c>
      <c r="H8" s="2">
        <f t="shared" si="1"/>
        <v>290</v>
      </c>
      <c r="I8" s="2">
        <f t="shared" si="2"/>
        <v>44</v>
      </c>
      <c r="J8" s="2">
        <f t="shared" si="3"/>
        <v>0</v>
      </c>
      <c r="K8" s="5">
        <f t="shared" si="4"/>
        <v>1</v>
      </c>
      <c r="L8" s="5">
        <f t="shared" si="5"/>
        <v>0.1317365269461078</v>
      </c>
      <c r="M8" s="6">
        <f t="shared" si="6"/>
        <v>0</v>
      </c>
      <c r="N8" s="6">
        <f t="shared" si="7"/>
        <v>0.86826347305389218</v>
      </c>
      <c r="O8" s="7">
        <f t="shared" si="8"/>
        <v>0.13173652694610771</v>
      </c>
      <c r="P8" s="8">
        <f t="shared" si="9"/>
        <v>0.19667590027700832</v>
      </c>
    </row>
    <row r="9" spans="1:16" x14ac:dyDescent="0.35">
      <c r="A9">
        <v>8</v>
      </c>
      <c r="B9">
        <v>1</v>
      </c>
      <c r="C9">
        <v>18</v>
      </c>
      <c r="F9" s="2">
        <v>3</v>
      </c>
      <c r="G9" s="2">
        <f t="shared" si="0"/>
        <v>26</v>
      </c>
      <c r="H9" s="2">
        <f t="shared" si="1"/>
        <v>261</v>
      </c>
      <c r="I9" s="2">
        <f t="shared" si="2"/>
        <v>73</v>
      </c>
      <c r="J9" s="2">
        <f t="shared" si="3"/>
        <v>1</v>
      </c>
      <c r="K9" s="5">
        <f t="shared" si="4"/>
        <v>0.96296296296296291</v>
      </c>
      <c r="L9" s="5">
        <f t="shared" si="5"/>
        <v>0.21856287425149701</v>
      </c>
      <c r="M9" s="6">
        <f t="shared" si="6"/>
        <v>3.703703703703709E-2</v>
      </c>
      <c r="N9" s="6">
        <f t="shared" si="7"/>
        <v>0.78143712574850299</v>
      </c>
      <c r="O9" s="7">
        <f t="shared" si="8"/>
        <v>0.18152583721445992</v>
      </c>
      <c r="P9" s="8">
        <f t="shared" si="9"/>
        <v>0.2742382271468144</v>
      </c>
    </row>
    <row r="10" spans="1:16" x14ac:dyDescent="0.35">
      <c r="A10">
        <v>9</v>
      </c>
      <c r="B10">
        <v>0</v>
      </c>
      <c r="C10">
        <v>8</v>
      </c>
      <c r="F10" s="2">
        <v>4</v>
      </c>
      <c r="G10" s="2">
        <f t="shared" si="0"/>
        <v>26</v>
      </c>
      <c r="H10" s="2">
        <f t="shared" si="1"/>
        <v>234</v>
      </c>
      <c r="I10" s="2">
        <f t="shared" si="2"/>
        <v>100</v>
      </c>
      <c r="J10" s="2">
        <f t="shared" si="3"/>
        <v>1</v>
      </c>
      <c r="K10" s="5">
        <f t="shared" si="4"/>
        <v>0.96296296296296291</v>
      </c>
      <c r="L10" s="5">
        <f t="shared" si="5"/>
        <v>0.29940119760479039</v>
      </c>
      <c r="M10" s="6">
        <f t="shared" si="6"/>
        <v>3.703703703703709E-2</v>
      </c>
      <c r="N10" s="6">
        <f t="shared" si="7"/>
        <v>0.70059880239520966</v>
      </c>
      <c r="O10" s="7">
        <f t="shared" si="8"/>
        <v>0.26236416056775336</v>
      </c>
      <c r="P10" s="8">
        <f t="shared" si="9"/>
        <v>0.34903047091412737</v>
      </c>
    </row>
    <row r="11" spans="1:16" x14ac:dyDescent="0.35">
      <c r="A11">
        <v>10</v>
      </c>
      <c r="B11">
        <v>0</v>
      </c>
      <c r="C11">
        <v>10</v>
      </c>
      <c r="F11" s="2">
        <v>5</v>
      </c>
      <c r="G11" s="2">
        <f t="shared" si="0"/>
        <v>25</v>
      </c>
      <c r="H11" s="2">
        <f t="shared" si="1"/>
        <v>216</v>
      </c>
      <c r="I11" s="2">
        <f t="shared" si="2"/>
        <v>118</v>
      </c>
      <c r="J11" s="2">
        <f t="shared" si="3"/>
        <v>2</v>
      </c>
      <c r="K11" s="5">
        <f t="shared" si="4"/>
        <v>0.92592592592592593</v>
      </c>
      <c r="L11" s="5">
        <f t="shared" si="5"/>
        <v>0.3532934131736527</v>
      </c>
      <c r="M11" s="6">
        <f t="shared" si="6"/>
        <v>7.407407407407407E-2</v>
      </c>
      <c r="N11" s="6">
        <f t="shared" si="7"/>
        <v>0.6467065868263473</v>
      </c>
      <c r="O11" s="7">
        <f t="shared" si="8"/>
        <v>0.27921933909957852</v>
      </c>
      <c r="P11" s="8">
        <f t="shared" si="9"/>
        <v>0.39612188365650974</v>
      </c>
    </row>
    <row r="12" spans="1:16" x14ac:dyDescent="0.35">
      <c r="A12">
        <v>11</v>
      </c>
      <c r="B12">
        <v>0</v>
      </c>
      <c r="C12">
        <v>21</v>
      </c>
      <c r="F12" s="2">
        <v>6</v>
      </c>
      <c r="G12" s="2">
        <f t="shared" si="0"/>
        <v>25</v>
      </c>
      <c r="H12" s="2">
        <f t="shared" si="1"/>
        <v>196</v>
      </c>
      <c r="I12" s="2">
        <f t="shared" si="2"/>
        <v>138</v>
      </c>
      <c r="J12" s="2">
        <f t="shared" si="3"/>
        <v>2</v>
      </c>
      <c r="K12" s="5">
        <f t="shared" si="4"/>
        <v>0.92592592592592593</v>
      </c>
      <c r="L12" s="5">
        <f t="shared" si="5"/>
        <v>0.41317365269461076</v>
      </c>
      <c r="M12" s="6">
        <f t="shared" si="6"/>
        <v>7.407407407407407E-2</v>
      </c>
      <c r="N12" s="6">
        <f t="shared" si="7"/>
        <v>0.58682634730538918</v>
      </c>
      <c r="O12" s="7">
        <f t="shared" si="8"/>
        <v>0.33909957862053663</v>
      </c>
      <c r="P12" s="8">
        <f t="shared" si="9"/>
        <v>0.45152354570637121</v>
      </c>
    </row>
    <row r="13" spans="1:16" x14ac:dyDescent="0.35">
      <c r="A13">
        <v>12</v>
      </c>
      <c r="B13">
        <v>0</v>
      </c>
      <c r="C13">
        <v>8</v>
      </c>
      <c r="F13" s="2">
        <v>7</v>
      </c>
      <c r="G13" s="2">
        <f t="shared" si="0"/>
        <v>25</v>
      </c>
      <c r="H13" s="2">
        <f t="shared" si="1"/>
        <v>178</v>
      </c>
      <c r="I13" s="2">
        <f t="shared" si="2"/>
        <v>156</v>
      </c>
      <c r="J13" s="2">
        <f t="shared" si="3"/>
        <v>2</v>
      </c>
      <c r="K13" s="5">
        <f t="shared" si="4"/>
        <v>0.92592592592592593</v>
      </c>
      <c r="L13" s="5">
        <f t="shared" si="5"/>
        <v>0.46706586826347307</v>
      </c>
      <c r="M13" s="6">
        <f t="shared" si="6"/>
        <v>7.407407407407407E-2</v>
      </c>
      <c r="N13" s="6">
        <f t="shared" si="7"/>
        <v>0.53293413173652693</v>
      </c>
      <c r="O13" s="7">
        <f t="shared" si="8"/>
        <v>0.392991794189399</v>
      </c>
      <c r="P13" s="8">
        <f t="shared" si="9"/>
        <v>0.50138504155124652</v>
      </c>
    </row>
    <row r="14" spans="1:16" x14ac:dyDescent="0.35">
      <c r="A14">
        <v>13</v>
      </c>
      <c r="B14">
        <v>0</v>
      </c>
      <c r="C14">
        <v>23</v>
      </c>
      <c r="F14" s="2">
        <v>8</v>
      </c>
      <c r="G14" s="2">
        <f t="shared" si="0"/>
        <v>25</v>
      </c>
      <c r="H14" s="2">
        <f t="shared" si="1"/>
        <v>164</v>
      </c>
      <c r="I14" s="2">
        <f t="shared" si="2"/>
        <v>170</v>
      </c>
      <c r="J14" s="2">
        <f t="shared" si="3"/>
        <v>2</v>
      </c>
      <c r="K14" s="5">
        <f t="shared" si="4"/>
        <v>0.92592592592592593</v>
      </c>
      <c r="L14" s="5">
        <f t="shared" si="5"/>
        <v>0.50898203592814373</v>
      </c>
      <c r="M14" s="6">
        <f t="shared" si="6"/>
        <v>7.407407407407407E-2</v>
      </c>
      <c r="N14" s="6">
        <f t="shared" si="7"/>
        <v>0.49101796407185627</v>
      </c>
      <c r="O14" s="7">
        <f t="shared" si="8"/>
        <v>0.43490796185406966</v>
      </c>
      <c r="P14" s="8">
        <f t="shared" si="9"/>
        <v>0.54016620498614965</v>
      </c>
    </row>
    <row r="15" spans="1:16" x14ac:dyDescent="0.35">
      <c r="A15">
        <v>14</v>
      </c>
      <c r="B15">
        <v>0</v>
      </c>
      <c r="C15">
        <v>11</v>
      </c>
      <c r="F15" s="2">
        <v>9</v>
      </c>
      <c r="G15" s="2">
        <f t="shared" si="0"/>
        <v>25</v>
      </c>
      <c r="H15" s="2">
        <f t="shared" si="1"/>
        <v>144</v>
      </c>
      <c r="I15" s="2">
        <f t="shared" si="2"/>
        <v>190</v>
      </c>
      <c r="J15" s="2">
        <f t="shared" si="3"/>
        <v>2</v>
      </c>
      <c r="K15" s="5">
        <f t="shared" si="4"/>
        <v>0.92592592592592593</v>
      </c>
      <c r="L15" s="5">
        <f t="shared" si="5"/>
        <v>0.56886227544910184</v>
      </c>
      <c r="M15" s="6">
        <f t="shared" si="6"/>
        <v>7.407407407407407E-2</v>
      </c>
      <c r="N15" s="6">
        <f t="shared" si="7"/>
        <v>0.43113772455089816</v>
      </c>
      <c r="O15" s="7">
        <f t="shared" si="8"/>
        <v>0.49478820137502777</v>
      </c>
      <c r="P15" s="8">
        <f t="shared" si="9"/>
        <v>0.59556786703601117</v>
      </c>
    </row>
    <row r="16" spans="1:16" x14ac:dyDescent="0.35">
      <c r="A16">
        <v>15</v>
      </c>
      <c r="B16">
        <v>0</v>
      </c>
      <c r="C16">
        <v>13</v>
      </c>
      <c r="F16" s="2">
        <v>10</v>
      </c>
      <c r="G16" s="2">
        <f t="shared" si="0"/>
        <v>25</v>
      </c>
      <c r="H16" s="2">
        <f t="shared" si="1"/>
        <v>130</v>
      </c>
      <c r="I16" s="2">
        <f t="shared" si="2"/>
        <v>204</v>
      </c>
      <c r="J16" s="2">
        <f t="shared" si="3"/>
        <v>2</v>
      </c>
      <c r="K16" s="5">
        <f t="shared" si="4"/>
        <v>0.92592592592592593</v>
      </c>
      <c r="L16" s="5">
        <f t="shared" si="5"/>
        <v>0.6107784431137725</v>
      </c>
      <c r="M16" s="6">
        <f t="shared" si="6"/>
        <v>7.407407407407407E-2</v>
      </c>
      <c r="N16" s="6">
        <f t="shared" si="7"/>
        <v>0.3892215568862275</v>
      </c>
      <c r="O16" s="7">
        <f t="shared" si="8"/>
        <v>0.53670436903969843</v>
      </c>
      <c r="P16" s="8">
        <f t="shared" si="9"/>
        <v>0.63434903047091418</v>
      </c>
    </row>
    <row r="17" spans="1:16" x14ac:dyDescent="0.35">
      <c r="A17">
        <v>16</v>
      </c>
      <c r="B17">
        <v>0</v>
      </c>
      <c r="C17">
        <v>0</v>
      </c>
      <c r="F17" s="2">
        <v>11</v>
      </c>
      <c r="G17" s="2">
        <f t="shared" si="0"/>
        <v>25</v>
      </c>
      <c r="H17" s="2">
        <f t="shared" si="1"/>
        <v>113</v>
      </c>
      <c r="I17" s="2">
        <f t="shared" si="2"/>
        <v>221</v>
      </c>
      <c r="J17" s="2">
        <f t="shared" si="3"/>
        <v>2</v>
      </c>
      <c r="K17" s="5">
        <f t="shared" si="4"/>
        <v>0.92592592592592593</v>
      </c>
      <c r="L17" s="5">
        <f t="shared" si="5"/>
        <v>0.66167664670658688</v>
      </c>
      <c r="M17" s="6">
        <f t="shared" si="6"/>
        <v>7.407407407407407E-2</v>
      </c>
      <c r="N17" s="6">
        <f t="shared" si="7"/>
        <v>0.33832335329341312</v>
      </c>
      <c r="O17" s="7">
        <f t="shared" si="8"/>
        <v>0.58760257263251292</v>
      </c>
      <c r="P17" s="8">
        <f t="shared" si="9"/>
        <v>0.68144044321329644</v>
      </c>
    </row>
    <row r="18" spans="1:16" x14ac:dyDescent="0.35">
      <c r="A18">
        <v>17</v>
      </c>
      <c r="B18">
        <v>0</v>
      </c>
      <c r="C18">
        <v>7</v>
      </c>
      <c r="F18" s="2">
        <v>12</v>
      </c>
      <c r="G18" s="2">
        <f t="shared" si="0"/>
        <v>25</v>
      </c>
      <c r="H18" s="2">
        <f t="shared" si="1"/>
        <v>93</v>
      </c>
      <c r="I18" s="2">
        <f t="shared" si="2"/>
        <v>241</v>
      </c>
      <c r="J18" s="2">
        <f t="shared" si="3"/>
        <v>2</v>
      </c>
      <c r="K18" s="5">
        <f t="shared" si="4"/>
        <v>0.92592592592592593</v>
      </c>
      <c r="L18" s="5">
        <f t="shared" si="5"/>
        <v>0.72155688622754488</v>
      </c>
      <c r="M18" s="6">
        <f t="shared" si="6"/>
        <v>7.407407407407407E-2</v>
      </c>
      <c r="N18" s="6">
        <f t="shared" si="7"/>
        <v>0.27844311377245512</v>
      </c>
      <c r="O18" s="7">
        <f t="shared" si="8"/>
        <v>0.64748281215347081</v>
      </c>
      <c r="P18" s="8">
        <f t="shared" si="9"/>
        <v>0.73684210526315785</v>
      </c>
    </row>
    <row r="19" spans="1:16" x14ac:dyDescent="0.35">
      <c r="A19">
        <v>18</v>
      </c>
      <c r="B19">
        <v>0</v>
      </c>
      <c r="C19">
        <v>12</v>
      </c>
      <c r="F19" s="2">
        <v>13</v>
      </c>
      <c r="G19" s="2">
        <f t="shared" si="0"/>
        <v>25</v>
      </c>
      <c r="H19" s="2">
        <f t="shared" si="1"/>
        <v>81</v>
      </c>
      <c r="I19" s="2">
        <f t="shared" si="2"/>
        <v>253</v>
      </c>
      <c r="J19" s="2">
        <f t="shared" si="3"/>
        <v>2</v>
      </c>
      <c r="K19" s="5">
        <f t="shared" si="4"/>
        <v>0.92592592592592593</v>
      </c>
      <c r="L19" s="5">
        <f t="shared" si="5"/>
        <v>0.75748502994011979</v>
      </c>
      <c r="M19" s="6">
        <f t="shared" si="6"/>
        <v>7.407407407407407E-2</v>
      </c>
      <c r="N19" s="6">
        <f t="shared" si="7"/>
        <v>0.24251497005988021</v>
      </c>
      <c r="O19" s="7">
        <f t="shared" si="8"/>
        <v>0.68341095586604572</v>
      </c>
      <c r="P19" s="8">
        <f t="shared" si="9"/>
        <v>0.77008310249307488</v>
      </c>
    </row>
    <row r="20" spans="1:16" x14ac:dyDescent="0.35">
      <c r="A20">
        <v>19</v>
      </c>
      <c r="B20">
        <v>0</v>
      </c>
      <c r="C20">
        <v>16</v>
      </c>
      <c r="F20" s="2">
        <v>14</v>
      </c>
      <c r="G20" s="2">
        <f t="shared" si="0"/>
        <v>25</v>
      </c>
      <c r="H20" s="2">
        <f t="shared" si="1"/>
        <v>68</v>
      </c>
      <c r="I20" s="2">
        <f t="shared" si="2"/>
        <v>266</v>
      </c>
      <c r="J20" s="2">
        <f t="shared" si="3"/>
        <v>2</v>
      </c>
      <c r="K20" s="5">
        <f t="shared" si="4"/>
        <v>0.92592592592592593</v>
      </c>
      <c r="L20" s="5">
        <f t="shared" si="5"/>
        <v>0.79640718562874246</v>
      </c>
      <c r="M20" s="6">
        <f t="shared" si="6"/>
        <v>7.407407407407407E-2</v>
      </c>
      <c r="N20" s="6">
        <f t="shared" si="7"/>
        <v>0.20359281437125754</v>
      </c>
      <c r="O20" s="7">
        <f t="shared" si="8"/>
        <v>0.72233311155466851</v>
      </c>
      <c r="P20" s="8">
        <f t="shared" si="9"/>
        <v>0.80609418282548473</v>
      </c>
    </row>
    <row r="21" spans="1:16" ht="15" thickBot="1" x14ac:dyDescent="0.4">
      <c r="A21">
        <v>20</v>
      </c>
      <c r="B21">
        <v>0</v>
      </c>
      <c r="C21">
        <v>17</v>
      </c>
      <c r="F21" s="2">
        <v>15</v>
      </c>
      <c r="G21" s="2">
        <f t="shared" si="0"/>
        <v>24</v>
      </c>
      <c r="H21" s="2">
        <f t="shared" si="1"/>
        <v>59</v>
      </c>
      <c r="I21" s="2">
        <f t="shared" si="2"/>
        <v>275</v>
      </c>
      <c r="J21" s="2">
        <f t="shared" si="3"/>
        <v>3</v>
      </c>
      <c r="K21" s="5">
        <f t="shared" si="4"/>
        <v>0.88888888888888884</v>
      </c>
      <c r="L21" s="5">
        <f t="shared" si="5"/>
        <v>0.82335329341317365</v>
      </c>
      <c r="M21" s="6">
        <f t="shared" si="6"/>
        <v>0.11111111111111116</v>
      </c>
      <c r="N21" s="6">
        <f t="shared" si="7"/>
        <v>0.17664670658682635</v>
      </c>
      <c r="O21" s="7">
        <f t="shared" si="8"/>
        <v>0.7122421823020626</v>
      </c>
      <c r="P21" s="8">
        <f t="shared" si="9"/>
        <v>0.82825484764542945</v>
      </c>
    </row>
    <row r="22" spans="1:16" ht="15" thickBot="1" x14ac:dyDescent="0.4">
      <c r="A22">
        <v>21</v>
      </c>
      <c r="B22">
        <v>0</v>
      </c>
      <c r="C22">
        <v>6</v>
      </c>
      <c r="F22" s="14">
        <v>16</v>
      </c>
      <c r="G22" s="9">
        <f t="shared" si="0"/>
        <v>24</v>
      </c>
      <c r="H22" s="9">
        <f t="shared" si="1"/>
        <v>51</v>
      </c>
      <c r="I22" s="9">
        <f t="shared" si="2"/>
        <v>283</v>
      </c>
      <c r="J22" s="9">
        <f t="shared" si="3"/>
        <v>3</v>
      </c>
      <c r="K22" s="10">
        <f t="shared" si="4"/>
        <v>0.88888888888888884</v>
      </c>
      <c r="L22" s="10">
        <f t="shared" si="5"/>
        <v>0.84730538922155685</v>
      </c>
      <c r="M22" s="11">
        <f t="shared" si="6"/>
        <v>0.11111111111111116</v>
      </c>
      <c r="N22" s="11">
        <f t="shared" si="7"/>
        <v>0.15269461077844315</v>
      </c>
      <c r="O22" s="16">
        <f t="shared" si="8"/>
        <v>0.73619427811044558</v>
      </c>
      <c r="P22" s="17">
        <f t="shared" si="9"/>
        <v>0.85041551246537395</v>
      </c>
    </row>
    <row r="23" spans="1:16" x14ac:dyDescent="0.35">
      <c r="A23">
        <v>22</v>
      </c>
      <c r="B23">
        <v>0</v>
      </c>
      <c r="C23">
        <v>31</v>
      </c>
      <c r="F23" s="2">
        <v>17</v>
      </c>
      <c r="G23" s="2">
        <f t="shared" si="0"/>
        <v>23</v>
      </c>
      <c r="H23" s="2">
        <f t="shared" si="1"/>
        <v>43</v>
      </c>
      <c r="I23" s="2">
        <f t="shared" si="2"/>
        <v>291</v>
      </c>
      <c r="J23" s="2">
        <f t="shared" si="3"/>
        <v>4</v>
      </c>
      <c r="K23" s="5">
        <f t="shared" si="4"/>
        <v>0.85185185185185186</v>
      </c>
      <c r="L23" s="5">
        <f t="shared" si="5"/>
        <v>0.87125748502994016</v>
      </c>
      <c r="M23" s="6">
        <f t="shared" si="6"/>
        <v>0.14814814814814814</v>
      </c>
      <c r="N23" s="6">
        <f t="shared" si="7"/>
        <v>0.12874251497005984</v>
      </c>
      <c r="O23" s="7">
        <f t="shared" si="8"/>
        <v>0.72310933688179202</v>
      </c>
      <c r="P23" s="8">
        <f t="shared" si="9"/>
        <v>0.86980609418282551</v>
      </c>
    </row>
    <row r="24" spans="1:16" x14ac:dyDescent="0.35">
      <c r="A24">
        <v>23</v>
      </c>
      <c r="B24">
        <v>0</v>
      </c>
      <c r="C24">
        <v>6</v>
      </c>
      <c r="F24" s="2">
        <v>18</v>
      </c>
      <c r="G24" s="2">
        <f t="shared" si="0"/>
        <v>22</v>
      </c>
      <c r="H24" s="2">
        <f t="shared" si="1"/>
        <v>34</v>
      </c>
      <c r="I24" s="2">
        <f t="shared" si="2"/>
        <v>300</v>
      </c>
      <c r="J24" s="2">
        <f t="shared" si="3"/>
        <v>5</v>
      </c>
      <c r="K24" s="5">
        <f t="shared" si="4"/>
        <v>0.81481481481481477</v>
      </c>
      <c r="L24" s="5">
        <f t="shared" si="5"/>
        <v>0.89820359281437123</v>
      </c>
      <c r="M24" s="6">
        <f t="shared" si="6"/>
        <v>0.18518518518518523</v>
      </c>
      <c r="N24" s="6">
        <f t="shared" si="7"/>
        <v>0.10179640718562877</v>
      </c>
      <c r="O24" s="7">
        <f t="shared" si="8"/>
        <v>0.71301840762918589</v>
      </c>
      <c r="P24" s="8">
        <f t="shared" si="9"/>
        <v>0.89196675900277012</v>
      </c>
    </row>
    <row r="25" spans="1:16" x14ac:dyDescent="0.35">
      <c r="A25">
        <v>24</v>
      </c>
      <c r="B25">
        <v>0</v>
      </c>
      <c r="C25">
        <v>19</v>
      </c>
      <c r="F25" s="2">
        <v>19</v>
      </c>
      <c r="G25" s="2">
        <f t="shared" si="0"/>
        <v>21</v>
      </c>
      <c r="H25" s="2">
        <f t="shared" si="1"/>
        <v>31</v>
      </c>
      <c r="I25" s="2">
        <f t="shared" si="2"/>
        <v>303</v>
      </c>
      <c r="J25" s="2">
        <f t="shared" si="3"/>
        <v>6</v>
      </c>
      <c r="K25" s="5">
        <f t="shared" si="4"/>
        <v>0.77777777777777779</v>
      </c>
      <c r="L25" s="5">
        <f t="shared" si="5"/>
        <v>0.90718562874251496</v>
      </c>
      <c r="M25" s="6">
        <f t="shared" si="6"/>
        <v>0.22222222222222221</v>
      </c>
      <c r="N25" s="6">
        <f t="shared" si="7"/>
        <v>9.281437125748504E-2</v>
      </c>
      <c r="O25" s="7">
        <f t="shared" si="8"/>
        <v>0.68496340652029275</v>
      </c>
      <c r="P25" s="8">
        <f t="shared" si="9"/>
        <v>0.89750692520775621</v>
      </c>
    </row>
    <row r="26" spans="1:16" x14ac:dyDescent="0.35">
      <c r="A26">
        <v>25</v>
      </c>
      <c r="B26">
        <v>0</v>
      </c>
      <c r="C26">
        <v>14</v>
      </c>
      <c r="F26" s="2">
        <v>20</v>
      </c>
      <c r="G26" s="2">
        <f t="shared" si="0"/>
        <v>19</v>
      </c>
      <c r="H26" s="2">
        <f t="shared" si="1"/>
        <v>26</v>
      </c>
      <c r="I26" s="2">
        <f t="shared" si="2"/>
        <v>308</v>
      </c>
      <c r="J26" s="2">
        <f t="shared" si="3"/>
        <v>8</v>
      </c>
      <c r="K26" s="5">
        <f t="shared" si="4"/>
        <v>0.70370370370370372</v>
      </c>
      <c r="L26" s="5">
        <f t="shared" si="5"/>
        <v>0.92215568862275454</v>
      </c>
      <c r="M26" s="6">
        <f t="shared" si="6"/>
        <v>0.29629629629629628</v>
      </c>
      <c r="N26" s="6">
        <f t="shared" si="7"/>
        <v>7.7844311377245456E-2</v>
      </c>
      <c r="O26" s="7">
        <f t="shared" si="8"/>
        <v>0.62585939232645815</v>
      </c>
      <c r="P26" s="8">
        <f t="shared" si="9"/>
        <v>0.90581717451523547</v>
      </c>
    </row>
    <row r="27" spans="1:16" x14ac:dyDescent="0.35">
      <c r="A27">
        <v>26</v>
      </c>
      <c r="B27">
        <v>0</v>
      </c>
      <c r="C27">
        <v>3</v>
      </c>
      <c r="F27" s="2">
        <v>21</v>
      </c>
      <c r="G27" s="2">
        <f t="shared" si="0"/>
        <v>19</v>
      </c>
      <c r="H27" s="2">
        <f t="shared" si="1"/>
        <v>22</v>
      </c>
      <c r="I27" s="2">
        <f t="shared" si="2"/>
        <v>312</v>
      </c>
      <c r="J27" s="2">
        <f t="shared" si="3"/>
        <v>8</v>
      </c>
      <c r="K27" s="5">
        <f t="shared" si="4"/>
        <v>0.70370370370370372</v>
      </c>
      <c r="L27" s="5">
        <f t="shared" si="5"/>
        <v>0.93413173652694614</v>
      </c>
      <c r="M27" s="6">
        <f t="shared" si="6"/>
        <v>0.29629629629629628</v>
      </c>
      <c r="N27" s="6">
        <f t="shared" si="7"/>
        <v>6.5868263473053856E-2</v>
      </c>
      <c r="O27" s="7">
        <f t="shared" si="8"/>
        <v>0.63783544023064986</v>
      </c>
      <c r="P27" s="8">
        <f t="shared" si="9"/>
        <v>0.91689750692520788</v>
      </c>
    </row>
    <row r="28" spans="1:16" x14ac:dyDescent="0.35">
      <c r="A28">
        <v>27</v>
      </c>
      <c r="B28">
        <v>1</v>
      </c>
      <c r="C28">
        <v>23</v>
      </c>
      <c r="F28" s="2">
        <v>22</v>
      </c>
      <c r="G28" s="2">
        <f t="shared" si="0"/>
        <v>18</v>
      </c>
      <c r="H28" s="2">
        <f t="shared" si="1"/>
        <v>20</v>
      </c>
      <c r="I28" s="2">
        <f t="shared" si="2"/>
        <v>314</v>
      </c>
      <c r="J28" s="2">
        <f t="shared" si="3"/>
        <v>9</v>
      </c>
      <c r="K28" s="5">
        <f t="shared" si="4"/>
        <v>0.66666666666666663</v>
      </c>
      <c r="L28" s="5">
        <f t="shared" si="5"/>
        <v>0.94011976047904189</v>
      </c>
      <c r="M28" s="6">
        <f t="shared" si="6"/>
        <v>0.33333333333333337</v>
      </c>
      <c r="N28" s="6">
        <f t="shared" si="7"/>
        <v>5.9880239520958112E-2</v>
      </c>
      <c r="O28" s="7">
        <f t="shared" si="8"/>
        <v>0.60678642714570863</v>
      </c>
      <c r="P28" s="8">
        <f t="shared" si="9"/>
        <v>0.91966759002770082</v>
      </c>
    </row>
    <row r="29" spans="1:16" x14ac:dyDescent="0.35">
      <c r="A29">
        <v>28</v>
      </c>
      <c r="B29">
        <v>0</v>
      </c>
      <c r="C29">
        <v>12</v>
      </c>
      <c r="F29" s="2">
        <v>23</v>
      </c>
      <c r="G29" s="2">
        <f t="shared" si="0"/>
        <v>18</v>
      </c>
      <c r="H29" s="2">
        <f t="shared" si="1"/>
        <v>16</v>
      </c>
      <c r="I29" s="2">
        <f t="shared" si="2"/>
        <v>318</v>
      </c>
      <c r="J29" s="2">
        <f t="shared" si="3"/>
        <v>9</v>
      </c>
      <c r="K29" s="5">
        <f t="shared" si="4"/>
        <v>0.66666666666666663</v>
      </c>
      <c r="L29" s="5">
        <f t="shared" si="5"/>
        <v>0.95209580838323349</v>
      </c>
      <c r="M29" s="6">
        <f t="shared" si="6"/>
        <v>0.33333333333333337</v>
      </c>
      <c r="N29" s="6">
        <f t="shared" si="7"/>
        <v>4.7904191616766512E-2</v>
      </c>
      <c r="O29" s="7">
        <f t="shared" si="8"/>
        <v>0.61876247504990012</v>
      </c>
      <c r="P29" s="8">
        <f t="shared" si="9"/>
        <v>0.93074792243767313</v>
      </c>
    </row>
    <row r="30" spans="1:16" x14ac:dyDescent="0.35">
      <c r="A30">
        <v>29</v>
      </c>
      <c r="B30">
        <v>0</v>
      </c>
      <c r="C30">
        <v>13</v>
      </c>
      <c r="F30" s="2">
        <v>24</v>
      </c>
      <c r="G30" s="2">
        <f t="shared" si="0"/>
        <v>17</v>
      </c>
      <c r="H30" s="2">
        <f t="shared" si="1"/>
        <v>12</v>
      </c>
      <c r="I30" s="2">
        <f t="shared" si="2"/>
        <v>322</v>
      </c>
      <c r="J30" s="2">
        <f t="shared" si="3"/>
        <v>10</v>
      </c>
      <c r="K30" s="5">
        <f t="shared" si="4"/>
        <v>0.62962962962962965</v>
      </c>
      <c r="L30" s="5">
        <f t="shared" si="5"/>
        <v>0.9640718562874252</v>
      </c>
      <c r="M30" s="6">
        <f t="shared" si="6"/>
        <v>0.37037037037037035</v>
      </c>
      <c r="N30" s="6">
        <f t="shared" si="7"/>
        <v>3.59281437125748E-2</v>
      </c>
      <c r="O30" s="7">
        <f t="shared" si="8"/>
        <v>0.59370148591705485</v>
      </c>
      <c r="P30" s="8">
        <f t="shared" si="9"/>
        <v>0.93905817174515249</v>
      </c>
    </row>
    <row r="31" spans="1:16" x14ac:dyDescent="0.35">
      <c r="A31">
        <v>30</v>
      </c>
      <c r="B31">
        <v>0</v>
      </c>
      <c r="C31">
        <v>8</v>
      </c>
      <c r="F31" s="2">
        <v>25</v>
      </c>
      <c r="G31" s="2">
        <f t="shared" si="0"/>
        <v>16</v>
      </c>
      <c r="H31" s="2">
        <f t="shared" si="1"/>
        <v>12</v>
      </c>
      <c r="I31" s="2">
        <f t="shared" si="2"/>
        <v>322</v>
      </c>
      <c r="J31" s="2">
        <f t="shared" si="3"/>
        <v>11</v>
      </c>
      <c r="K31" s="5">
        <f t="shared" si="4"/>
        <v>0.59259259259259256</v>
      </c>
      <c r="L31" s="5">
        <f t="shared" si="5"/>
        <v>0.9640718562874252</v>
      </c>
      <c r="M31" s="6">
        <f t="shared" si="6"/>
        <v>0.40740740740740744</v>
      </c>
      <c r="N31" s="6">
        <f t="shared" si="7"/>
        <v>3.59281437125748E-2</v>
      </c>
      <c r="O31" s="7">
        <f t="shared" si="8"/>
        <v>0.55666444888001765</v>
      </c>
      <c r="P31" s="8">
        <f t="shared" si="9"/>
        <v>0.93628808864265944</v>
      </c>
    </row>
    <row r="32" spans="1:16" ht="15" thickBot="1" x14ac:dyDescent="0.4">
      <c r="A32">
        <v>31</v>
      </c>
      <c r="B32">
        <v>0</v>
      </c>
      <c r="C32">
        <v>2</v>
      </c>
      <c r="F32" s="2">
        <v>26</v>
      </c>
      <c r="G32" s="2">
        <f t="shared" si="0"/>
        <v>16</v>
      </c>
      <c r="H32" s="2">
        <f t="shared" si="1"/>
        <v>10</v>
      </c>
      <c r="I32" s="2">
        <f t="shared" si="2"/>
        <v>324</v>
      </c>
      <c r="J32" s="2">
        <f t="shared" si="3"/>
        <v>11</v>
      </c>
      <c r="K32" s="5">
        <f t="shared" si="4"/>
        <v>0.59259259259259256</v>
      </c>
      <c r="L32" s="5">
        <f t="shared" si="5"/>
        <v>0.97005988023952094</v>
      </c>
      <c r="M32" s="6">
        <f t="shared" si="6"/>
        <v>0.40740740740740744</v>
      </c>
      <c r="N32" s="6">
        <f t="shared" si="7"/>
        <v>2.9940119760479056E-2</v>
      </c>
      <c r="O32" s="7">
        <f t="shared" si="8"/>
        <v>0.56265247283211339</v>
      </c>
      <c r="P32" s="8">
        <f t="shared" si="9"/>
        <v>0.94182825484764543</v>
      </c>
    </row>
    <row r="33" spans="1:16" ht="15" thickBot="1" x14ac:dyDescent="0.4">
      <c r="A33">
        <v>32</v>
      </c>
      <c r="B33">
        <v>0</v>
      </c>
      <c r="C33">
        <v>10</v>
      </c>
      <c r="F33" s="15">
        <v>27</v>
      </c>
      <c r="G33" s="9">
        <f t="shared" si="0"/>
        <v>13</v>
      </c>
      <c r="H33" s="9">
        <f t="shared" si="1"/>
        <v>6</v>
      </c>
      <c r="I33" s="9">
        <f t="shared" si="2"/>
        <v>328</v>
      </c>
      <c r="J33" s="9">
        <f t="shared" si="3"/>
        <v>14</v>
      </c>
      <c r="K33" s="10">
        <f t="shared" si="4"/>
        <v>0.48148148148148145</v>
      </c>
      <c r="L33" s="10">
        <f t="shared" si="5"/>
        <v>0.98203592814371254</v>
      </c>
      <c r="M33" s="11">
        <f t="shared" si="6"/>
        <v>0.5185185185185186</v>
      </c>
      <c r="N33" s="11">
        <f t="shared" si="7"/>
        <v>1.7964071856287456E-2</v>
      </c>
      <c r="O33" s="12">
        <f t="shared" si="8"/>
        <v>0.46351740962519394</v>
      </c>
      <c r="P33" s="13">
        <f t="shared" si="9"/>
        <v>0.94459833795013848</v>
      </c>
    </row>
    <row r="34" spans="1:16" x14ac:dyDescent="0.35">
      <c r="A34">
        <v>33</v>
      </c>
      <c r="B34">
        <v>0</v>
      </c>
      <c r="C34">
        <v>12</v>
      </c>
      <c r="F34" s="2">
        <v>28</v>
      </c>
      <c r="G34" s="2">
        <f t="shared" si="0"/>
        <v>10</v>
      </c>
      <c r="H34" s="2">
        <f t="shared" si="1"/>
        <v>5</v>
      </c>
      <c r="I34" s="2">
        <f t="shared" si="2"/>
        <v>329</v>
      </c>
      <c r="J34" s="2">
        <f t="shared" si="3"/>
        <v>17</v>
      </c>
      <c r="K34" s="5">
        <f t="shared" si="4"/>
        <v>0.37037037037037035</v>
      </c>
      <c r="L34" s="5">
        <f t="shared" si="5"/>
        <v>0.98502994011976053</v>
      </c>
      <c r="M34" s="6">
        <f t="shared" si="6"/>
        <v>0.62962962962962965</v>
      </c>
      <c r="N34" s="6">
        <f t="shared" si="7"/>
        <v>1.4970059880239472E-2</v>
      </c>
      <c r="O34" s="7">
        <f t="shared" si="8"/>
        <v>0.35540031049013088</v>
      </c>
      <c r="P34" s="8">
        <f t="shared" si="9"/>
        <v>0.93905817174515238</v>
      </c>
    </row>
    <row r="35" spans="1:16" x14ac:dyDescent="0.35">
      <c r="A35">
        <v>34</v>
      </c>
      <c r="B35">
        <v>0</v>
      </c>
      <c r="C35">
        <v>3</v>
      </c>
      <c r="F35" s="2">
        <v>29</v>
      </c>
      <c r="G35" s="2">
        <f t="shared" si="0"/>
        <v>9</v>
      </c>
      <c r="H35" s="2">
        <f t="shared" si="1"/>
        <v>5</v>
      </c>
      <c r="I35" s="2">
        <f t="shared" si="2"/>
        <v>329</v>
      </c>
      <c r="J35" s="2">
        <f t="shared" si="3"/>
        <v>18</v>
      </c>
      <c r="K35" s="5">
        <f t="shared" si="4"/>
        <v>0.33333333333333331</v>
      </c>
      <c r="L35" s="5">
        <f t="shared" si="5"/>
        <v>0.98502994011976053</v>
      </c>
      <c r="M35" s="6">
        <f t="shared" si="6"/>
        <v>0.66666666666666674</v>
      </c>
      <c r="N35" s="6">
        <f t="shared" si="7"/>
        <v>1.4970059880239472E-2</v>
      </c>
      <c r="O35" s="7">
        <f t="shared" si="8"/>
        <v>0.3183632734530939</v>
      </c>
      <c r="P35" s="8">
        <f t="shared" si="9"/>
        <v>0.93628808864265933</v>
      </c>
    </row>
    <row r="36" spans="1:16" x14ac:dyDescent="0.35">
      <c r="A36">
        <v>35</v>
      </c>
      <c r="B36">
        <v>0</v>
      </c>
      <c r="C36">
        <v>5</v>
      </c>
      <c r="F36" s="2">
        <v>30</v>
      </c>
      <c r="G36" s="2">
        <f t="shared" si="0"/>
        <v>8</v>
      </c>
      <c r="H36" s="2">
        <f t="shared" si="1"/>
        <v>5</v>
      </c>
      <c r="I36" s="2">
        <f t="shared" si="2"/>
        <v>329</v>
      </c>
      <c r="J36" s="2">
        <f t="shared" si="3"/>
        <v>19</v>
      </c>
      <c r="K36" s="5">
        <f t="shared" si="4"/>
        <v>0.29629629629629628</v>
      </c>
      <c r="L36" s="5">
        <f t="shared" si="5"/>
        <v>0.98502994011976053</v>
      </c>
      <c r="M36" s="6">
        <f t="shared" si="6"/>
        <v>0.70370370370370372</v>
      </c>
      <c r="N36" s="6">
        <f t="shared" si="7"/>
        <v>1.4970059880239472E-2</v>
      </c>
      <c r="O36" s="7">
        <f t="shared" si="8"/>
        <v>0.28132623641605692</v>
      </c>
      <c r="P36" s="8">
        <f t="shared" si="9"/>
        <v>0.93351800554016628</v>
      </c>
    </row>
    <row r="37" spans="1:16" x14ac:dyDescent="0.35">
      <c r="A37">
        <v>36</v>
      </c>
      <c r="B37">
        <v>0</v>
      </c>
      <c r="C37">
        <v>5</v>
      </c>
      <c r="F37" s="2">
        <v>31</v>
      </c>
      <c r="G37" s="2">
        <f t="shared" si="0"/>
        <v>8</v>
      </c>
      <c r="H37" s="2">
        <f t="shared" si="1"/>
        <v>4</v>
      </c>
      <c r="I37" s="2">
        <f t="shared" si="2"/>
        <v>330</v>
      </c>
      <c r="J37" s="2">
        <f t="shared" si="3"/>
        <v>19</v>
      </c>
      <c r="K37" s="5">
        <f t="shared" si="4"/>
        <v>0.29629629629629628</v>
      </c>
      <c r="L37" s="5">
        <f t="shared" si="5"/>
        <v>0.9880239520958084</v>
      </c>
      <c r="M37" s="6">
        <f t="shared" si="6"/>
        <v>0.70370370370370372</v>
      </c>
      <c r="N37" s="6">
        <f t="shared" si="7"/>
        <v>1.19760479041916E-2</v>
      </c>
      <c r="O37" s="7">
        <f t="shared" si="8"/>
        <v>0.28432024839210479</v>
      </c>
      <c r="P37" s="8">
        <f t="shared" si="9"/>
        <v>0.93628808864265933</v>
      </c>
    </row>
    <row r="38" spans="1:16" x14ac:dyDescent="0.35">
      <c r="A38">
        <v>37</v>
      </c>
      <c r="B38">
        <v>0</v>
      </c>
      <c r="C38">
        <v>2</v>
      </c>
      <c r="F38" s="2">
        <v>32</v>
      </c>
      <c r="G38" s="2">
        <f t="shared" si="0"/>
        <v>7</v>
      </c>
      <c r="H38" s="2">
        <f t="shared" si="1"/>
        <v>3</v>
      </c>
      <c r="I38" s="2">
        <f t="shared" si="2"/>
        <v>331</v>
      </c>
      <c r="J38" s="2">
        <f t="shared" si="3"/>
        <v>20</v>
      </c>
      <c r="K38" s="5">
        <f t="shared" si="4"/>
        <v>0.25925925925925924</v>
      </c>
      <c r="L38" s="5">
        <f t="shared" si="5"/>
        <v>0.99101796407185627</v>
      </c>
      <c r="M38" s="6">
        <f t="shared" si="6"/>
        <v>0.7407407407407407</v>
      </c>
      <c r="N38" s="6">
        <f t="shared" si="7"/>
        <v>8.9820359281437279E-3</v>
      </c>
      <c r="O38" s="7">
        <f t="shared" si="8"/>
        <v>0.25027722333111546</v>
      </c>
      <c r="P38" s="8">
        <f t="shared" si="9"/>
        <v>0.93628808864265933</v>
      </c>
    </row>
    <row r="39" spans="1:16" x14ac:dyDescent="0.35">
      <c r="A39">
        <v>38</v>
      </c>
      <c r="B39">
        <v>0</v>
      </c>
      <c r="C39">
        <v>8</v>
      </c>
      <c r="F39" s="2">
        <v>33</v>
      </c>
      <c r="G39" s="2">
        <f t="shared" si="0"/>
        <v>6</v>
      </c>
      <c r="H39" s="2">
        <f t="shared" si="1"/>
        <v>2</v>
      </c>
      <c r="I39" s="2">
        <f t="shared" si="2"/>
        <v>332</v>
      </c>
      <c r="J39" s="2">
        <f t="shared" si="3"/>
        <v>21</v>
      </c>
      <c r="K39" s="5">
        <f t="shared" si="4"/>
        <v>0.22222222222222221</v>
      </c>
      <c r="L39" s="5">
        <f t="shared" si="5"/>
        <v>0.99401197604790414</v>
      </c>
      <c r="M39" s="6">
        <f t="shared" si="6"/>
        <v>0.77777777777777779</v>
      </c>
      <c r="N39" s="6">
        <f t="shared" si="7"/>
        <v>5.9880239520958556E-3</v>
      </c>
      <c r="O39" s="7">
        <f t="shared" si="8"/>
        <v>0.21623419827012635</v>
      </c>
      <c r="P39" s="8">
        <f t="shared" si="9"/>
        <v>0.93628808864265922</v>
      </c>
    </row>
    <row r="40" spans="1:16" x14ac:dyDescent="0.35">
      <c r="A40">
        <v>39</v>
      </c>
      <c r="B40">
        <v>0</v>
      </c>
      <c r="C40">
        <v>2</v>
      </c>
      <c r="F40" s="2">
        <v>34</v>
      </c>
      <c r="G40" s="2">
        <f t="shared" si="0"/>
        <v>5</v>
      </c>
      <c r="H40" s="2">
        <f t="shared" si="1"/>
        <v>2</v>
      </c>
      <c r="I40" s="2">
        <f t="shared" si="2"/>
        <v>332</v>
      </c>
      <c r="J40" s="2">
        <f t="shared" si="3"/>
        <v>22</v>
      </c>
      <c r="K40" s="5">
        <f t="shared" si="4"/>
        <v>0.18518518518518517</v>
      </c>
      <c r="L40" s="5">
        <f t="shared" si="5"/>
        <v>0.99401197604790414</v>
      </c>
      <c r="M40" s="6">
        <f t="shared" si="6"/>
        <v>0.81481481481481488</v>
      </c>
      <c r="N40" s="6">
        <f t="shared" si="7"/>
        <v>5.9880239520958556E-3</v>
      </c>
      <c r="O40" s="7">
        <f t="shared" si="8"/>
        <v>0.17919716123308937</v>
      </c>
      <c r="P40" s="8">
        <f t="shared" si="9"/>
        <v>0.93351800554016617</v>
      </c>
    </row>
    <row r="41" spans="1:16" x14ac:dyDescent="0.35">
      <c r="A41">
        <v>40</v>
      </c>
      <c r="B41">
        <v>0</v>
      </c>
      <c r="C41">
        <v>6</v>
      </c>
      <c r="F41" s="2">
        <v>35</v>
      </c>
      <c r="G41" s="2">
        <f t="shared" si="0"/>
        <v>4</v>
      </c>
      <c r="H41" s="2">
        <f t="shared" si="1"/>
        <v>2</v>
      </c>
      <c r="I41" s="2">
        <f t="shared" si="2"/>
        <v>332</v>
      </c>
      <c r="J41" s="2">
        <f t="shared" si="3"/>
        <v>23</v>
      </c>
      <c r="K41" s="5">
        <f t="shared" si="4"/>
        <v>0.14814814814814814</v>
      </c>
      <c r="L41" s="5">
        <f t="shared" si="5"/>
        <v>0.99401197604790414</v>
      </c>
      <c r="M41" s="6">
        <f t="shared" si="6"/>
        <v>0.85185185185185186</v>
      </c>
      <c r="N41" s="6">
        <f t="shared" si="7"/>
        <v>5.9880239520958556E-3</v>
      </c>
      <c r="O41" s="7">
        <f t="shared" si="8"/>
        <v>0.14216012419605217</v>
      </c>
      <c r="P41" s="8">
        <f t="shared" si="9"/>
        <v>0.93074792243767313</v>
      </c>
    </row>
    <row r="42" spans="1:16" x14ac:dyDescent="0.35">
      <c r="A42">
        <v>41</v>
      </c>
      <c r="B42">
        <v>0</v>
      </c>
      <c r="C42">
        <v>0</v>
      </c>
      <c r="F42" s="2">
        <v>36</v>
      </c>
      <c r="G42" s="2">
        <f t="shared" si="0"/>
        <v>3</v>
      </c>
      <c r="H42" s="2">
        <f t="shared" si="1"/>
        <v>2</v>
      </c>
      <c r="I42" s="2">
        <f t="shared" si="2"/>
        <v>332</v>
      </c>
      <c r="J42" s="2">
        <f t="shared" si="3"/>
        <v>24</v>
      </c>
      <c r="K42" s="5">
        <f t="shared" si="4"/>
        <v>0.1111111111111111</v>
      </c>
      <c r="L42" s="5">
        <f t="shared" si="5"/>
        <v>0.99401197604790414</v>
      </c>
      <c r="M42" s="6">
        <f t="shared" si="6"/>
        <v>0.88888888888888884</v>
      </c>
      <c r="N42" s="6">
        <f t="shared" si="7"/>
        <v>5.9880239520958556E-3</v>
      </c>
      <c r="O42" s="7">
        <f t="shared" si="8"/>
        <v>0.10512308715901519</v>
      </c>
      <c r="P42" s="8">
        <f t="shared" si="9"/>
        <v>0.92797783933518008</v>
      </c>
    </row>
    <row r="43" spans="1:16" x14ac:dyDescent="0.35">
      <c r="A43">
        <v>42</v>
      </c>
      <c r="B43">
        <v>0</v>
      </c>
      <c r="C43">
        <v>8</v>
      </c>
      <c r="F43" s="2">
        <v>37</v>
      </c>
      <c r="G43" s="2">
        <f t="shared" si="0"/>
        <v>1</v>
      </c>
      <c r="H43" s="2">
        <f t="shared" si="1"/>
        <v>2</v>
      </c>
      <c r="I43" s="2">
        <f t="shared" si="2"/>
        <v>332</v>
      </c>
      <c r="J43" s="2">
        <f t="shared" si="3"/>
        <v>26</v>
      </c>
      <c r="K43" s="5">
        <f t="shared" si="4"/>
        <v>3.7037037037037035E-2</v>
      </c>
      <c r="L43" s="5">
        <f t="shared" si="5"/>
        <v>0.99401197604790414</v>
      </c>
      <c r="M43" s="6">
        <f t="shared" si="6"/>
        <v>0.96296296296296302</v>
      </c>
      <c r="N43" s="6">
        <f t="shared" si="7"/>
        <v>5.9880239520958556E-3</v>
      </c>
      <c r="O43" s="7">
        <f t="shared" si="8"/>
        <v>3.1049013084941235E-2</v>
      </c>
      <c r="P43" s="8">
        <f t="shared" si="9"/>
        <v>0.92243767313019387</v>
      </c>
    </row>
    <row r="44" spans="1:16" x14ac:dyDescent="0.35">
      <c r="A44">
        <v>43</v>
      </c>
      <c r="B44">
        <v>0</v>
      </c>
      <c r="C44">
        <v>3</v>
      </c>
      <c r="F44" s="2">
        <v>38</v>
      </c>
      <c r="G44" s="2">
        <f>COUNTIFS($B:$B,1,$C:$C,_xlfn.CONCAT("&gt;=",F44))</f>
        <v>1</v>
      </c>
      <c r="H44" s="2">
        <f t="shared" si="1"/>
        <v>1</v>
      </c>
      <c r="I44" s="2">
        <f t="shared" si="2"/>
        <v>333</v>
      </c>
      <c r="J44" s="2">
        <f t="shared" si="3"/>
        <v>26</v>
      </c>
      <c r="K44" s="5">
        <f t="shared" si="4"/>
        <v>3.7037037037037035E-2</v>
      </c>
      <c r="L44" s="5">
        <f t="shared" si="5"/>
        <v>0.99700598802395213</v>
      </c>
      <c r="M44" s="6">
        <f t="shared" si="6"/>
        <v>0.96296296296296302</v>
      </c>
      <c r="N44" s="6">
        <f t="shared" si="7"/>
        <v>2.9940119760478723E-3</v>
      </c>
      <c r="O44" s="7">
        <f t="shared" si="8"/>
        <v>3.4043025060989107E-2</v>
      </c>
      <c r="P44" s="8">
        <f t="shared" si="9"/>
        <v>0.92520775623268703</v>
      </c>
    </row>
    <row r="45" spans="1:16" x14ac:dyDescent="0.35">
      <c r="A45">
        <v>44</v>
      </c>
      <c r="B45">
        <v>0</v>
      </c>
      <c r="C45">
        <v>15</v>
      </c>
      <c r="F45" s="2">
        <v>41</v>
      </c>
      <c r="G45" s="2">
        <f t="shared" si="0"/>
        <v>1</v>
      </c>
      <c r="H45" s="2">
        <f t="shared" si="1"/>
        <v>0</v>
      </c>
      <c r="I45" s="2">
        <f t="shared" si="2"/>
        <v>334</v>
      </c>
      <c r="J45" s="2">
        <f t="shared" si="3"/>
        <v>26</v>
      </c>
      <c r="K45" s="5">
        <f t="shared" si="4"/>
        <v>3.7037037037037035E-2</v>
      </c>
      <c r="L45" s="5">
        <f t="shared" si="5"/>
        <v>1</v>
      </c>
      <c r="M45" s="6">
        <f t="shared" si="6"/>
        <v>0.96296296296296302</v>
      </c>
      <c r="N45" s="6">
        <f t="shared" si="7"/>
        <v>0</v>
      </c>
      <c r="O45" s="7">
        <f t="shared" si="8"/>
        <v>3.7037037037036979E-2</v>
      </c>
      <c r="P45" s="8">
        <f t="shared" si="9"/>
        <v>0.92797783933518008</v>
      </c>
    </row>
    <row r="46" spans="1:16" x14ac:dyDescent="0.35">
      <c r="A46">
        <v>45</v>
      </c>
      <c r="B46">
        <v>0</v>
      </c>
      <c r="C46">
        <v>6</v>
      </c>
      <c r="F46" s="2">
        <v>42</v>
      </c>
      <c r="G46" s="2">
        <f t="shared" si="0"/>
        <v>0</v>
      </c>
      <c r="H46" s="2">
        <f t="shared" si="1"/>
        <v>0</v>
      </c>
      <c r="I46" s="2">
        <f t="shared" si="2"/>
        <v>334</v>
      </c>
      <c r="J46" s="2">
        <f t="shared" si="3"/>
        <v>27</v>
      </c>
      <c r="K46" s="5">
        <f t="shared" si="4"/>
        <v>0</v>
      </c>
      <c r="L46" s="5">
        <f t="shared" si="5"/>
        <v>1</v>
      </c>
      <c r="M46" s="6">
        <f t="shared" si="6"/>
        <v>1</v>
      </c>
      <c r="N46" s="6">
        <f t="shared" si="7"/>
        <v>0</v>
      </c>
      <c r="O46" s="7">
        <f t="shared" si="8"/>
        <v>0</v>
      </c>
      <c r="P46" s="8">
        <f t="shared" si="9"/>
        <v>0.92520775623268703</v>
      </c>
    </row>
    <row r="47" spans="1:16" x14ac:dyDescent="0.35">
      <c r="A47">
        <v>46</v>
      </c>
      <c r="B47">
        <v>0</v>
      </c>
      <c r="C47">
        <v>7</v>
      </c>
    </row>
    <row r="48" spans="1:16" x14ac:dyDescent="0.35">
      <c r="A48">
        <v>47</v>
      </c>
      <c r="B48">
        <v>0</v>
      </c>
      <c r="C48">
        <v>3</v>
      </c>
    </row>
    <row r="49" spans="1:3" x14ac:dyDescent="0.35">
      <c r="A49">
        <v>48</v>
      </c>
      <c r="B49">
        <v>0</v>
      </c>
      <c r="C49">
        <v>1</v>
      </c>
    </row>
    <row r="50" spans="1:3" x14ac:dyDescent="0.35">
      <c r="A50">
        <v>49</v>
      </c>
      <c r="B50">
        <v>0</v>
      </c>
      <c r="C50">
        <v>21</v>
      </c>
    </row>
    <row r="51" spans="1:3" x14ac:dyDescent="0.35">
      <c r="A51">
        <v>50</v>
      </c>
      <c r="B51">
        <v>0</v>
      </c>
      <c r="C51">
        <v>11</v>
      </c>
    </row>
    <row r="52" spans="1:3" x14ac:dyDescent="0.35">
      <c r="A52">
        <v>51</v>
      </c>
      <c r="B52">
        <v>0</v>
      </c>
      <c r="C52">
        <v>8</v>
      </c>
    </row>
    <row r="53" spans="1:3" x14ac:dyDescent="0.35">
      <c r="A53">
        <v>52</v>
      </c>
      <c r="B53">
        <v>0</v>
      </c>
      <c r="C53">
        <v>14</v>
      </c>
    </row>
    <row r="54" spans="1:3" x14ac:dyDescent="0.35">
      <c r="A54">
        <v>53</v>
      </c>
      <c r="B54">
        <v>0</v>
      </c>
      <c r="C54">
        <v>13</v>
      </c>
    </row>
    <row r="55" spans="1:3" x14ac:dyDescent="0.35">
      <c r="A55">
        <v>54</v>
      </c>
      <c r="B55">
        <v>0</v>
      </c>
      <c r="C55">
        <v>3</v>
      </c>
    </row>
    <row r="56" spans="1:3" x14ac:dyDescent="0.35">
      <c r="A56">
        <v>55</v>
      </c>
      <c r="B56">
        <v>0</v>
      </c>
      <c r="C56">
        <v>2</v>
      </c>
    </row>
    <row r="57" spans="1:3" x14ac:dyDescent="0.35">
      <c r="A57">
        <v>56</v>
      </c>
      <c r="B57">
        <v>0</v>
      </c>
      <c r="C57">
        <v>19</v>
      </c>
    </row>
    <row r="58" spans="1:3" x14ac:dyDescent="0.35">
      <c r="A58">
        <v>57</v>
      </c>
      <c r="B58">
        <v>0</v>
      </c>
      <c r="C58">
        <v>9</v>
      </c>
    </row>
    <row r="59" spans="1:3" x14ac:dyDescent="0.35">
      <c r="A59">
        <v>58</v>
      </c>
      <c r="B59">
        <v>0</v>
      </c>
      <c r="C59">
        <v>9</v>
      </c>
    </row>
    <row r="60" spans="1:3" x14ac:dyDescent="0.35">
      <c r="A60">
        <v>59</v>
      </c>
      <c r="B60">
        <v>0</v>
      </c>
      <c r="C60">
        <v>2</v>
      </c>
    </row>
    <row r="61" spans="1:3" x14ac:dyDescent="0.35">
      <c r="A61">
        <v>60</v>
      </c>
      <c r="B61">
        <v>0</v>
      </c>
      <c r="C61">
        <v>9</v>
      </c>
    </row>
    <row r="62" spans="1:3" x14ac:dyDescent="0.35">
      <c r="A62">
        <v>61</v>
      </c>
      <c r="B62">
        <v>0</v>
      </c>
      <c r="C62">
        <v>8</v>
      </c>
    </row>
    <row r="63" spans="1:3" x14ac:dyDescent="0.35">
      <c r="A63">
        <v>62</v>
      </c>
      <c r="B63">
        <v>0</v>
      </c>
      <c r="C63">
        <v>1</v>
      </c>
    </row>
    <row r="64" spans="1:3" x14ac:dyDescent="0.35">
      <c r="A64">
        <v>63</v>
      </c>
      <c r="B64">
        <v>0</v>
      </c>
      <c r="C64">
        <v>2</v>
      </c>
    </row>
    <row r="65" spans="1:3" x14ac:dyDescent="0.35">
      <c r="A65">
        <v>64</v>
      </c>
      <c r="B65">
        <v>0</v>
      </c>
      <c r="C65">
        <v>11</v>
      </c>
    </row>
    <row r="66" spans="1:3" x14ac:dyDescent="0.35">
      <c r="A66">
        <v>65</v>
      </c>
      <c r="B66">
        <v>0</v>
      </c>
      <c r="C66">
        <v>9</v>
      </c>
    </row>
    <row r="67" spans="1:3" x14ac:dyDescent="0.35">
      <c r="A67">
        <v>66</v>
      </c>
      <c r="B67">
        <v>0</v>
      </c>
      <c r="C67">
        <v>5</v>
      </c>
    </row>
    <row r="68" spans="1:3" x14ac:dyDescent="0.35">
      <c r="A68">
        <v>67</v>
      </c>
      <c r="B68">
        <v>0</v>
      </c>
      <c r="C68">
        <v>1</v>
      </c>
    </row>
    <row r="69" spans="1:3" x14ac:dyDescent="0.35">
      <c r="A69">
        <v>68</v>
      </c>
      <c r="B69">
        <v>0</v>
      </c>
      <c r="C69">
        <v>1</v>
      </c>
    </row>
    <row r="70" spans="1:3" x14ac:dyDescent="0.35">
      <c r="A70">
        <v>69</v>
      </c>
      <c r="B70">
        <v>0</v>
      </c>
      <c r="C70">
        <v>3</v>
      </c>
    </row>
    <row r="71" spans="1:3" x14ac:dyDescent="0.35">
      <c r="A71">
        <v>70</v>
      </c>
      <c r="B71">
        <v>0</v>
      </c>
      <c r="C71">
        <v>2</v>
      </c>
    </row>
    <row r="72" spans="1:3" x14ac:dyDescent="0.35">
      <c r="A72">
        <v>71</v>
      </c>
      <c r="B72">
        <v>0</v>
      </c>
      <c r="C72">
        <v>2</v>
      </c>
    </row>
    <row r="73" spans="1:3" x14ac:dyDescent="0.35">
      <c r="A73">
        <v>72</v>
      </c>
      <c r="B73">
        <v>0</v>
      </c>
      <c r="C73">
        <v>4</v>
      </c>
    </row>
    <row r="74" spans="1:3" x14ac:dyDescent="0.35">
      <c r="A74">
        <v>73</v>
      </c>
      <c r="B74">
        <v>0</v>
      </c>
      <c r="C74">
        <v>3</v>
      </c>
    </row>
    <row r="75" spans="1:3" x14ac:dyDescent="0.35">
      <c r="A75">
        <v>74</v>
      </c>
      <c r="B75">
        <v>0</v>
      </c>
      <c r="C75">
        <v>0</v>
      </c>
    </row>
    <row r="76" spans="1:3" x14ac:dyDescent="0.35">
      <c r="A76">
        <v>75</v>
      </c>
      <c r="B76">
        <v>0</v>
      </c>
      <c r="C76">
        <v>5</v>
      </c>
    </row>
    <row r="77" spans="1:3" x14ac:dyDescent="0.35">
      <c r="A77">
        <v>76</v>
      </c>
      <c r="B77">
        <v>0</v>
      </c>
      <c r="C77">
        <v>7</v>
      </c>
    </row>
    <row r="78" spans="1:3" x14ac:dyDescent="0.35">
      <c r="A78">
        <v>77</v>
      </c>
      <c r="B78">
        <v>0</v>
      </c>
      <c r="C78">
        <v>17</v>
      </c>
    </row>
    <row r="79" spans="1:3" x14ac:dyDescent="0.35">
      <c r="A79">
        <v>78</v>
      </c>
      <c r="B79">
        <v>0</v>
      </c>
      <c r="C79">
        <v>7</v>
      </c>
    </row>
    <row r="80" spans="1:3" x14ac:dyDescent="0.35">
      <c r="A80">
        <v>79</v>
      </c>
      <c r="B80">
        <v>0</v>
      </c>
      <c r="C80">
        <v>13</v>
      </c>
    </row>
    <row r="81" spans="1:3" x14ac:dyDescent="0.35">
      <c r="A81">
        <v>80</v>
      </c>
      <c r="B81">
        <v>0</v>
      </c>
      <c r="C81">
        <v>1</v>
      </c>
    </row>
    <row r="82" spans="1:3" x14ac:dyDescent="0.35">
      <c r="A82">
        <v>81</v>
      </c>
      <c r="B82">
        <v>0</v>
      </c>
      <c r="C82">
        <v>14</v>
      </c>
    </row>
    <row r="83" spans="1:3" x14ac:dyDescent="0.35">
      <c r="A83">
        <v>82</v>
      </c>
      <c r="B83">
        <v>0</v>
      </c>
      <c r="C83">
        <v>11</v>
      </c>
    </row>
    <row r="84" spans="1:3" x14ac:dyDescent="0.35">
      <c r="A84">
        <v>83</v>
      </c>
      <c r="B84">
        <v>0</v>
      </c>
      <c r="C84">
        <v>12</v>
      </c>
    </row>
    <row r="85" spans="1:3" x14ac:dyDescent="0.35">
      <c r="A85">
        <v>84</v>
      </c>
      <c r="B85">
        <v>0</v>
      </c>
      <c r="C85">
        <v>4</v>
      </c>
    </row>
    <row r="86" spans="1:3" x14ac:dyDescent="0.35">
      <c r="A86">
        <v>85</v>
      </c>
      <c r="B86">
        <v>0</v>
      </c>
      <c r="C86">
        <v>12</v>
      </c>
    </row>
    <row r="87" spans="1:3" x14ac:dyDescent="0.35">
      <c r="A87">
        <v>86</v>
      </c>
      <c r="B87">
        <v>0</v>
      </c>
      <c r="C87">
        <v>2</v>
      </c>
    </row>
    <row r="88" spans="1:3" x14ac:dyDescent="0.35">
      <c r="A88">
        <v>87</v>
      </c>
      <c r="B88">
        <v>0</v>
      </c>
      <c r="C88">
        <v>11</v>
      </c>
    </row>
    <row r="89" spans="1:3" x14ac:dyDescent="0.35">
      <c r="A89">
        <v>88</v>
      </c>
      <c r="B89">
        <v>0</v>
      </c>
      <c r="C89">
        <v>9</v>
      </c>
    </row>
    <row r="90" spans="1:3" x14ac:dyDescent="0.35">
      <c r="A90">
        <v>89</v>
      </c>
      <c r="B90">
        <v>1</v>
      </c>
      <c r="C90">
        <v>17</v>
      </c>
    </row>
    <row r="91" spans="1:3" x14ac:dyDescent="0.35">
      <c r="A91">
        <v>90</v>
      </c>
      <c r="B91">
        <v>1</v>
      </c>
      <c r="C91">
        <v>16</v>
      </c>
    </row>
    <row r="92" spans="1:3" x14ac:dyDescent="0.35">
      <c r="A92">
        <v>91</v>
      </c>
      <c r="B92">
        <v>0</v>
      </c>
      <c r="C92">
        <v>2</v>
      </c>
    </row>
    <row r="93" spans="1:3" x14ac:dyDescent="0.35">
      <c r="A93">
        <v>92</v>
      </c>
      <c r="B93">
        <v>0</v>
      </c>
      <c r="C93">
        <v>11</v>
      </c>
    </row>
    <row r="94" spans="1:3" x14ac:dyDescent="0.35">
      <c r="A94">
        <v>93</v>
      </c>
      <c r="B94">
        <v>0</v>
      </c>
      <c r="C94">
        <v>1</v>
      </c>
    </row>
    <row r="95" spans="1:3" x14ac:dyDescent="0.35">
      <c r="A95">
        <v>94</v>
      </c>
      <c r="B95">
        <v>0</v>
      </c>
      <c r="C95">
        <v>2</v>
      </c>
    </row>
    <row r="96" spans="1:3" x14ac:dyDescent="0.35">
      <c r="A96">
        <v>95</v>
      </c>
      <c r="B96">
        <v>0</v>
      </c>
      <c r="C96">
        <v>25</v>
      </c>
    </row>
    <row r="97" spans="1:3" x14ac:dyDescent="0.35">
      <c r="A97">
        <v>96</v>
      </c>
      <c r="B97">
        <v>0</v>
      </c>
      <c r="C97">
        <v>1</v>
      </c>
    </row>
    <row r="98" spans="1:3" x14ac:dyDescent="0.35">
      <c r="A98">
        <v>97</v>
      </c>
      <c r="B98">
        <v>0</v>
      </c>
      <c r="C98">
        <v>11</v>
      </c>
    </row>
    <row r="99" spans="1:3" x14ac:dyDescent="0.35">
      <c r="A99">
        <v>98</v>
      </c>
      <c r="B99">
        <v>0</v>
      </c>
      <c r="C99">
        <v>19</v>
      </c>
    </row>
    <row r="100" spans="1:3" x14ac:dyDescent="0.35">
      <c r="A100">
        <v>99</v>
      </c>
      <c r="B100">
        <v>0</v>
      </c>
      <c r="C100">
        <v>1</v>
      </c>
    </row>
    <row r="101" spans="1:3" x14ac:dyDescent="0.35">
      <c r="A101">
        <v>100</v>
      </c>
      <c r="B101">
        <v>0</v>
      </c>
      <c r="C101">
        <v>15</v>
      </c>
    </row>
    <row r="102" spans="1:3" x14ac:dyDescent="0.35">
      <c r="A102">
        <v>101</v>
      </c>
      <c r="B102">
        <v>0</v>
      </c>
      <c r="C102">
        <v>18</v>
      </c>
    </row>
    <row r="103" spans="1:3" x14ac:dyDescent="0.35">
      <c r="A103">
        <v>102</v>
      </c>
      <c r="B103">
        <v>0</v>
      </c>
      <c r="C103">
        <v>13</v>
      </c>
    </row>
    <row r="104" spans="1:3" x14ac:dyDescent="0.35">
      <c r="A104">
        <v>103</v>
      </c>
      <c r="B104">
        <v>1</v>
      </c>
      <c r="C104">
        <v>19</v>
      </c>
    </row>
    <row r="105" spans="1:3" x14ac:dyDescent="0.35">
      <c r="A105">
        <v>104</v>
      </c>
      <c r="B105">
        <v>0</v>
      </c>
      <c r="C105">
        <v>4</v>
      </c>
    </row>
    <row r="106" spans="1:3" x14ac:dyDescent="0.35">
      <c r="A106">
        <v>105</v>
      </c>
      <c r="B106">
        <v>0</v>
      </c>
      <c r="C106">
        <v>2</v>
      </c>
    </row>
    <row r="107" spans="1:3" x14ac:dyDescent="0.35">
      <c r="A107">
        <v>106</v>
      </c>
      <c r="B107">
        <v>1</v>
      </c>
      <c r="C107">
        <v>31</v>
      </c>
    </row>
    <row r="108" spans="1:3" x14ac:dyDescent="0.35">
      <c r="A108">
        <v>107</v>
      </c>
      <c r="B108">
        <v>1</v>
      </c>
      <c r="C108">
        <v>32</v>
      </c>
    </row>
    <row r="109" spans="1:3" x14ac:dyDescent="0.35">
      <c r="A109">
        <v>108</v>
      </c>
      <c r="B109">
        <v>0</v>
      </c>
      <c r="C109">
        <v>26</v>
      </c>
    </row>
    <row r="110" spans="1:3" x14ac:dyDescent="0.35">
      <c r="A110">
        <v>109</v>
      </c>
      <c r="B110">
        <v>0</v>
      </c>
      <c r="C110">
        <v>23</v>
      </c>
    </row>
    <row r="111" spans="1:3" x14ac:dyDescent="0.35">
      <c r="A111">
        <v>110</v>
      </c>
      <c r="B111">
        <v>0</v>
      </c>
      <c r="C111">
        <v>10</v>
      </c>
    </row>
    <row r="112" spans="1:3" x14ac:dyDescent="0.35">
      <c r="A112">
        <v>111</v>
      </c>
      <c r="B112">
        <v>0</v>
      </c>
      <c r="C112">
        <v>0</v>
      </c>
    </row>
    <row r="113" spans="1:3" x14ac:dyDescent="0.35">
      <c r="A113">
        <v>112</v>
      </c>
      <c r="B113">
        <v>0</v>
      </c>
      <c r="C113">
        <v>5</v>
      </c>
    </row>
    <row r="114" spans="1:3" x14ac:dyDescent="0.35">
      <c r="A114">
        <v>113</v>
      </c>
      <c r="B114">
        <v>0</v>
      </c>
      <c r="C114">
        <v>5</v>
      </c>
    </row>
    <row r="115" spans="1:3" x14ac:dyDescent="0.35">
      <c r="A115">
        <v>114</v>
      </c>
      <c r="B115">
        <v>0</v>
      </c>
      <c r="C115">
        <v>9</v>
      </c>
    </row>
    <row r="116" spans="1:3" x14ac:dyDescent="0.35">
      <c r="A116">
        <v>115</v>
      </c>
      <c r="B116">
        <v>0</v>
      </c>
      <c r="C116">
        <v>4</v>
      </c>
    </row>
    <row r="117" spans="1:3" x14ac:dyDescent="0.35">
      <c r="A117">
        <v>116</v>
      </c>
      <c r="B117">
        <v>1</v>
      </c>
      <c r="C117">
        <v>2</v>
      </c>
    </row>
    <row r="118" spans="1:3" x14ac:dyDescent="0.35">
      <c r="A118">
        <v>117</v>
      </c>
      <c r="B118">
        <v>0</v>
      </c>
      <c r="C118">
        <v>4</v>
      </c>
    </row>
    <row r="119" spans="1:3" x14ac:dyDescent="0.35">
      <c r="A119">
        <v>118</v>
      </c>
      <c r="B119">
        <v>1</v>
      </c>
      <c r="C119">
        <v>21</v>
      </c>
    </row>
    <row r="120" spans="1:3" x14ac:dyDescent="0.35">
      <c r="A120">
        <v>119</v>
      </c>
      <c r="B120">
        <v>0</v>
      </c>
      <c r="C120">
        <v>1</v>
      </c>
    </row>
    <row r="121" spans="1:3" x14ac:dyDescent="0.35">
      <c r="A121">
        <v>120</v>
      </c>
      <c r="B121">
        <v>0</v>
      </c>
      <c r="C121">
        <v>11</v>
      </c>
    </row>
    <row r="122" spans="1:3" x14ac:dyDescent="0.35">
      <c r="A122">
        <v>121</v>
      </c>
      <c r="B122">
        <v>1</v>
      </c>
      <c r="C122">
        <v>29</v>
      </c>
    </row>
    <row r="123" spans="1:3" x14ac:dyDescent="0.35">
      <c r="A123">
        <v>122</v>
      </c>
      <c r="B123">
        <v>0</v>
      </c>
      <c r="C123">
        <v>27</v>
      </c>
    </row>
    <row r="124" spans="1:3" x14ac:dyDescent="0.35">
      <c r="A124">
        <v>123</v>
      </c>
      <c r="B124">
        <v>0</v>
      </c>
      <c r="C124">
        <v>0</v>
      </c>
    </row>
    <row r="125" spans="1:3" x14ac:dyDescent="0.35">
      <c r="A125">
        <v>124</v>
      </c>
      <c r="B125">
        <v>0</v>
      </c>
      <c r="C125">
        <v>10</v>
      </c>
    </row>
    <row r="126" spans="1:3" x14ac:dyDescent="0.35">
      <c r="A126">
        <v>125</v>
      </c>
      <c r="B126">
        <v>0</v>
      </c>
      <c r="C126">
        <v>19</v>
      </c>
    </row>
    <row r="127" spans="1:3" x14ac:dyDescent="0.35">
      <c r="A127">
        <v>126</v>
      </c>
      <c r="B127">
        <v>0</v>
      </c>
      <c r="C127">
        <v>26</v>
      </c>
    </row>
    <row r="128" spans="1:3" x14ac:dyDescent="0.35">
      <c r="A128">
        <v>127</v>
      </c>
      <c r="B128">
        <v>0</v>
      </c>
      <c r="C128">
        <v>3</v>
      </c>
    </row>
    <row r="129" spans="1:3" x14ac:dyDescent="0.35">
      <c r="A129">
        <v>128</v>
      </c>
      <c r="B129">
        <v>0</v>
      </c>
      <c r="C129">
        <v>7</v>
      </c>
    </row>
    <row r="130" spans="1:3" x14ac:dyDescent="0.35">
      <c r="A130">
        <v>129</v>
      </c>
      <c r="B130">
        <v>0</v>
      </c>
      <c r="C130">
        <v>17</v>
      </c>
    </row>
    <row r="131" spans="1:3" x14ac:dyDescent="0.35">
      <c r="A131">
        <v>130</v>
      </c>
      <c r="B131">
        <v>0</v>
      </c>
      <c r="C131">
        <v>7</v>
      </c>
    </row>
    <row r="132" spans="1:3" x14ac:dyDescent="0.35">
      <c r="A132">
        <v>131</v>
      </c>
      <c r="B132">
        <v>0</v>
      </c>
      <c r="C132">
        <v>10</v>
      </c>
    </row>
    <row r="133" spans="1:3" x14ac:dyDescent="0.35">
      <c r="A133">
        <v>132</v>
      </c>
      <c r="B133">
        <v>0</v>
      </c>
      <c r="C133">
        <v>6</v>
      </c>
    </row>
    <row r="134" spans="1:3" x14ac:dyDescent="0.35">
      <c r="A134">
        <v>133</v>
      </c>
      <c r="B134">
        <v>0</v>
      </c>
      <c r="C134">
        <v>13</v>
      </c>
    </row>
    <row r="135" spans="1:3" x14ac:dyDescent="0.35">
      <c r="A135">
        <v>134</v>
      </c>
      <c r="B135">
        <v>0</v>
      </c>
      <c r="C135">
        <v>13</v>
      </c>
    </row>
    <row r="136" spans="1:3" x14ac:dyDescent="0.35">
      <c r="A136">
        <v>135</v>
      </c>
      <c r="B136">
        <v>0</v>
      </c>
      <c r="C136">
        <v>22</v>
      </c>
    </row>
    <row r="137" spans="1:3" x14ac:dyDescent="0.35">
      <c r="A137">
        <v>136</v>
      </c>
      <c r="B137">
        <v>0</v>
      </c>
      <c r="C137">
        <v>0</v>
      </c>
    </row>
    <row r="138" spans="1:3" x14ac:dyDescent="0.35">
      <c r="A138">
        <v>137</v>
      </c>
      <c r="B138">
        <v>0</v>
      </c>
      <c r="C138">
        <v>2</v>
      </c>
    </row>
    <row r="139" spans="1:3" x14ac:dyDescent="0.35">
      <c r="A139">
        <v>138</v>
      </c>
      <c r="B139">
        <v>0</v>
      </c>
      <c r="C139">
        <v>19</v>
      </c>
    </row>
    <row r="140" spans="1:3" x14ac:dyDescent="0.35">
      <c r="A140">
        <v>139</v>
      </c>
      <c r="B140">
        <v>0</v>
      </c>
      <c r="C140">
        <v>4</v>
      </c>
    </row>
    <row r="141" spans="1:3" x14ac:dyDescent="0.35">
      <c r="A141">
        <v>140</v>
      </c>
      <c r="B141">
        <v>0</v>
      </c>
      <c r="C141">
        <v>5</v>
      </c>
    </row>
    <row r="142" spans="1:3" x14ac:dyDescent="0.35">
      <c r="A142">
        <v>141</v>
      </c>
      <c r="B142">
        <v>0</v>
      </c>
      <c r="C142">
        <v>14</v>
      </c>
    </row>
    <row r="143" spans="1:3" x14ac:dyDescent="0.35">
      <c r="A143">
        <v>142</v>
      </c>
      <c r="B143">
        <v>0</v>
      </c>
      <c r="C143">
        <v>12</v>
      </c>
    </row>
    <row r="144" spans="1:3" x14ac:dyDescent="0.35">
      <c r="A144">
        <v>143</v>
      </c>
      <c r="B144">
        <v>1</v>
      </c>
      <c r="C144">
        <v>26</v>
      </c>
    </row>
    <row r="145" spans="1:3" x14ac:dyDescent="0.35">
      <c r="A145">
        <v>144</v>
      </c>
      <c r="B145">
        <v>0</v>
      </c>
      <c r="C145">
        <v>11</v>
      </c>
    </row>
    <row r="146" spans="1:3" x14ac:dyDescent="0.35">
      <c r="A146">
        <v>145</v>
      </c>
      <c r="B146">
        <v>0</v>
      </c>
      <c r="C146">
        <v>6</v>
      </c>
    </row>
    <row r="147" spans="1:3" x14ac:dyDescent="0.35">
      <c r="A147">
        <v>146</v>
      </c>
      <c r="B147">
        <v>0</v>
      </c>
      <c r="C147">
        <v>0</v>
      </c>
    </row>
    <row r="148" spans="1:3" x14ac:dyDescent="0.35">
      <c r="A148">
        <v>147</v>
      </c>
      <c r="B148">
        <v>0</v>
      </c>
      <c r="C148">
        <v>13</v>
      </c>
    </row>
    <row r="149" spans="1:3" x14ac:dyDescent="0.35">
      <c r="A149">
        <v>148</v>
      </c>
      <c r="B149">
        <v>0</v>
      </c>
      <c r="C149">
        <v>14</v>
      </c>
    </row>
    <row r="150" spans="1:3" x14ac:dyDescent="0.35">
      <c r="A150">
        <v>149</v>
      </c>
      <c r="B150">
        <v>1</v>
      </c>
      <c r="C150">
        <v>36</v>
      </c>
    </row>
    <row r="151" spans="1:3" x14ac:dyDescent="0.35">
      <c r="A151">
        <v>150</v>
      </c>
      <c r="B151">
        <v>0</v>
      </c>
      <c r="C151">
        <v>8</v>
      </c>
    </row>
    <row r="152" spans="1:3" x14ac:dyDescent="0.35">
      <c r="A152">
        <v>151</v>
      </c>
      <c r="B152">
        <v>0</v>
      </c>
      <c r="C152">
        <v>4</v>
      </c>
    </row>
    <row r="153" spans="1:3" x14ac:dyDescent="0.35">
      <c r="A153">
        <v>152</v>
      </c>
      <c r="B153">
        <v>0</v>
      </c>
      <c r="C153">
        <v>6</v>
      </c>
    </row>
    <row r="154" spans="1:3" x14ac:dyDescent="0.35">
      <c r="A154">
        <v>153</v>
      </c>
      <c r="B154">
        <v>0</v>
      </c>
      <c r="C154">
        <v>0</v>
      </c>
    </row>
    <row r="155" spans="1:3" x14ac:dyDescent="0.35">
      <c r="A155">
        <v>154</v>
      </c>
      <c r="B155">
        <v>0</v>
      </c>
      <c r="C155">
        <v>2</v>
      </c>
    </row>
    <row r="156" spans="1:3" x14ac:dyDescent="0.35">
      <c r="A156">
        <v>155</v>
      </c>
      <c r="B156">
        <v>0</v>
      </c>
      <c r="C156">
        <v>4</v>
      </c>
    </row>
    <row r="157" spans="1:3" x14ac:dyDescent="0.35">
      <c r="A157">
        <v>156</v>
      </c>
      <c r="B157">
        <v>0</v>
      </c>
      <c r="C157">
        <v>13</v>
      </c>
    </row>
    <row r="158" spans="1:3" x14ac:dyDescent="0.35">
      <c r="A158">
        <v>157</v>
      </c>
      <c r="B158">
        <v>0</v>
      </c>
      <c r="C158">
        <v>1</v>
      </c>
    </row>
    <row r="159" spans="1:3" x14ac:dyDescent="0.35">
      <c r="A159">
        <v>158</v>
      </c>
      <c r="B159">
        <v>0</v>
      </c>
      <c r="C159">
        <v>2</v>
      </c>
    </row>
    <row r="160" spans="1:3" x14ac:dyDescent="0.35">
      <c r="A160">
        <v>159</v>
      </c>
      <c r="B160">
        <v>0</v>
      </c>
      <c r="C160">
        <v>12</v>
      </c>
    </row>
    <row r="161" spans="1:3" x14ac:dyDescent="0.35">
      <c r="A161">
        <v>160</v>
      </c>
      <c r="B161">
        <v>0</v>
      </c>
      <c r="C161">
        <v>3</v>
      </c>
    </row>
    <row r="162" spans="1:3" x14ac:dyDescent="0.35">
      <c r="A162">
        <v>161</v>
      </c>
      <c r="B162">
        <v>0</v>
      </c>
      <c r="C162">
        <v>30</v>
      </c>
    </row>
    <row r="163" spans="1:3" x14ac:dyDescent="0.35">
      <c r="A163">
        <v>162</v>
      </c>
      <c r="B163">
        <v>0</v>
      </c>
      <c r="C163">
        <v>0</v>
      </c>
    </row>
    <row r="164" spans="1:3" x14ac:dyDescent="0.35">
      <c r="A164">
        <v>163</v>
      </c>
      <c r="B164">
        <v>0</v>
      </c>
      <c r="C164">
        <v>3</v>
      </c>
    </row>
    <row r="165" spans="1:3" x14ac:dyDescent="0.35">
      <c r="A165">
        <v>164</v>
      </c>
      <c r="B165">
        <v>0</v>
      </c>
      <c r="C165">
        <v>3</v>
      </c>
    </row>
    <row r="166" spans="1:3" x14ac:dyDescent="0.35">
      <c r="A166">
        <v>165</v>
      </c>
      <c r="B166">
        <v>1</v>
      </c>
      <c r="C166">
        <v>36</v>
      </c>
    </row>
    <row r="167" spans="1:3" x14ac:dyDescent="0.35">
      <c r="A167">
        <v>166</v>
      </c>
      <c r="B167">
        <v>1</v>
      </c>
      <c r="C167">
        <v>27</v>
      </c>
    </row>
    <row r="168" spans="1:3" x14ac:dyDescent="0.35">
      <c r="A168">
        <v>167</v>
      </c>
      <c r="B168">
        <v>0</v>
      </c>
      <c r="C168">
        <v>5</v>
      </c>
    </row>
    <row r="169" spans="1:3" x14ac:dyDescent="0.35">
      <c r="A169">
        <v>168</v>
      </c>
      <c r="B169">
        <v>0</v>
      </c>
      <c r="C169">
        <v>4</v>
      </c>
    </row>
    <row r="170" spans="1:3" x14ac:dyDescent="0.35">
      <c r="A170">
        <v>169</v>
      </c>
      <c r="B170">
        <v>0</v>
      </c>
      <c r="C170">
        <v>14</v>
      </c>
    </row>
    <row r="171" spans="1:3" x14ac:dyDescent="0.35">
      <c r="A171">
        <v>170</v>
      </c>
      <c r="B171">
        <v>0</v>
      </c>
      <c r="C171">
        <v>16</v>
      </c>
    </row>
    <row r="172" spans="1:3" x14ac:dyDescent="0.35">
      <c r="A172">
        <v>171</v>
      </c>
      <c r="B172">
        <v>0</v>
      </c>
      <c r="C172">
        <v>5</v>
      </c>
    </row>
    <row r="173" spans="1:3" x14ac:dyDescent="0.35">
      <c r="A173">
        <v>172</v>
      </c>
      <c r="B173">
        <v>0</v>
      </c>
      <c r="C173">
        <v>17</v>
      </c>
    </row>
    <row r="174" spans="1:3" x14ac:dyDescent="0.35">
      <c r="A174">
        <v>173</v>
      </c>
      <c r="B174">
        <v>0</v>
      </c>
      <c r="C174">
        <v>7</v>
      </c>
    </row>
    <row r="175" spans="1:3" x14ac:dyDescent="0.35">
      <c r="A175">
        <v>174</v>
      </c>
      <c r="B175">
        <v>0</v>
      </c>
      <c r="C175">
        <v>15</v>
      </c>
    </row>
    <row r="176" spans="1:3" x14ac:dyDescent="0.35">
      <c r="A176">
        <v>175</v>
      </c>
      <c r="B176">
        <v>0</v>
      </c>
      <c r="C176">
        <v>16</v>
      </c>
    </row>
    <row r="177" spans="1:3" x14ac:dyDescent="0.35">
      <c r="A177">
        <v>176</v>
      </c>
      <c r="B177">
        <v>0</v>
      </c>
      <c r="C177">
        <v>5</v>
      </c>
    </row>
    <row r="178" spans="1:3" x14ac:dyDescent="0.35">
      <c r="A178">
        <v>177</v>
      </c>
      <c r="B178">
        <v>0</v>
      </c>
      <c r="C178">
        <v>4</v>
      </c>
    </row>
    <row r="179" spans="1:3" x14ac:dyDescent="0.35">
      <c r="A179">
        <v>178</v>
      </c>
      <c r="B179">
        <v>0</v>
      </c>
      <c r="C179">
        <v>12</v>
      </c>
    </row>
    <row r="180" spans="1:3" x14ac:dyDescent="0.35">
      <c r="A180">
        <v>179</v>
      </c>
      <c r="B180">
        <v>0</v>
      </c>
      <c r="C180">
        <v>7</v>
      </c>
    </row>
    <row r="181" spans="1:3" x14ac:dyDescent="0.35">
      <c r="A181">
        <v>180</v>
      </c>
      <c r="B181">
        <v>0</v>
      </c>
      <c r="C181">
        <v>1</v>
      </c>
    </row>
    <row r="182" spans="1:3" x14ac:dyDescent="0.35">
      <c r="A182">
        <v>181</v>
      </c>
      <c r="B182">
        <v>1</v>
      </c>
      <c r="C182">
        <v>27</v>
      </c>
    </row>
    <row r="183" spans="1:3" x14ac:dyDescent="0.35">
      <c r="A183">
        <v>182</v>
      </c>
      <c r="B183">
        <v>0</v>
      </c>
      <c r="C183">
        <v>0</v>
      </c>
    </row>
    <row r="184" spans="1:3" x14ac:dyDescent="0.35">
      <c r="A184">
        <v>183</v>
      </c>
      <c r="B184">
        <v>0</v>
      </c>
      <c r="C184">
        <v>2</v>
      </c>
    </row>
    <row r="185" spans="1:3" x14ac:dyDescent="0.35">
      <c r="A185">
        <v>184</v>
      </c>
      <c r="B185">
        <v>0</v>
      </c>
      <c r="C185">
        <v>7</v>
      </c>
    </row>
    <row r="186" spans="1:3" x14ac:dyDescent="0.35">
      <c r="A186">
        <v>185</v>
      </c>
      <c r="B186">
        <v>1</v>
      </c>
      <c r="C186">
        <v>41</v>
      </c>
    </row>
    <row r="187" spans="1:3" x14ac:dyDescent="0.35">
      <c r="A187">
        <v>186</v>
      </c>
      <c r="B187">
        <v>0</v>
      </c>
      <c r="C187">
        <v>3</v>
      </c>
    </row>
    <row r="188" spans="1:3" x14ac:dyDescent="0.35">
      <c r="A188">
        <v>187</v>
      </c>
      <c r="B188">
        <v>0</v>
      </c>
      <c r="C188">
        <v>3</v>
      </c>
    </row>
    <row r="189" spans="1:3" x14ac:dyDescent="0.35">
      <c r="A189">
        <v>188</v>
      </c>
      <c r="B189">
        <v>0</v>
      </c>
      <c r="C189">
        <v>3</v>
      </c>
    </row>
    <row r="190" spans="1:3" x14ac:dyDescent="0.35">
      <c r="A190">
        <v>189</v>
      </c>
      <c r="B190">
        <v>0</v>
      </c>
      <c r="C190">
        <v>11</v>
      </c>
    </row>
    <row r="191" spans="1:3" x14ac:dyDescent="0.35">
      <c r="A191">
        <v>190</v>
      </c>
      <c r="B191">
        <v>0</v>
      </c>
      <c r="C191">
        <v>5</v>
      </c>
    </row>
    <row r="192" spans="1:3" x14ac:dyDescent="0.35">
      <c r="A192">
        <v>191</v>
      </c>
      <c r="B192">
        <v>0</v>
      </c>
      <c r="C192">
        <v>3</v>
      </c>
    </row>
    <row r="193" spans="1:3" x14ac:dyDescent="0.35">
      <c r="A193">
        <v>192</v>
      </c>
      <c r="B193">
        <v>0</v>
      </c>
      <c r="C193">
        <v>20</v>
      </c>
    </row>
    <row r="194" spans="1:3" x14ac:dyDescent="0.35">
      <c r="A194">
        <v>193</v>
      </c>
      <c r="B194">
        <v>0</v>
      </c>
      <c r="C194">
        <v>10</v>
      </c>
    </row>
    <row r="195" spans="1:3" x14ac:dyDescent="0.35">
      <c r="A195">
        <v>194</v>
      </c>
      <c r="B195">
        <v>0</v>
      </c>
      <c r="C195">
        <v>2</v>
      </c>
    </row>
    <row r="196" spans="1:3" x14ac:dyDescent="0.35">
      <c r="A196">
        <v>195</v>
      </c>
      <c r="B196">
        <v>0</v>
      </c>
      <c r="C196">
        <v>0</v>
      </c>
    </row>
    <row r="197" spans="1:3" x14ac:dyDescent="0.35">
      <c r="A197">
        <v>196</v>
      </c>
      <c r="B197">
        <v>0</v>
      </c>
      <c r="C197">
        <v>3</v>
      </c>
    </row>
    <row r="198" spans="1:3" x14ac:dyDescent="0.35">
      <c r="A198">
        <v>197</v>
      </c>
      <c r="B198">
        <v>0</v>
      </c>
      <c r="C198">
        <v>3</v>
      </c>
    </row>
    <row r="199" spans="1:3" x14ac:dyDescent="0.35">
      <c r="A199">
        <v>198</v>
      </c>
      <c r="B199">
        <v>0</v>
      </c>
      <c r="C199">
        <v>5</v>
      </c>
    </row>
    <row r="200" spans="1:3" x14ac:dyDescent="0.35">
      <c r="A200">
        <v>199</v>
      </c>
      <c r="B200">
        <v>0</v>
      </c>
      <c r="C200">
        <v>26</v>
      </c>
    </row>
    <row r="201" spans="1:3" x14ac:dyDescent="0.35">
      <c r="A201">
        <v>200</v>
      </c>
      <c r="B201">
        <v>0</v>
      </c>
      <c r="C201">
        <v>7</v>
      </c>
    </row>
    <row r="202" spans="1:3" x14ac:dyDescent="0.35">
      <c r="A202">
        <v>201</v>
      </c>
      <c r="B202">
        <v>0</v>
      </c>
      <c r="C202">
        <v>0</v>
      </c>
    </row>
    <row r="203" spans="1:3" x14ac:dyDescent="0.35">
      <c r="A203">
        <v>202</v>
      </c>
      <c r="B203">
        <v>0</v>
      </c>
      <c r="C203">
        <v>2</v>
      </c>
    </row>
    <row r="204" spans="1:3" x14ac:dyDescent="0.35">
      <c r="A204">
        <v>203</v>
      </c>
      <c r="B204">
        <v>0</v>
      </c>
      <c r="C204">
        <v>7</v>
      </c>
    </row>
    <row r="205" spans="1:3" x14ac:dyDescent="0.35">
      <c r="A205">
        <v>204</v>
      </c>
      <c r="B205">
        <v>0</v>
      </c>
      <c r="C205">
        <v>25</v>
      </c>
    </row>
    <row r="206" spans="1:3" x14ac:dyDescent="0.35">
      <c r="A206">
        <v>205</v>
      </c>
      <c r="B206">
        <v>0</v>
      </c>
      <c r="C206">
        <v>11</v>
      </c>
    </row>
    <row r="207" spans="1:3" x14ac:dyDescent="0.35">
      <c r="A207">
        <v>206</v>
      </c>
      <c r="B207">
        <v>0</v>
      </c>
      <c r="C207">
        <v>3</v>
      </c>
    </row>
    <row r="208" spans="1:3" x14ac:dyDescent="0.35">
      <c r="A208">
        <v>207</v>
      </c>
      <c r="B208">
        <v>0</v>
      </c>
      <c r="C208">
        <v>6</v>
      </c>
    </row>
    <row r="209" spans="1:3" x14ac:dyDescent="0.35">
      <c r="A209">
        <v>208</v>
      </c>
      <c r="B209">
        <v>0</v>
      </c>
      <c r="C209">
        <v>14</v>
      </c>
    </row>
    <row r="210" spans="1:3" x14ac:dyDescent="0.35">
      <c r="A210">
        <v>209</v>
      </c>
      <c r="B210">
        <v>0</v>
      </c>
      <c r="C210">
        <v>8</v>
      </c>
    </row>
    <row r="211" spans="1:3" x14ac:dyDescent="0.35">
      <c r="A211">
        <v>210</v>
      </c>
      <c r="B211">
        <v>0</v>
      </c>
      <c r="C211">
        <v>0</v>
      </c>
    </row>
    <row r="212" spans="1:3" x14ac:dyDescent="0.35">
      <c r="A212">
        <v>211</v>
      </c>
      <c r="B212">
        <v>0</v>
      </c>
      <c r="C212">
        <v>10</v>
      </c>
    </row>
    <row r="213" spans="1:3" x14ac:dyDescent="0.35">
      <c r="A213">
        <v>212</v>
      </c>
      <c r="B213">
        <v>0</v>
      </c>
      <c r="C213">
        <v>3</v>
      </c>
    </row>
    <row r="214" spans="1:3" x14ac:dyDescent="0.35">
      <c r="A214">
        <v>213</v>
      </c>
      <c r="B214">
        <v>0</v>
      </c>
      <c r="C214">
        <v>13</v>
      </c>
    </row>
    <row r="215" spans="1:3" x14ac:dyDescent="0.35">
      <c r="A215">
        <v>214</v>
      </c>
      <c r="B215">
        <v>0</v>
      </c>
      <c r="C215">
        <v>3</v>
      </c>
    </row>
    <row r="216" spans="1:3" x14ac:dyDescent="0.35">
      <c r="A216">
        <v>215</v>
      </c>
      <c r="B216">
        <v>0</v>
      </c>
      <c r="C216">
        <v>38</v>
      </c>
    </row>
    <row r="217" spans="1:3" x14ac:dyDescent="0.35">
      <c r="A217">
        <v>216</v>
      </c>
      <c r="B217">
        <v>0</v>
      </c>
      <c r="C217">
        <v>6</v>
      </c>
    </row>
    <row r="218" spans="1:3" x14ac:dyDescent="0.35">
      <c r="A218">
        <v>217</v>
      </c>
      <c r="B218">
        <v>0</v>
      </c>
      <c r="C218">
        <v>0</v>
      </c>
    </row>
    <row r="219" spans="1:3" x14ac:dyDescent="0.35">
      <c r="A219">
        <v>218</v>
      </c>
      <c r="B219">
        <v>0</v>
      </c>
      <c r="C219">
        <v>3</v>
      </c>
    </row>
    <row r="220" spans="1:3" x14ac:dyDescent="0.35">
      <c r="A220">
        <v>219</v>
      </c>
      <c r="B220">
        <v>0</v>
      </c>
      <c r="C220">
        <v>2</v>
      </c>
    </row>
    <row r="221" spans="1:3" x14ac:dyDescent="0.35">
      <c r="A221">
        <v>220</v>
      </c>
      <c r="B221">
        <v>0</v>
      </c>
      <c r="C221">
        <v>11</v>
      </c>
    </row>
    <row r="222" spans="1:3" x14ac:dyDescent="0.35">
      <c r="A222">
        <v>221</v>
      </c>
      <c r="B222">
        <v>0</v>
      </c>
      <c r="C222">
        <v>8</v>
      </c>
    </row>
    <row r="223" spans="1:3" x14ac:dyDescent="0.35">
      <c r="A223">
        <v>222</v>
      </c>
      <c r="B223">
        <v>0</v>
      </c>
      <c r="C223">
        <v>3</v>
      </c>
    </row>
    <row r="224" spans="1:3" x14ac:dyDescent="0.35">
      <c r="A224">
        <v>223</v>
      </c>
      <c r="B224">
        <v>0</v>
      </c>
      <c r="C224">
        <v>4</v>
      </c>
    </row>
    <row r="225" spans="1:3" x14ac:dyDescent="0.35">
      <c r="A225">
        <v>224</v>
      </c>
      <c r="B225">
        <v>0</v>
      </c>
      <c r="C225">
        <v>2</v>
      </c>
    </row>
    <row r="226" spans="1:3" x14ac:dyDescent="0.35">
      <c r="A226">
        <v>225</v>
      </c>
      <c r="B226">
        <v>0</v>
      </c>
      <c r="C226">
        <v>22</v>
      </c>
    </row>
    <row r="227" spans="1:3" x14ac:dyDescent="0.35">
      <c r="A227">
        <v>226</v>
      </c>
      <c r="B227">
        <v>0</v>
      </c>
      <c r="C227">
        <v>18</v>
      </c>
    </row>
    <row r="228" spans="1:3" x14ac:dyDescent="0.35">
      <c r="A228">
        <v>227</v>
      </c>
      <c r="B228">
        <v>0</v>
      </c>
      <c r="C228">
        <v>15</v>
      </c>
    </row>
    <row r="229" spans="1:3" x14ac:dyDescent="0.35">
      <c r="A229">
        <v>228</v>
      </c>
      <c r="B229">
        <v>0</v>
      </c>
      <c r="C229">
        <v>6</v>
      </c>
    </row>
    <row r="230" spans="1:3" x14ac:dyDescent="0.35">
      <c r="A230">
        <v>229</v>
      </c>
      <c r="B230">
        <v>0</v>
      </c>
      <c r="C230">
        <v>14</v>
      </c>
    </row>
    <row r="231" spans="1:3" x14ac:dyDescent="0.35">
      <c r="A231">
        <v>230</v>
      </c>
      <c r="B231">
        <v>0</v>
      </c>
      <c r="C231">
        <v>4</v>
      </c>
    </row>
    <row r="232" spans="1:3" x14ac:dyDescent="0.35">
      <c r="A232">
        <v>231</v>
      </c>
      <c r="B232">
        <v>0</v>
      </c>
      <c r="C232">
        <v>2</v>
      </c>
    </row>
    <row r="233" spans="1:3" x14ac:dyDescent="0.35">
      <c r="A233">
        <v>232</v>
      </c>
      <c r="B233">
        <v>0</v>
      </c>
      <c r="C233">
        <v>9</v>
      </c>
    </row>
    <row r="234" spans="1:3" x14ac:dyDescent="0.35">
      <c r="A234">
        <v>233</v>
      </c>
      <c r="B234">
        <v>0</v>
      </c>
      <c r="C234">
        <v>2</v>
      </c>
    </row>
    <row r="235" spans="1:3" x14ac:dyDescent="0.35">
      <c r="A235">
        <v>234</v>
      </c>
      <c r="B235">
        <v>0</v>
      </c>
      <c r="C235">
        <v>11</v>
      </c>
    </row>
    <row r="236" spans="1:3" x14ac:dyDescent="0.35">
      <c r="A236">
        <v>235</v>
      </c>
      <c r="B236">
        <v>0</v>
      </c>
      <c r="C236">
        <v>8</v>
      </c>
    </row>
    <row r="237" spans="1:3" x14ac:dyDescent="0.35">
      <c r="A237">
        <v>236</v>
      </c>
      <c r="B237">
        <v>0</v>
      </c>
      <c r="C237">
        <v>1</v>
      </c>
    </row>
    <row r="238" spans="1:3" x14ac:dyDescent="0.35">
      <c r="A238">
        <v>237</v>
      </c>
      <c r="B238">
        <v>0</v>
      </c>
      <c r="C238">
        <v>9</v>
      </c>
    </row>
    <row r="239" spans="1:3" x14ac:dyDescent="0.35">
      <c r="A239">
        <v>238</v>
      </c>
      <c r="B239">
        <v>0</v>
      </c>
      <c r="C239">
        <v>20</v>
      </c>
    </row>
    <row r="240" spans="1:3" x14ac:dyDescent="0.35">
      <c r="A240">
        <v>239</v>
      </c>
      <c r="B240">
        <v>0</v>
      </c>
      <c r="C240">
        <v>6</v>
      </c>
    </row>
    <row r="241" spans="1:3" x14ac:dyDescent="0.35">
      <c r="A241">
        <v>240</v>
      </c>
      <c r="B241">
        <v>0</v>
      </c>
      <c r="C241">
        <v>9</v>
      </c>
    </row>
    <row r="242" spans="1:3" x14ac:dyDescent="0.35">
      <c r="A242">
        <v>241</v>
      </c>
      <c r="B242">
        <v>0</v>
      </c>
      <c r="C242">
        <v>1</v>
      </c>
    </row>
    <row r="243" spans="1:3" x14ac:dyDescent="0.35">
      <c r="A243">
        <v>242</v>
      </c>
      <c r="B243">
        <v>0</v>
      </c>
      <c r="C243">
        <v>10</v>
      </c>
    </row>
    <row r="244" spans="1:3" x14ac:dyDescent="0.35">
      <c r="A244">
        <v>243</v>
      </c>
      <c r="B244">
        <v>0</v>
      </c>
      <c r="C244">
        <v>10</v>
      </c>
    </row>
    <row r="245" spans="1:3" x14ac:dyDescent="0.35">
      <c r="A245">
        <v>244</v>
      </c>
      <c r="B245">
        <v>0</v>
      </c>
      <c r="C245">
        <v>3</v>
      </c>
    </row>
    <row r="246" spans="1:3" x14ac:dyDescent="0.35">
      <c r="A246">
        <v>245</v>
      </c>
      <c r="B246">
        <v>0</v>
      </c>
      <c r="C246">
        <v>1</v>
      </c>
    </row>
    <row r="247" spans="1:3" x14ac:dyDescent="0.35">
      <c r="A247">
        <v>246</v>
      </c>
      <c r="B247">
        <v>0</v>
      </c>
      <c r="C247">
        <v>5</v>
      </c>
    </row>
    <row r="248" spans="1:3" x14ac:dyDescent="0.35">
      <c r="A248">
        <v>247</v>
      </c>
      <c r="B248">
        <v>0</v>
      </c>
      <c r="C248">
        <v>11</v>
      </c>
    </row>
    <row r="249" spans="1:3" x14ac:dyDescent="0.35">
      <c r="A249">
        <v>248</v>
      </c>
      <c r="B249">
        <v>0</v>
      </c>
      <c r="C249">
        <v>3</v>
      </c>
    </row>
    <row r="250" spans="1:3" x14ac:dyDescent="0.35">
      <c r="A250">
        <v>249</v>
      </c>
      <c r="B250">
        <v>0</v>
      </c>
      <c r="C250">
        <v>5</v>
      </c>
    </row>
    <row r="251" spans="1:3" x14ac:dyDescent="0.35">
      <c r="A251">
        <v>250</v>
      </c>
      <c r="B251">
        <v>0</v>
      </c>
      <c r="C251">
        <v>8</v>
      </c>
    </row>
    <row r="252" spans="1:3" x14ac:dyDescent="0.35">
      <c r="A252">
        <v>251</v>
      </c>
      <c r="B252">
        <v>0</v>
      </c>
      <c r="C252">
        <v>0</v>
      </c>
    </row>
    <row r="253" spans="1:3" x14ac:dyDescent="0.35">
      <c r="A253">
        <v>252</v>
      </c>
      <c r="B253">
        <v>0</v>
      </c>
      <c r="C253">
        <v>1</v>
      </c>
    </row>
    <row r="254" spans="1:3" x14ac:dyDescent="0.35">
      <c r="A254">
        <v>253</v>
      </c>
      <c r="B254">
        <v>0</v>
      </c>
      <c r="C254">
        <v>1</v>
      </c>
    </row>
    <row r="255" spans="1:3" x14ac:dyDescent="0.35">
      <c r="A255">
        <v>254</v>
      </c>
      <c r="B255">
        <v>0</v>
      </c>
      <c r="C255">
        <v>16</v>
      </c>
    </row>
    <row r="256" spans="1:3" x14ac:dyDescent="0.35">
      <c r="A256">
        <v>255</v>
      </c>
      <c r="B256">
        <v>0</v>
      </c>
      <c r="C256">
        <v>13</v>
      </c>
    </row>
    <row r="257" spans="1:3" x14ac:dyDescent="0.35">
      <c r="A257">
        <v>256</v>
      </c>
      <c r="B257">
        <v>0</v>
      </c>
      <c r="C257">
        <v>2</v>
      </c>
    </row>
    <row r="258" spans="1:3" x14ac:dyDescent="0.35">
      <c r="A258">
        <v>257</v>
      </c>
      <c r="B258">
        <v>0</v>
      </c>
      <c r="C258">
        <v>23</v>
      </c>
    </row>
    <row r="259" spans="1:3" x14ac:dyDescent="0.35">
      <c r="A259">
        <v>258</v>
      </c>
      <c r="B259">
        <v>0</v>
      </c>
      <c r="C259">
        <v>1</v>
      </c>
    </row>
    <row r="260" spans="1:3" x14ac:dyDescent="0.35">
      <c r="A260">
        <v>259</v>
      </c>
      <c r="B260">
        <v>0</v>
      </c>
      <c r="C260">
        <v>6</v>
      </c>
    </row>
    <row r="261" spans="1:3" x14ac:dyDescent="0.35">
      <c r="A261">
        <v>260</v>
      </c>
      <c r="B261">
        <v>0</v>
      </c>
      <c r="C261">
        <v>3</v>
      </c>
    </row>
    <row r="262" spans="1:3" x14ac:dyDescent="0.35">
      <c r="A262">
        <v>261</v>
      </c>
      <c r="B262">
        <v>0</v>
      </c>
      <c r="C262">
        <v>10</v>
      </c>
    </row>
    <row r="263" spans="1:3" x14ac:dyDescent="0.35">
      <c r="A263">
        <v>262</v>
      </c>
      <c r="B263">
        <v>0</v>
      </c>
      <c r="C263">
        <v>20</v>
      </c>
    </row>
    <row r="264" spans="1:3" x14ac:dyDescent="0.35">
      <c r="A264">
        <v>263</v>
      </c>
      <c r="B264">
        <v>0</v>
      </c>
      <c r="C264">
        <v>1</v>
      </c>
    </row>
    <row r="265" spans="1:3" x14ac:dyDescent="0.35">
      <c r="A265">
        <v>264</v>
      </c>
      <c r="B265">
        <v>0</v>
      </c>
      <c r="C265">
        <v>10</v>
      </c>
    </row>
    <row r="266" spans="1:3" x14ac:dyDescent="0.35">
      <c r="A266">
        <v>265</v>
      </c>
      <c r="B266">
        <v>0</v>
      </c>
      <c r="C266">
        <v>6</v>
      </c>
    </row>
    <row r="267" spans="1:3" x14ac:dyDescent="0.35">
      <c r="A267">
        <v>266</v>
      </c>
      <c r="B267">
        <v>0</v>
      </c>
      <c r="C267">
        <v>11</v>
      </c>
    </row>
    <row r="268" spans="1:3" x14ac:dyDescent="0.35">
      <c r="A268">
        <v>267</v>
      </c>
      <c r="B268">
        <v>0</v>
      </c>
      <c r="C268">
        <v>11</v>
      </c>
    </row>
    <row r="269" spans="1:3" x14ac:dyDescent="0.35">
      <c r="A269">
        <v>268</v>
      </c>
      <c r="B269">
        <v>0</v>
      </c>
      <c r="C269">
        <v>12</v>
      </c>
    </row>
    <row r="270" spans="1:3" x14ac:dyDescent="0.35">
      <c r="A270">
        <v>269</v>
      </c>
      <c r="B270">
        <v>0</v>
      </c>
      <c r="C270">
        <v>22</v>
      </c>
    </row>
    <row r="271" spans="1:3" x14ac:dyDescent="0.35">
      <c r="A271">
        <v>270</v>
      </c>
      <c r="B271">
        <v>0</v>
      </c>
      <c r="C271">
        <v>17</v>
      </c>
    </row>
    <row r="272" spans="1:3" x14ac:dyDescent="0.35">
      <c r="A272">
        <v>271</v>
      </c>
      <c r="B272">
        <v>0</v>
      </c>
      <c r="C272">
        <v>10</v>
      </c>
    </row>
    <row r="273" spans="1:3" x14ac:dyDescent="0.35">
      <c r="A273">
        <v>272</v>
      </c>
      <c r="B273">
        <v>0</v>
      </c>
      <c r="C273">
        <v>1</v>
      </c>
    </row>
    <row r="274" spans="1:3" x14ac:dyDescent="0.35">
      <c r="A274">
        <v>273</v>
      </c>
      <c r="B274">
        <v>0</v>
      </c>
      <c r="C274">
        <v>0</v>
      </c>
    </row>
    <row r="275" spans="1:3" x14ac:dyDescent="0.35">
      <c r="A275">
        <v>274</v>
      </c>
      <c r="B275">
        <v>0</v>
      </c>
      <c r="C275">
        <v>15</v>
      </c>
    </row>
    <row r="276" spans="1:3" x14ac:dyDescent="0.35">
      <c r="A276">
        <v>275</v>
      </c>
      <c r="B276">
        <v>0</v>
      </c>
      <c r="C276">
        <v>8</v>
      </c>
    </row>
    <row r="277" spans="1:3" x14ac:dyDescent="0.35">
      <c r="A277">
        <v>276</v>
      </c>
      <c r="B277">
        <v>0</v>
      </c>
      <c r="C277">
        <v>7</v>
      </c>
    </row>
    <row r="278" spans="1:3" x14ac:dyDescent="0.35">
      <c r="A278">
        <v>277</v>
      </c>
      <c r="B278">
        <v>0</v>
      </c>
      <c r="C278">
        <v>17</v>
      </c>
    </row>
    <row r="279" spans="1:3" x14ac:dyDescent="0.35">
      <c r="A279">
        <v>278</v>
      </c>
      <c r="B279">
        <v>1</v>
      </c>
      <c r="C279">
        <v>33</v>
      </c>
    </row>
    <row r="280" spans="1:3" x14ac:dyDescent="0.35">
      <c r="A280">
        <v>279</v>
      </c>
      <c r="B280">
        <v>0</v>
      </c>
      <c r="C280">
        <v>5</v>
      </c>
    </row>
    <row r="281" spans="1:3" x14ac:dyDescent="0.35">
      <c r="A281">
        <v>280</v>
      </c>
      <c r="B281">
        <v>0</v>
      </c>
      <c r="C281">
        <v>16</v>
      </c>
    </row>
    <row r="282" spans="1:3" x14ac:dyDescent="0.35">
      <c r="A282">
        <v>281</v>
      </c>
      <c r="B282">
        <v>0</v>
      </c>
      <c r="C282">
        <v>4</v>
      </c>
    </row>
    <row r="283" spans="1:3" x14ac:dyDescent="0.35">
      <c r="A283">
        <v>282</v>
      </c>
      <c r="B283">
        <v>0</v>
      </c>
      <c r="C283">
        <v>3</v>
      </c>
    </row>
    <row r="284" spans="1:3" x14ac:dyDescent="0.35">
      <c r="A284">
        <v>283</v>
      </c>
      <c r="B284">
        <v>0</v>
      </c>
      <c r="C284">
        <v>14</v>
      </c>
    </row>
    <row r="285" spans="1:3" x14ac:dyDescent="0.35">
      <c r="A285">
        <v>284</v>
      </c>
      <c r="B285">
        <v>0</v>
      </c>
      <c r="C285">
        <v>8</v>
      </c>
    </row>
    <row r="286" spans="1:3" x14ac:dyDescent="0.35">
      <c r="A286">
        <v>285</v>
      </c>
      <c r="B286">
        <v>0</v>
      </c>
      <c r="C286">
        <v>8</v>
      </c>
    </row>
    <row r="287" spans="1:3" x14ac:dyDescent="0.35">
      <c r="A287">
        <v>286</v>
      </c>
      <c r="B287">
        <v>0</v>
      </c>
      <c r="C287">
        <v>4</v>
      </c>
    </row>
    <row r="288" spans="1:3" x14ac:dyDescent="0.35">
      <c r="A288">
        <v>287</v>
      </c>
      <c r="B288">
        <v>0</v>
      </c>
      <c r="C288">
        <v>1</v>
      </c>
    </row>
    <row r="289" spans="1:3" x14ac:dyDescent="0.35">
      <c r="A289">
        <v>288</v>
      </c>
      <c r="B289">
        <v>1</v>
      </c>
      <c r="C289">
        <v>24</v>
      </c>
    </row>
    <row r="290" spans="1:3" x14ac:dyDescent="0.35">
      <c r="A290">
        <v>289</v>
      </c>
      <c r="B290">
        <v>0</v>
      </c>
      <c r="C290">
        <v>0</v>
      </c>
    </row>
    <row r="291" spans="1:3" x14ac:dyDescent="0.35">
      <c r="A291">
        <v>290</v>
      </c>
      <c r="B291">
        <v>0</v>
      </c>
      <c r="C291">
        <v>9</v>
      </c>
    </row>
    <row r="292" spans="1:3" x14ac:dyDescent="0.35">
      <c r="A292">
        <v>291</v>
      </c>
      <c r="B292">
        <v>0</v>
      </c>
      <c r="C292">
        <v>6</v>
      </c>
    </row>
    <row r="293" spans="1:3" x14ac:dyDescent="0.35">
      <c r="A293">
        <v>292</v>
      </c>
      <c r="B293">
        <v>0</v>
      </c>
      <c r="C293">
        <v>13</v>
      </c>
    </row>
    <row r="294" spans="1:3" x14ac:dyDescent="0.35">
      <c r="A294">
        <v>293</v>
      </c>
      <c r="B294">
        <v>0</v>
      </c>
      <c r="C294">
        <v>16</v>
      </c>
    </row>
    <row r="295" spans="1:3" x14ac:dyDescent="0.35">
      <c r="A295">
        <v>294</v>
      </c>
      <c r="B295">
        <v>0</v>
      </c>
      <c r="C295">
        <v>1</v>
      </c>
    </row>
    <row r="296" spans="1:3" x14ac:dyDescent="0.35">
      <c r="A296">
        <v>295</v>
      </c>
      <c r="B296">
        <v>0</v>
      </c>
      <c r="C296">
        <v>17</v>
      </c>
    </row>
    <row r="297" spans="1:3" x14ac:dyDescent="0.35">
      <c r="A297">
        <v>296</v>
      </c>
      <c r="B297">
        <v>0</v>
      </c>
      <c r="C297">
        <v>15</v>
      </c>
    </row>
    <row r="298" spans="1:3" x14ac:dyDescent="0.35">
      <c r="A298">
        <v>297</v>
      </c>
      <c r="B298">
        <v>0</v>
      </c>
      <c r="C298">
        <v>9</v>
      </c>
    </row>
    <row r="299" spans="1:3" x14ac:dyDescent="0.35">
      <c r="A299">
        <v>298</v>
      </c>
      <c r="B299">
        <v>0</v>
      </c>
      <c r="C299">
        <v>10</v>
      </c>
    </row>
    <row r="300" spans="1:3" x14ac:dyDescent="0.35">
      <c r="A300">
        <v>299</v>
      </c>
      <c r="B300">
        <v>0</v>
      </c>
      <c r="C300">
        <v>18</v>
      </c>
    </row>
    <row r="301" spans="1:3" x14ac:dyDescent="0.35">
      <c r="A301">
        <v>300</v>
      </c>
      <c r="B301">
        <v>0</v>
      </c>
      <c r="C301">
        <v>6</v>
      </c>
    </row>
    <row r="302" spans="1:3" x14ac:dyDescent="0.35">
      <c r="A302">
        <v>301</v>
      </c>
      <c r="B302">
        <v>0</v>
      </c>
      <c r="C302">
        <v>8</v>
      </c>
    </row>
    <row r="303" spans="1:3" x14ac:dyDescent="0.35">
      <c r="A303">
        <v>302</v>
      </c>
      <c r="B303">
        <v>0</v>
      </c>
      <c r="C303">
        <v>13</v>
      </c>
    </row>
    <row r="304" spans="1:3" x14ac:dyDescent="0.35">
      <c r="A304">
        <v>303</v>
      </c>
      <c r="B304">
        <v>0</v>
      </c>
      <c r="C304">
        <v>8</v>
      </c>
    </row>
    <row r="305" spans="1:3" x14ac:dyDescent="0.35">
      <c r="A305">
        <v>304</v>
      </c>
      <c r="B305">
        <v>0</v>
      </c>
      <c r="C305">
        <v>5</v>
      </c>
    </row>
    <row r="306" spans="1:3" x14ac:dyDescent="0.35">
      <c r="A306">
        <v>305</v>
      </c>
      <c r="B306">
        <v>0</v>
      </c>
      <c r="C306">
        <v>11</v>
      </c>
    </row>
    <row r="307" spans="1:3" x14ac:dyDescent="0.35">
      <c r="A307">
        <v>306</v>
      </c>
      <c r="B307">
        <v>0</v>
      </c>
      <c r="C307">
        <v>10</v>
      </c>
    </row>
    <row r="308" spans="1:3" x14ac:dyDescent="0.35">
      <c r="A308">
        <v>307</v>
      </c>
      <c r="B308">
        <v>0</v>
      </c>
      <c r="C308">
        <v>2</v>
      </c>
    </row>
    <row r="309" spans="1:3" x14ac:dyDescent="0.35">
      <c r="A309">
        <v>308</v>
      </c>
      <c r="B309">
        <v>0</v>
      </c>
      <c r="C309">
        <v>22</v>
      </c>
    </row>
    <row r="310" spans="1:3" x14ac:dyDescent="0.35">
      <c r="A310">
        <v>309</v>
      </c>
      <c r="B310">
        <v>0</v>
      </c>
      <c r="C310">
        <v>9</v>
      </c>
    </row>
    <row r="311" spans="1:3" x14ac:dyDescent="0.35">
      <c r="A311">
        <v>310</v>
      </c>
      <c r="B311">
        <v>1</v>
      </c>
      <c r="C311">
        <v>35</v>
      </c>
    </row>
    <row r="312" spans="1:3" x14ac:dyDescent="0.35">
      <c r="A312">
        <v>311</v>
      </c>
      <c r="B312">
        <v>0</v>
      </c>
      <c r="C312">
        <v>1</v>
      </c>
    </row>
    <row r="313" spans="1:3" x14ac:dyDescent="0.35">
      <c r="A313">
        <v>312</v>
      </c>
      <c r="B313">
        <v>0</v>
      </c>
      <c r="C313">
        <v>2</v>
      </c>
    </row>
    <row r="314" spans="1:3" x14ac:dyDescent="0.35">
      <c r="A314">
        <v>313</v>
      </c>
      <c r="B314">
        <v>0</v>
      </c>
      <c r="C314">
        <v>10</v>
      </c>
    </row>
    <row r="315" spans="1:3" x14ac:dyDescent="0.35">
      <c r="A315">
        <v>314</v>
      </c>
      <c r="B315">
        <v>1</v>
      </c>
      <c r="C315">
        <v>26</v>
      </c>
    </row>
    <row r="316" spans="1:3" x14ac:dyDescent="0.35">
      <c r="A316">
        <v>315</v>
      </c>
      <c r="B316">
        <v>1</v>
      </c>
      <c r="C316">
        <v>26</v>
      </c>
    </row>
    <row r="317" spans="1:3" x14ac:dyDescent="0.35">
      <c r="A317">
        <v>316</v>
      </c>
      <c r="B317">
        <v>0</v>
      </c>
      <c r="C317">
        <v>11</v>
      </c>
    </row>
    <row r="318" spans="1:3" x14ac:dyDescent="0.35">
      <c r="A318">
        <v>317</v>
      </c>
      <c r="B318">
        <v>0</v>
      </c>
      <c r="C318">
        <v>12</v>
      </c>
    </row>
    <row r="319" spans="1:3" x14ac:dyDescent="0.35">
      <c r="A319">
        <v>318</v>
      </c>
      <c r="B319">
        <v>1</v>
      </c>
      <c r="C319">
        <v>4</v>
      </c>
    </row>
    <row r="320" spans="1:3" x14ac:dyDescent="0.35">
      <c r="A320">
        <v>319</v>
      </c>
      <c r="B320">
        <v>0</v>
      </c>
      <c r="C320">
        <v>10</v>
      </c>
    </row>
    <row r="321" spans="1:3" x14ac:dyDescent="0.35">
      <c r="A321">
        <v>320</v>
      </c>
      <c r="B321">
        <v>0</v>
      </c>
      <c r="C321">
        <v>5</v>
      </c>
    </row>
    <row r="322" spans="1:3" x14ac:dyDescent="0.35">
      <c r="A322">
        <v>321</v>
      </c>
      <c r="B322">
        <v>0</v>
      </c>
      <c r="C322">
        <v>3</v>
      </c>
    </row>
    <row r="323" spans="1:3" x14ac:dyDescent="0.35">
      <c r="A323">
        <v>322</v>
      </c>
      <c r="B323">
        <v>0</v>
      </c>
      <c r="C323">
        <v>26</v>
      </c>
    </row>
    <row r="324" spans="1:3" x14ac:dyDescent="0.35">
      <c r="A324">
        <v>323</v>
      </c>
      <c r="B324">
        <v>1</v>
      </c>
      <c r="C324">
        <v>14</v>
      </c>
    </row>
    <row r="325" spans="1:3" x14ac:dyDescent="0.35">
      <c r="A325">
        <v>324</v>
      </c>
      <c r="B325">
        <v>0</v>
      </c>
      <c r="C325">
        <v>23</v>
      </c>
    </row>
    <row r="326" spans="1:3" x14ac:dyDescent="0.35">
      <c r="A326">
        <v>325</v>
      </c>
      <c r="B326">
        <v>0</v>
      </c>
      <c r="C326">
        <v>8</v>
      </c>
    </row>
    <row r="327" spans="1:3" x14ac:dyDescent="0.35">
      <c r="A327">
        <v>326</v>
      </c>
      <c r="B327">
        <v>0</v>
      </c>
      <c r="C327">
        <v>4</v>
      </c>
    </row>
    <row r="328" spans="1:3" x14ac:dyDescent="0.35">
      <c r="A328">
        <v>327</v>
      </c>
      <c r="B328">
        <v>0</v>
      </c>
      <c r="C328">
        <v>12</v>
      </c>
    </row>
    <row r="329" spans="1:3" x14ac:dyDescent="0.35">
      <c r="A329">
        <v>328</v>
      </c>
      <c r="B329">
        <v>0</v>
      </c>
      <c r="C329">
        <v>4</v>
      </c>
    </row>
    <row r="330" spans="1:3" x14ac:dyDescent="0.35">
      <c r="A330">
        <v>329</v>
      </c>
      <c r="B330">
        <v>0</v>
      </c>
      <c r="C330">
        <v>17</v>
      </c>
    </row>
    <row r="331" spans="1:3" x14ac:dyDescent="0.35">
      <c r="A331">
        <v>330</v>
      </c>
      <c r="B331">
        <v>0</v>
      </c>
      <c r="C331">
        <v>8</v>
      </c>
    </row>
    <row r="332" spans="1:3" x14ac:dyDescent="0.35">
      <c r="A332">
        <v>331</v>
      </c>
      <c r="B332">
        <v>0</v>
      </c>
      <c r="C332">
        <v>2</v>
      </c>
    </row>
    <row r="333" spans="1:3" x14ac:dyDescent="0.35">
      <c r="A333">
        <v>332</v>
      </c>
      <c r="B333">
        <v>0</v>
      </c>
      <c r="C333">
        <v>1</v>
      </c>
    </row>
    <row r="334" spans="1:3" x14ac:dyDescent="0.35">
      <c r="A334">
        <v>333</v>
      </c>
      <c r="B334">
        <v>0</v>
      </c>
      <c r="C334">
        <v>9</v>
      </c>
    </row>
    <row r="335" spans="1:3" x14ac:dyDescent="0.35">
      <c r="A335">
        <v>334</v>
      </c>
      <c r="B335">
        <v>0</v>
      </c>
      <c r="C335">
        <v>5</v>
      </c>
    </row>
    <row r="336" spans="1:3" x14ac:dyDescent="0.35">
      <c r="A336">
        <v>335</v>
      </c>
      <c r="B336">
        <v>0</v>
      </c>
      <c r="C336">
        <v>2</v>
      </c>
    </row>
    <row r="337" spans="1:3" x14ac:dyDescent="0.35">
      <c r="A337">
        <v>336</v>
      </c>
      <c r="B337">
        <v>0</v>
      </c>
      <c r="C337">
        <v>5</v>
      </c>
    </row>
    <row r="338" spans="1:3" x14ac:dyDescent="0.35">
      <c r="A338">
        <v>337</v>
      </c>
      <c r="B338">
        <v>0</v>
      </c>
      <c r="C338">
        <v>6</v>
      </c>
    </row>
    <row r="339" spans="1:3" x14ac:dyDescent="0.35">
      <c r="A339">
        <v>338</v>
      </c>
      <c r="B339">
        <v>0</v>
      </c>
      <c r="C339">
        <v>2</v>
      </c>
    </row>
    <row r="340" spans="1:3" x14ac:dyDescent="0.35">
      <c r="A340">
        <v>339</v>
      </c>
      <c r="B340">
        <v>0</v>
      </c>
      <c r="C340">
        <v>37</v>
      </c>
    </row>
    <row r="341" spans="1:3" x14ac:dyDescent="0.35">
      <c r="A341">
        <v>340</v>
      </c>
      <c r="B341">
        <v>0</v>
      </c>
      <c r="C341">
        <v>15</v>
      </c>
    </row>
    <row r="342" spans="1:3" x14ac:dyDescent="0.35">
      <c r="A342">
        <v>341</v>
      </c>
      <c r="B342">
        <v>0</v>
      </c>
      <c r="C342">
        <v>4</v>
      </c>
    </row>
    <row r="343" spans="1:3" x14ac:dyDescent="0.35">
      <c r="A343">
        <v>342</v>
      </c>
      <c r="B343">
        <v>0</v>
      </c>
      <c r="C343">
        <v>9</v>
      </c>
    </row>
    <row r="344" spans="1:3" x14ac:dyDescent="0.35">
      <c r="A344">
        <v>343</v>
      </c>
      <c r="B344">
        <v>1</v>
      </c>
      <c r="C344">
        <v>27</v>
      </c>
    </row>
    <row r="345" spans="1:3" x14ac:dyDescent="0.35">
      <c r="A345">
        <v>344</v>
      </c>
      <c r="B345">
        <v>0</v>
      </c>
      <c r="C345">
        <v>20</v>
      </c>
    </row>
    <row r="346" spans="1:3" x14ac:dyDescent="0.35">
      <c r="A346">
        <v>345</v>
      </c>
      <c r="B346">
        <v>0</v>
      </c>
      <c r="C346">
        <v>12</v>
      </c>
    </row>
    <row r="347" spans="1:3" x14ac:dyDescent="0.35">
      <c r="A347">
        <v>346</v>
      </c>
      <c r="B347">
        <v>0</v>
      </c>
      <c r="C347">
        <v>8</v>
      </c>
    </row>
    <row r="348" spans="1:3" x14ac:dyDescent="0.35">
      <c r="A348">
        <v>347</v>
      </c>
      <c r="B348">
        <v>0</v>
      </c>
      <c r="C348">
        <v>4</v>
      </c>
    </row>
    <row r="349" spans="1:3" x14ac:dyDescent="0.35">
      <c r="A349">
        <v>348</v>
      </c>
      <c r="B349">
        <v>0</v>
      </c>
      <c r="C349">
        <v>1</v>
      </c>
    </row>
    <row r="350" spans="1:3" x14ac:dyDescent="0.35">
      <c r="A350">
        <v>349</v>
      </c>
      <c r="B350">
        <v>0</v>
      </c>
      <c r="C350">
        <v>1</v>
      </c>
    </row>
    <row r="351" spans="1:3" x14ac:dyDescent="0.35">
      <c r="A351">
        <v>350</v>
      </c>
      <c r="B351">
        <v>0</v>
      </c>
      <c r="C351">
        <v>0</v>
      </c>
    </row>
    <row r="352" spans="1:3" x14ac:dyDescent="0.35">
      <c r="A352">
        <v>351</v>
      </c>
      <c r="B352">
        <v>0</v>
      </c>
      <c r="C352">
        <v>16</v>
      </c>
    </row>
    <row r="353" spans="1:3" x14ac:dyDescent="0.35">
      <c r="A353">
        <v>352</v>
      </c>
      <c r="B353">
        <v>0</v>
      </c>
      <c r="C353">
        <v>7</v>
      </c>
    </row>
    <row r="354" spans="1:3" x14ac:dyDescent="0.35">
      <c r="A354">
        <v>353</v>
      </c>
      <c r="B354">
        <v>0</v>
      </c>
      <c r="C354">
        <v>1</v>
      </c>
    </row>
    <row r="355" spans="1:3" x14ac:dyDescent="0.35">
      <c r="A355">
        <v>354</v>
      </c>
      <c r="B355">
        <v>1</v>
      </c>
      <c r="C355">
        <v>19</v>
      </c>
    </row>
    <row r="356" spans="1:3" x14ac:dyDescent="0.35">
      <c r="A356">
        <v>355</v>
      </c>
      <c r="B356">
        <v>0</v>
      </c>
      <c r="C356">
        <v>6</v>
      </c>
    </row>
    <row r="357" spans="1:3" x14ac:dyDescent="0.35">
      <c r="A357">
        <v>356</v>
      </c>
      <c r="B357">
        <v>0</v>
      </c>
      <c r="C357">
        <v>10</v>
      </c>
    </row>
    <row r="358" spans="1:3" x14ac:dyDescent="0.35">
      <c r="A358">
        <v>357</v>
      </c>
      <c r="B358">
        <v>0</v>
      </c>
      <c r="C358">
        <v>2</v>
      </c>
    </row>
    <row r="359" spans="1:3" x14ac:dyDescent="0.35">
      <c r="A359">
        <v>358</v>
      </c>
      <c r="B359">
        <v>0</v>
      </c>
      <c r="C359">
        <v>7</v>
      </c>
    </row>
    <row r="360" spans="1:3" x14ac:dyDescent="0.35">
      <c r="A360">
        <v>359</v>
      </c>
      <c r="B360">
        <v>0</v>
      </c>
      <c r="C360">
        <v>32</v>
      </c>
    </row>
    <row r="361" spans="1:3" x14ac:dyDescent="0.35">
      <c r="A361">
        <v>360</v>
      </c>
      <c r="B361">
        <v>0</v>
      </c>
      <c r="C361">
        <v>6</v>
      </c>
    </row>
    <row r="362" spans="1:3" x14ac:dyDescent="0.35">
      <c r="A362">
        <v>361</v>
      </c>
      <c r="B362">
        <v>0</v>
      </c>
      <c r="C362">
        <v>5</v>
      </c>
    </row>
  </sheetData>
  <sortState xmlns:xlrd2="http://schemas.microsoft.com/office/spreadsheetml/2017/richdata2" ref="E6:E366">
    <sortCondition ref="E6:E366"/>
  </sortState>
  <conditionalFormatting sqref="O6:O46">
    <cfRule type="colorScale" priority="2">
      <colorScale>
        <cfvo type="min"/>
        <cfvo type="max"/>
        <color rgb="FFFCFCFF"/>
        <color rgb="FF63BE7B"/>
      </colorScale>
    </cfRule>
  </conditionalFormatting>
  <conditionalFormatting sqref="P6:P4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2024-03-15T22:19:18Z</dcterms:created>
  <dcterms:modified xsi:type="dcterms:W3CDTF">2024-03-15T22:20:00Z</dcterms:modified>
</cp:coreProperties>
</file>